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6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8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10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charts/chart12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charts/chart14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29"/>
  <workbookPr showInkAnnotation="0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E:\SDDE\Informe de Industria\Enero 2020\"/>
    </mc:Choice>
  </mc:AlternateContent>
  <xr:revisionPtr revIDLastSave="0" documentId="13_ncr:1_{12734B10-D537-4D76-A416-D41D21F00643}" xr6:coauthVersionLast="44" xr6:coauthVersionMax="44" xr10:uidLastSave="{00000000-0000-0000-0000-000000000000}"/>
  <bookViews>
    <workbookView xWindow="-120" yWindow="-120" windowWidth="20730" windowHeight="11160" tabRatio="909" xr2:uid="{00000000-000D-0000-FFFF-FFFF00000000}"/>
  </bookViews>
  <sheets>
    <sheet name="Índice" sheetId="9" r:id="rId1"/>
    <sheet name="Producción departamentos" sheetId="18" r:id="rId2"/>
    <sheet name="Industria variación anual" sheetId="58" r:id="rId3"/>
    <sheet name="Industria variación corrido" sheetId="20" r:id="rId4"/>
    <sheet name="H Producción dptos anual" sheetId="39" r:id="rId5"/>
    <sheet name="H Producción dptos corrido" sheetId="59" r:id="rId6"/>
    <sheet name="H Ventas dptos anual" sheetId="60" r:id="rId7"/>
    <sheet name="H Ventas dptos corrido" sheetId="61" r:id="rId8"/>
    <sheet name="H Ocupados dptos anual" sheetId="62" r:id="rId9"/>
    <sheet name="H Ocupados dptos corrido" sheetId="63" r:id="rId10"/>
    <sheet name="H Producción Bogotá anual" sheetId="3" r:id="rId11"/>
    <sheet name="H Producción Bogotá corrido" sheetId="64" r:id="rId12"/>
    <sheet name="H Ventas Bogotá anual" sheetId="65" r:id="rId13"/>
    <sheet name="H Ventas Bogotá corrido" sheetId="66" r:id="rId14"/>
    <sheet name="H Ocupados Bogotá anual" sheetId="67" r:id="rId15"/>
    <sheet name="H Ocupados Bogotá corrido" sheetId="68" r:id="rId16"/>
  </sheets>
  <externalReferences>
    <externalReference r:id="rId17"/>
    <externalReference r:id="rId18"/>
  </externalReferences>
  <definedNames>
    <definedName name="\a" localSheetId="14">#REF!</definedName>
    <definedName name="\a" localSheetId="15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4">#REF!</definedName>
    <definedName name="\a" localSheetId="5">#REF!</definedName>
    <definedName name="\a" localSheetId="12">#REF!</definedName>
    <definedName name="\a" localSheetId="13">#REF!</definedName>
    <definedName name="\a" localSheetId="6">#REF!</definedName>
    <definedName name="\a" localSheetId="7">#REF!</definedName>
    <definedName name="\a" localSheetId="0">#REF!</definedName>
    <definedName name="\a" localSheetId="2">#REF!</definedName>
    <definedName name="\a" localSheetId="3">#REF!</definedName>
    <definedName name="\a" localSheetId="1">#REF!</definedName>
    <definedName name="\y" localSheetId="14">#REF!</definedName>
    <definedName name="\y" localSheetId="15">#REF!</definedName>
    <definedName name="\y" localSheetId="8">#REF!</definedName>
    <definedName name="\y" localSheetId="9">#REF!</definedName>
    <definedName name="\y" localSheetId="10">#REF!</definedName>
    <definedName name="\y" localSheetId="11">#REF!</definedName>
    <definedName name="\y" localSheetId="4">#REF!</definedName>
    <definedName name="\y" localSheetId="5">#REF!</definedName>
    <definedName name="\y" localSheetId="12">#REF!</definedName>
    <definedName name="\y" localSheetId="13">#REF!</definedName>
    <definedName name="\y" localSheetId="6">#REF!</definedName>
    <definedName name="\y" localSheetId="7">#REF!</definedName>
    <definedName name="\y" localSheetId="0">#REF!</definedName>
    <definedName name="\y" localSheetId="2">#REF!</definedName>
    <definedName name="\y" localSheetId="3">#REF!</definedName>
    <definedName name="\y" localSheetId="1">#REF!</definedName>
    <definedName name="\z" localSheetId="14">#REF!</definedName>
    <definedName name="\z" localSheetId="15">#REF!</definedName>
    <definedName name="\z" localSheetId="8">#REF!</definedName>
    <definedName name="\z" localSheetId="9">#REF!</definedName>
    <definedName name="\z" localSheetId="10">#REF!</definedName>
    <definedName name="\z" localSheetId="11">#REF!</definedName>
    <definedName name="\z" localSheetId="4">#REF!</definedName>
    <definedName name="\z" localSheetId="5">#REF!</definedName>
    <definedName name="\z" localSheetId="12">#REF!</definedName>
    <definedName name="\z" localSheetId="13">#REF!</definedName>
    <definedName name="\z" localSheetId="6">#REF!</definedName>
    <definedName name="\z" localSheetId="7">#REF!</definedName>
    <definedName name="\z" localSheetId="0">#REF!</definedName>
    <definedName name="\z" localSheetId="2">#REF!</definedName>
    <definedName name="\z" localSheetId="3">#REF!</definedName>
    <definedName name="\z" localSheetId="1">#REF!</definedName>
    <definedName name="_C" localSheetId="0">#REF!</definedName>
    <definedName name="_Fill" localSheetId="14" hidden="1">#REF!</definedName>
    <definedName name="_Fill" localSheetId="15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4" hidden="1">#REF!</definedName>
    <definedName name="_Fill" localSheetId="5" hidden="1">#REF!</definedName>
    <definedName name="_Fill" localSheetId="12" hidden="1">#REF!</definedName>
    <definedName name="_Fill" localSheetId="13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xlnm._FilterDatabase" localSheetId="14" hidden="1">'H Ocupados Bogotá anual'!$M$29:$O$39</definedName>
    <definedName name="_xlnm._FilterDatabase" localSheetId="15" hidden="1">'H Ocupados Bogotá corrido'!$M$29:$O$39</definedName>
    <definedName name="_xlnm._FilterDatabase" localSheetId="10" hidden="1">'H Producción Bogotá anual'!$X$28:$Z$28</definedName>
    <definedName name="_xlnm._FilterDatabase" localSheetId="11" hidden="1">'H Producción Bogotá corrido'!$M$29:$O$40</definedName>
    <definedName name="_xlnm._FilterDatabase" localSheetId="12" hidden="1">'H Ventas Bogotá anual'!$M$29:$O$40</definedName>
    <definedName name="_xlnm._FilterDatabase" localSheetId="13" hidden="1">'H Ventas Bogotá corrido'!$M$29:$O$40</definedName>
    <definedName name="_Key1" localSheetId="14" hidden="1">#REF!</definedName>
    <definedName name="_Key1" localSheetId="15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4" hidden="1">#REF!</definedName>
    <definedName name="_Key1" localSheetId="5" hidden="1">#REF!</definedName>
    <definedName name="_Key1" localSheetId="12" hidden="1">#REF!</definedName>
    <definedName name="_Key1" localSheetId="13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Order1" hidden="1">255</definedName>
    <definedName name="_Sort" localSheetId="14" hidden="1">#REF!</definedName>
    <definedName name="_Sort" localSheetId="15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4" hidden="1">#REF!</definedName>
    <definedName name="_Sort" localSheetId="5" hidden="1">#REF!</definedName>
    <definedName name="_Sort" localSheetId="12" hidden="1">#REF!</definedName>
    <definedName name="_Sort" localSheetId="13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4">'[1]ipc indice 2'!$L$1:$L$311</definedName>
    <definedName name="ABR._89" localSheetId="15">'[1]ipc indice 2'!$L$1:$L$311</definedName>
    <definedName name="ABR._89" localSheetId="8">'[1]ipc indice 2'!$L$1:$L$311</definedName>
    <definedName name="ABR._89" localSheetId="9">'[1]ipc indice 2'!$L$1:$L$311</definedName>
    <definedName name="ABR._89" localSheetId="10">'[1]ipc indice 2'!$L$1:$L$311</definedName>
    <definedName name="ABR._89" localSheetId="11">'[1]ipc indice 2'!$L$1:$L$311</definedName>
    <definedName name="ABR._89" localSheetId="4">'[1]ipc indice 2'!$L$1:$L$311</definedName>
    <definedName name="ABR._89" localSheetId="5">'[1]ipc indice 2'!$L$1:$L$311</definedName>
    <definedName name="ABR._89" localSheetId="12">'[1]ipc indice 2'!$L$1:$L$311</definedName>
    <definedName name="ABR._89" localSheetId="13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2">'[1]ipc indice 2'!$L$1:$L$311</definedName>
    <definedName name="ABR._89" localSheetId="3">'[1]ipc indice 2'!$L$1:$L$311</definedName>
    <definedName name="ABR._89" localSheetId="1">'[1]ipc indice 2'!$L$1:$L$311</definedName>
    <definedName name="AGO._89" localSheetId="14">'[1]ipc indice 2'!$P$1:$P$311</definedName>
    <definedName name="AGO._89" localSheetId="15">'[1]ipc indice 2'!$P$1:$P$311</definedName>
    <definedName name="AGO._89" localSheetId="8">'[1]ipc indice 2'!$P$1:$P$311</definedName>
    <definedName name="AGO._89" localSheetId="9">'[1]ipc indice 2'!$P$1:$P$311</definedName>
    <definedName name="AGO._89" localSheetId="10">'[1]ipc indice 2'!$P$1:$P$311</definedName>
    <definedName name="AGO._89" localSheetId="11">'[1]ipc indice 2'!$P$1:$P$311</definedName>
    <definedName name="AGO._89" localSheetId="4">'[1]ipc indice 2'!$P$1:$P$311</definedName>
    <definedName name="AGO._89" localSheetId="5">'[1]ipc indice 2'!$P$1:$P$311</definedName>
    <definedName name="AGO._89" localSheetId="12">'[1]ipc indice 2'!$P$1:$P$311</definedName>
    <definedName name="AGO._89" localSheetId="13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2">'[1]ipc indice 2'!$P$1:$P$311</definedName>
    <definedName name="AGO._89" localSheetId="3">'[1]ipc indice 2'!$P$1:$P$311</definedName>
    <definedName name="AGO._89" localSheetId="1">'[1]ipc indice 2'!$P$1:$P$311</definedName>
    <definedName name="AÑO" localSheetId="0">#REF!</definedName>
    <definedName name="_xlnm.Print_Area" localSheetId="14">'H Ocupados Bogotá anual'!$A$1:$K$46</definedName>
    <definedName name="_xlnm.Print_Area" localSheetId="15">'H Ocupados Bogotá corrido'!$A$1:$K$46</definedName>
    <definedName name="_xlnm.Print_Area" localSheetId="8">'H Ocupados dptos anual'!$A$1:$U$61</definedName>
    <definedName name="_xlnm.Print_Area" localSheetId="9">'H Ocupados dptos corrido'!$A$1:$U$61</definedName>
    <definedName name="_xlnm.Print_Area" localSheetId="10">'H Producción Bogotá anual'!$A$1:$V$46</definedName>
    <definedName name="_xlnm.Print_Area" localSheetId="11">'H Producción Bogotá corrido'!$A$1:$K$46</definedName>
    <definedName name="_xlnm.Print_Area" localSheetId="4">'H Producción dptos anual'!$A$1:$U$61</definedName>
    <definedName name="_xlnm.Print_Area" localSheetId="5">'H Producción dptos corrido'!$A$1:$U$61</definedName>
    <definedName name="_xlnm.Print_Area" localSheetId="12">'H Ventas Bogotá anual'!$A$1:$K$46</definedName>
    <definedName name="_xlnm.Print_Area" localSheetId="13">'H Ventas Bogotá corrido'!$A$1:$K$46</definedName>
    <definedName name="_xlnm.Print_Area" localSheetId="6">'H Ventas dptos anual'!$A$1:$U$61</definedName>
    <definedName name="_xlnm.Print_Area" localSheetId="7">'H Ventas dptos corrido'!$A$1:$U$62</definedName>
    <definedName name="_xlnm.Print_Area" localSheetId="0">Índice!$A$1:$O$27</definedName>
    <definedName name="_xlnm.Print_Area" localSheetId="2">'Industria variación anual'!$A$1:$I$52</definedName>
    <definedName name="_xlnm.Print_Area" localSheetId="3">'Industria variación corrido'!$A$1:$K$52</definedName>
    <definedName name="_xlnm.Print_Area" localSheetId="1">'Producción departamentos'!$A$1:$I$37</definedName>
    <definedName name="BASE" localSheetId="0">#REF!</definedName>
    <definedName name="_xlnm.Database" localSheetId="14">[2]BASE!#REF!</definedName>
    <definedName name="_xlnm.Database" localSheetId="15">[2]BASE!#REF!</definedName>
    <definedName name="_xlnm.Database" localSheetId="8">[2]BASE!#REF!</definedName>
    <definedName name="_xlnm.Database" localSheetId="9">[2]BASE!#REF!</definedName>
    <definedName name="_xlnm.Database" localSheetId="10">[2]BASE!#REF!</definedName>
    <definedName name="_xlnm.Database" localSheetId="11">[2]BASE!#REF!</definedName>
    <definedName name="_xlnm.Database" localSheetId="4">[2]BASE!#REF!</definedName>
    <definedName name="_xlnm.Database" localSheetId="5">[2]BASE!#REF!</definedName>
    <definedName name="_xlnm.Database" localSheetId="12">[2]BASE!#REF!</definedName>
    <definedName name="_xlnm.Database" localSheetId="13">[2]BASE!#REF!</definedName>
    <definedName name="_xlnm.Database" localSheetId="6">[2]BASE!#REF!</definedName>
    <definedName name="_xlnm.Database" localSheetId="7">[2]BASE!#REF!</definedName>
    <definedName name="_xlnm.Database" localSheetId="0">[2]BASE!#REF!</definedName>
    <definedName name="_xlnm.Database" localSheetId="2">[2]BASE!#REF!</definedName>
    <definedName name="_xlnm.Database" localSheetId="1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4">[2]BASE!#REF!</definedName>
    <definedName name="Database" localSheetId="15">[2]BASE!#REF!</definedName>
    <definedName name="Database" localSheetId="8">[2]BASE!#REF!</definedName>
    <definedName name="Database" localSheetId="9">[2]BASE!#REF!</definedName>
    <definedName name="Database" localSheetId="11">[2]BASE!#REF!</definedName>
    <definedName name="Database" localSheetId="4">[2]BASE!#REF!</definedName>
    <definedName name="Database" localSheetId="5">[2]BASE!#REF!</definedName>
    <definedName name="Database" localSheetId="12">[2]BASE!#REF!</definedName>
    <definedName name="Database" localSheetId="13">[2]BASE!#REF!</definedName>
    <definedName name="Database" localSheetId="6">[2]BASE!#REF!</definedName>
    <definedName name="Database" localSheetId="7">[2]BASE!#REF!</definedName>
    <definedName name="Database" localSheetId="2">[2]BASE!#REF!</definedName>
    <definedName name="Database" localSheetId="3">[2]BASE!#REF!</definedName>
    <definedName name="Database">[2]BASE!#REF!</definedName>
    <definedName name="DIC._88" localSheetId="14">'[1]ipc indice 2'!$H$1:$H$311</definedName>
    <definedName name="DIC._88" localSheetId="15">'[1]ipc indice 2'!$H$1:$H$311</definedName>
    <definedName name="DIC._88" localSheetId="8">'[1]ipc indice 2'!$H$1:$H$311</definedName>
    <definedName name="DIC._88" localSheetId="9">'[1]ipc indice 2'!$H$1:$H$311</definedName>
    <definedName name="DIC._88" localSheetId="10">'[1]ipc indice 2'!$H$1:$H$311</definedName>
    <definedName name="DIC._88" localSheetId="11">'[1]ipc indice 2'!$H$1:$H$311</definedName>
    <definedName name="DIC._88" localSheetId="4">'[1]ipc indice 2'!$H$1:$H$311</definedName>
    <definedName name="DIC._88" localSheetId="5">'[1]ipc indice 2'!$H$1:$H$311</definedName>
    <definedName name="DIC._88" localSheetId="12">'[1]ipc indice 2'!$H$1:$H$311</definedName>
    <definedName name="DIC._88" localSheetId="13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2">'[1]ipc indice 2'!$H$1:$H$311</definedName>
    <definedName name="DIC._88" localSheetId="3">'[1]ipc indice 2'!$H$1:$H$311</definedName>
    <definedName name="DIC._88" localSheetId="1">'[1]ipc indice 2'!$H$1:$H$311</definedName>
    <definedName name="DIC._89" localSheetId="14">'[1]ipc indice 2'!$T$1:$T$311</definedName>
    <definedName name="DIC._89" localSheetId="15">'[1]ipc indice 2'!$T$1:$T$311</definedName>
    <definedName name="DIC._89" localSheetId="8">'[1]ipc indice 2'!$T$1:$T$311</definedName>
    <definedName name="DIC._89" localSheetId="9">'[1]ipc indice 2'!$T$1:$T$311</definedName>
    <definedName name="DIC._89" localSheetId="10">'[1]ipc indice 2'!$T$1:$T$311</definedName>
    <definedName name="DIC._89" localSheetId="11">'[1]ipc indice 2'!$T$1:$T$311</definedName>
    <definedName name="DIC._89" localSheetId="4">'[1]ipc indice 2'!$T$1:$T$311</definedName>
    <definedName name="DIC._89" localSheetId="5">'[1]ipc indice 2'!$T$1:$T$311</definedName>
    <definedName name="DIC._89" localSheetId="12">'[1]ipc indice 2'!$T$1:$T$311</definedName>
    <definedName name="DIC._89" localSheetId="13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2">'[1]ipc indice 2'!$T$1:$T$311</definedName>
    <definedName name="DIC._89" localSheetId="3">'[1]ipc indice 2'!$T$1:$T$311</definedName>
    <definedName name="DIC._89" localSheetId="1">'[1]ipc indice 2'!$T$1:$T$311</definedName>
    <definedName name="ENE._89" localSheetId="14">'[1]ipc indice 2'!$I$1:$I$311</definedName>
    <definedName name="ENE._89" localSheetId="15">'[1]ipc indice 2'!$I$1:$I$311</definedName>
    <definedName name="ENE._89" localSheetId="8">'[1]ipc indice 2'!$I$1:$I$311</definedName>
    <definedName name="ENE._89" localSheetId="9">'[1]ipc indice 2'!$I$1:$I$311</definedName>
    <definedName name="ENE._89" localSheetId="10">'[1]ipc indice 2'!$I$1:$I$311</definedName>
    <definedName name="ENE._89" localSheetId="11">'[1]ipc indice 2'!$I$1:$I$311</definedName>
    <definedName name="ENE._89" localSheetId="4">'[1]ipc indice 2'!$I$1:$I$311</definedName>
    <definedName name="ENE._89" localSheetId="5">'[1]ipc indice 2'!$I$1:$I$311</definedName>
    <definedName name="ENE._89" localSheetId="12">'[1]ipc indice 2'!$I$1:$I$311</definedName>
    <definedName name="ENE._89" localSheetId="13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2">'[1]ipc indice 2'!$I$1:$I$311</definedName>
    <definedName name="ENE._89" localSheetId="3">'[1]ipc indice 2'!$I$1:$I$311</definedName>
    <definedName name="ENE._89" localSheetId="1">'[1]ipc indice 2'!$I$1:$I$311</definedName>
    <definedName name="ENE._90" localSheetId="14">'[1]ipc indice 2'!$U$1:$U$311</definedName>
    <definedName name="ENE._90" localSheetId="15">'[1]ipc indice 2'!$U$1:$U$311</definedName>
    <definedName name="ENE._90" localSheetId="8">'[1]ipc indice 2'!$U$1:$U$311</definedName>
    <definedName name="ENE._90" localSheetId="9">'[1]ipc indice 2'!$U$1:$U$311</definedName>
    <definedName name="ENE._90" localSheetId="10">'[1]ipc indice 2'!$U$1:$U$311</definedName>
    <definedName name="ENE._90" localSheetId="11">'[1]ipc indice 2'!$U$1:$U$311</definedName>
    <definedName name="ENE._90" localSheetId="4">'[1]ipc indice 2'!$U$1:$U$311</definedName>
    <definedName name="ENE._90" localSheetId="5">'[1]ipc indice 2'!$U$1:$U$311</definedName>
    <definedName name="ENE._90" localSheetId="12">'[1]ipc indice 2'!$U$1:$U$311</definedName>
    <definedName name="ENE._90" localSheetId="13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2">'[1]ipc indice 2'!$U$1:$U$311</definedName>
    <definedName name="ENE._90" localSheetId="3">'[1]ipc indice 2'!$U$1:$U$311</definedName>
    <definedName name="ENE._90" localSheetId="1">'[1]ipc indice 2'!$U$1:$U$311</definedName>
    <definedName name="FEB._89" localSheetId="14">'[1]ipc indice 2'!$J$1:$J$311</definedName>
    <definedName name="FEB._89" localSheetId="15">'[1]ipc indice 2'!$J$1:$J$311</definedName>
    <definedName name="FEB._89" localSheetId="8">'[1]ipc indice 2'!$J$1:$J$311</definedName>
    <definedName name="FEB._89" localSheetId="9">'[1]ipc indice 2'!$J$1:$J$311</definedName>
    <definedName name="FEB._89" localSheetId="10">'[1]ipc indice 2'!$J$1:$J$311</definedName>
    <definedName name="FEB._89" localSheetId="11">'[1]ipc indice 2'!$J$1:$J$311</definedName>
    <definedName name="FEB._89" localSheetId="4">'[1]ipc indice 2'!$J$1:$J$311</definedName>
    <definedName name="FEB._89" localSheetId="5">'[1]ipc indice 2'!$J$1:$J$311</definedName>
    <definedName name="FEB._89" localSheetId="12">'[1]ipc indice 2'!$J$1:$J$311</definedName>
    <definedName name="FEB._89" localSheetId="13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2">'[1]ipc indice 2'!$J$1:$J$311</definedName>
    <definedName name="FEB._89" localSheetId="3">'[1]ipc indice 2'!$J$1:$J$311</definedName>
    <definedName name="FEB._89" localSheetId="1">'[1]ipc indice 2'!$J$1:$J$311</definedName>
    <definedName name="FENALCE">#N/A</definedName>
    <definedName name="HTML_CodePage" hidden="1">9</definedName>
    <definedName name="HTML_Control" localSheetId="14" hidden="1">{"'Hoja1'!$A$2:$E$19"}</definedName>
    <definedName name="HTML_Control" localSheetId="15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4">'[1]ipc indice 2'!$O$1:$O$311</definedName>
    <definedName name="JUL._89" localSheetId="15">'[1]ipc indice 2'!$O$1:$O$311</definedName>
    <definedName name="JUL._89" localSheetId="8">'[1]ipc indice 2'!$O$1:$O$311</definedName>
    <definedName name="JUL._89" localSheetId="9">'[1]ipc indice 2'!$O$1:$O$311</definedName>
    <definedName name="JUL._89" localSheetId="10">'[1]ipc indice 2'!$O$1:$O$311</definedName>
    <definedName name="JUL._89" localSheetId="11">'[1]ipc indice 2'!$O$1:$O$311</definedName>
    <definedName name="JUL._89" localSheetId="4">'[1]ipc indice 2'!$O$1:$O$311</definedName>
    <definedName name="JUL._89" localSheetId="5">'[1]ipc indice 2'!$O$1:$O$311</definedName>
    <definedName name="JUL._89" localSheetId="12">'[1]ipc indice 2'!$O$1:$O$311</definedName>
    <definedName name="JUL._89" localSheetId="13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2">'[1]ipc indice 2'!$O$1:$O$311</definedName>
    <definedName name="JUL._89" localSheetId="3">'[1]ipc indice 2'!$O$1:$O$311</definedName>
    <definedName name="JUL._89" localSheetId="1">'[1]ipc indice 2'!$O$1:$O$311</definedName>
    <definedName name="JUN._89" localSheetId="14">'[1]ipc indice 2'!$N$1:$N$311</definedName>
    <definedName name="JUN._89" localSheetId="15">'[1]ipc indice 2'!$N$1:$N$311</definedName>
    <definedName name="JUN._89" localSheetId="8">'[1]ipc indice 2'!$N$1:$N$311</definedName>
    <definedName name="JUN._89" localSheetId="9">'[1]ipc indice 2'!$N$1:$N$311</definedName>
    <definedName name="JUN._89" localSheetId="10">'[1]ipc indice 2'!$N$1:$N$311</definedName>
    <definedName name="JUN._89" localSheetId="11">'[1]ipc indice 2'!$N$1:$N$311</definedName>
    <definedName name="JUN._89" localSheetId="4">'[1]ipc indice 2'!$N$1:$N$311</definedName>
    <definedName name="JUN._89" localSheetId="5">'[1]ipc indice 2'!$N$1:$N$311</definedName>
    <definedName name="JUN._89" localSheetId="12">'[1]ipc indice 2'!$N$1:$N$311</definedName>
    <definedName name="JUN._89" localSheetId="13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2">'[1]ipc indice 2'!$N$1:$N$311</definedName>
    <definedName name="JUN._89" localSheetId="3">'[1]ipc indice 2'!$N$1:$N$311</definedName>
    <definedName name="JUN._89" localSheetId="1">'[1]ipc indice 2'!$N$1:$N$311</definedName>
    <definedName name="MAR._89" localSheetId="14">'[1]ipc indice 2'!$K$1:$K$311</definedName>
    <definedName name="MAR._89" localSheetId="15">'[1]ipc indice 2'!$K$1:$K$311</definedName>
    <definedName name="MAR._89" localSheetId="8">'[1]ipc indice 2'!$K$1:$K$311</definedName>
    <definedName name="MAR._89" localSheetId="9">'[1]ipc indice 2'!$K$1:$K$311</definedName>
    <definedName name="MAR._89" localSheetId="10">'[1]ipc indice 2'!$K$1:$K$311</definedName>
    <definedName name="MAR._89" localSheetId="11">'[1]ipc indice 2'!$K$1:$K$311</definedName>
    <definedName name="MAR._89" localSheetId="4">'[1]ipc indice 2'!$K$1:$K$311</definedName>
    <definedName name="MAR._89" localSheetId="5">'[1]ipc indice 2'!$K$1:$K$311</definedName>
    <definedName name="MAR._89" localSheetId="12">'[1]ipc indice 2'!$K$1:$K$311</definedName>
    <definedName name="MAR._89" localSheetId="13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2">'[1]ipc indice 2'!$K$1:$K$311</definedName>
    <definedName name="MAR._89" localSheetId="3">'[1]ipc indice 2'!$K$1:$K$311</definedName>
    <definedName name="MAR._89" localSheetId="1">'[1]ipc indice 2'!$K$1:$K$311</definedName>
    <definedName name="MARZO">#N/A</definedName>
    <definedName name="MAY._89" localSheetId="14">'[1]ipc indice 2'!$M$1:$M$311</definedName>
    <definedName name="MAY._89" localSheetId="15">'[1]ipc indice 2'!$M$1:$M$311</definedName>
    <definedName name="MAY._89" localSheetId="8">'[1]ipc indice 2'!$M$1:$M$311</definedName>
    <definedName name="MAY._89" localSheetId="9">'[1]ipc indice 2'!$M$1:$M$311</definedName>
    <definedName name="MAY._89" localSheetId="10">'[1]ipc indice 2'!$M$1:$M$311</definedName>
    <definedName name="MAY._89" localSheetId="11">'[1]ipc indice 2'!$M$1:$M$311</definedName>
    <definedName name="MAY._89" localSheetId="4">'[1]ipc indice 2'!$M$1:$M$311</definedName>
    <definedName name="MAY._89" localSheetId="5">'[1]ipc indice 2'!$M$1:$M$311</definedName>
    <definedName name="MAY._89" localSheetId="12">'[1]ipc indice 2'!$M$1:$M$311</definedName>
    <definedName name="MAY._89" localSheetId="13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2">'[1]ipc indice 2'!$M$1:$M$311</definedName>
    <definedName name="MAY._89" localSheetId="3">'[1]ipc indice 2'!$M$1:$M$311</definedName>
    <definedName name="MAY._89" localSheetId="1">'[1]ipc indice 2'!$M$1:$M$311</definedName>
    <definedName name="MES" localSheetId="0">#REF!</definedName>
    <definedName name="NOV._89" localSheetId="14">'[1]ipc indice 2'!$S$1:$S$311</definedName>
    <definedName name="NOV._89" localSheetId="15">'[1]ipc indice 2'!$S$1:$S$311</definedName>
    <definedName name="NOV._89" localSheetId="8">'[1]ipc indice 2'!$S$1:$S$311</definedName>
    <definedName name="NOV._89" localSheetId="9">'[1]ipc indice 2'!$S$1:$S$311</definedName>
    <definedName name="NOV._89" localSheetId="10">'[1]ipc indice 2'!$S$1:$S$311</definedName>
    <definedName name="NOV._89" localSheetId="11">'[1]ipc indice 2'!$S$1:$S$311</definedName>
    <definedName name="NOV._89" localSheetId="4">'[1]ipc indice 2'!$S$1:$S$311</definedName>
    <definedName name="NOV._89" localSheetId="5">'[1]ipc indice 2'!$S$1:$S$311</definedName>
    <definedName name="NOV._89" localSheetId="12">'[1]ipc indice 2'!$S$1:$S$311</definedName>
    <definedName name="NOV._89" localSheetId="13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2">'[1]ipc indice 2'!$S$1:$S$311</definedName>
    <definedName name="NOV._89" localSheetId="3">'[1]ipc indice 2'!$S$1:$S$311</definedName>
    <definedName name="NOV._89" localSheetId="1">'[1]ipc indice 2'!$S$1:$S$311</definedName>
    <definedName name="OCT._89" localSheetId="14">#REF!</definedName>
    <definedName name="OCT._89" localSheetId="15">#REF!</definedName>
    <definedName name="OCT._89" localSheetId="8">#REF!</definedName>
    <definedName name="OCT._89" localSheetId="9">#REF!</definedName>
    <definedName name="OCT._89" localSheetId="10">#REF!</definedName>
    <definedName name="OCT._89" localSheetId="11">#REF!</definedName>
    <definedName name="OCT._89" localSheetId="4">#REF!</definedName>
    <definedName name="OCT._89" localSheetId="5">#REF!</definedName>
    <definedName name="OCT._89" localSheetId="12">#REF!</definedName>
    <definedName name="OCT._89" localSheetId="13">#REF!</definedName>
    <definedName name="OCT._89" localSheetId="6">#REF!</definedName>
    <definedName name="OCT._89" localSheetId="7">#REF!</definedName>
    <definedName name="OCT._89" localSheetId="0">#REF!</definedName>
    <definedName name="OCT._89" localSheetId="2">#REF!</definedName>
    <definedName name="OCT._89" localSheetId="3">#REF!</definedName>
    <definedName name="OCT._89" localSheetId="1">#REF!</definedName>
    <definedName name="Print_Area" localSheetId="2">'Industria variación anual'!$A$1:$I$52</definedName>
    <definedName name="Print_Area" localSheetId="3">'Industria variación corrido'!$A$1:$K$52</definedName>
    <definedName name="RESUMEN">#N/A</definedName>
    <definedName name="s" localSheetId="0">#REF!</definedName>
    <definedName name="SEP._89" localSheetId="14">'[1]ipc indice 2'!$Q$1:$Q$311</definedName>
    <definedName name="SEP._89" localSheetId="15">'[1]ipc indice 2'!$Q$1:$Q$311</definedName>
    <definedName name="SEP._89" localSheetId="8">'[1]ipc indice 2'!$Q$1:$Q$311</definedName>
    <definedName name="SEP._89" localSheetId="9">'[1]ipc indice 2'!$Q$1:$Q$311</definedName>
    <definedName name="SEP._89" localSheetId="10">'[1]ipc indice 2'!$Q$1:$Q$311</definedName>
    <definedName name="SEP._89" localSheetId="11">'[1]ipc indice 2'!$Q$1:$Q$311</definedName>
    <definedName name="SEP._89" localSheetId="4">'[1]ipc indice 2'!$Q$1:$Q$311</definedName>
    <definedName name="SEP._89" localSheetId="5">'[1]ipc indice 2'!$Q$1:$Q$311</definedName>
    <definedName name="SEP._89" localSheetId="12">'[1]ipc indice 2'!$Q$1:$Q$311</definedName>
    <definedName name="SEP._89" localSheetId="13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2">'[1]ipc indice 2'!$Q$1:$Q$311</definedName>
    <definedName name="SEP._89" localSheetId="3">'[1]ipc indice 2'!$Q$1:$Q$311</definedName>
    <definedName name="SEP._89" localSheetId="1">'[1]ipc indice 2'!$Q$1:$Q$311</definedName>
    <definedName name="sss" localSheetId="14">[2]BASE!#REF!</definedName>
    <definedName name="sss" localSheetId="15">[2]BASE!#REF!</definedName>
    <definedName name="sss" localSheetId="8">[2]BASE!#REF!</definedName>
    <definedName name="sss" localSheetId="9">[2]BASE!#REF!</definedName>
    <definedName name="sss" localSheetId="10">[2]BASE!#REF!</definedName>
    <definedName name="sss" localSheetId="11">[2]BASE!#REF!</definedName>
    <definedName name="sss" localSheetId="4">[2]BASE!#REF!</definedName>
    <definedName name="sss" localSheetId="5">[2]BASE!#REF!</definedName>
    <definedName name="sss" localSheetId="12">[2]BASE!#REF!</definedName>
    <definedName name="sss" localSheetId="13">[2]BASE!#REF!</definedName>
    <definedName name="sss" localSheetId="6">[2]BASE!#REF!</definedName>
    <definedName name="sss" localSheetId="7">[2]BASE!#REF!</definedName>
    <definedName name="sss" localSheetId="2">[2]BASE!#REF!</definedName>
    <definedName name="sss" localSheetId="3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9" i="60" l="1"/>
  <c r="C31" i="39"/>
  <c r="B9" i="61" l="1"/>
  <c r="C46" i="61" s="1"/>
  <c r="C46" i="60"/>
  <c r="C46" i="59"/>
  <c r="C31" i="59"/>
  <c r="C9" i="63" l="1"/>
  <c r="B9" i="62"/>
  <c r="C31" i="62" s="1"/>
  <c r="C31" i="61"/>
  <c r="C31" i="60"/>
  <c r="C46" i="63" l="1"/>
  <c r="C31" i="63"/>
  <c r="C46" i="62"/>
  <c r="A51" i="58"/>
  <c r="A51" i="20" s="1"/>
  <c r="A60" i="39" s="1"/>
  <c r="A60" i="59" s="1"/>
  <c r="A60" i="60" s="1"/>
  <c r="A61" i="61" s="1"/>
  <c r="A60" i="62" s="1"/>
  <c r="A60" i="63" s="1"/>
  <c r="A45" i="3" s="1"/>
  <c r="A45" i="64" s="1"/>
  <c r="A45" i="65" s="1"/>
  <c r="A45" i="66" s="1"/>
  <c r="A45" i="67" s="1"/>
  <c r="A45" i="68" s="1"/>
  <c r="Y43" i="62" l="1"/>
  <c r="Z42" i="63" l="1"/>
  <c r="Y42" i="63"/>
  <c r="Y41" i="63"/>
  <c r="Z41" i="63"/>
  <c r="Z42" i="62"/>
  <c r="Y42" i="62"/>
  <c r="Z41" i="62" l="1"/>
  <c r="Y41" i="62"/>
  <c r="Z41" i="61"/>
  <c r="Y41" i="61"/>
  <c r="C46" i="39"/>
  <c r="B23" i="20" l="1"/>
  <c r="A52" i="58"/>
  <c r="A52" i="20" s="1"/>
  <c r="A9" i="58"/>
  <c r="A23" i="58" s="1"/>
  <c r="A61" i="39" l="1"/>
  <c r="A61" i="59" s="1"/>
  <c r="A61" i="60" s="1"/>
  <c r="A62" i="61" s="1"/>
  <c r="A61" i="62" s="1"/>
  <c r="A61" i="63" s="1"/>
  <c r="A46" i="3" s="1"/>
  <c r="A46" i="64" s="1"/>
  <c r="A46" i="65" s="1"/>
  <c r="A46" i="66" s="1"/>
  <c r="A46" i="67" s="1"/>
  <c r="A46" i="68" s="1"/>
</calcChain>
</file>

<file path=xl/sharedStrings.xml><?xml version="1.0" encoding="utf-8"?>
<sst xmlns="http://schemas.openxmlformats.org/spreadsheetml/2006/main" count="508" uniqueCount="116">
  <si>
    <t>Índice de cuadros y gráficas</t>
  </si>
  <si>
    <t>Personal ocupado</t>
  </si>
  <si>
    <t>Bogotá</t>
  </si>
  <si>
    <t>Total</t>
  </si>
  <si>
    <t>Contribución</t>
  </si>
  <si>
    <t>Variación</t>
  </si>
  <si>
    <t>Total Nacional</t>
  </si>
  <si>
    <t>Ventas reales</t>
  </si>
  <si>
    <t/>
  </si>
  <si>
    <t>Producción real de la Industria manufacturera de Bogotá</t>
  </si>
  <si>
    <t>Producción Real</t>
  </si>
  <si>
    <t xml:space="preserve">          Producción real de la Industria manufacturera de Bogotá</t>
  </si>
  <si>
    <t xml:space="preserve">       Producción real de la Industria manufacturera de Bogotá y Colombia</t>
  </si>
  <si>
    <t>Producción real de la Industria manufacturera según departamentos</t>
  </si>
  <si>
    <t>Bolívar</t>
  </si>
  <si>
    <t xml:space="preserve">*Otros departamentos: Amazonas, Arauca, Caquetá, Casanare, Cesar, Chocó, Huila, La Guajira, Magdalena, Meta, Nariño, </t>
  </si>
  <si>
    <t>Norte de Santander, Putumayo, Quindío, San Andrés, Sucre</t>
  </si>
  <si>
    <t>Principales indicadores de la Industria manufacturera según departamento</t>
  </si>
  <si>
    <t>Industria manufacturera departamental</t>
  </si>
  <si>
    <t>Producción real de la industria manufacturera según departamento</t>
  </si>
  <si>
    <t>Antioquia</t>
  </si>
  <si>
    <t>Bogotá, D.C</t>
  </si>
  <si>
    <t>Valle del Cauca</t>
  </si>
  <si>
    <t>Cundinamarca</t>
  </si>
  <si>
    <t>Santander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</si>
  <si>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</si>
  <si>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</si>
  <si>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</si>
  <si>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</si>
  <si>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</si>
  <si>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</si>
  <si>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</si>
  <si>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Departamentos*</t>
  </si>
  <si>
    <t>ene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</si>
  <si>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</si>
  <si>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</si>
  <si>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</si>
  <si>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</si>
  <si>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</si>
  <si>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</si>
  <si>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</si>
  <si>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</si>
  <si>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</si>
  <si>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</si>
  <si>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</si>
  <si>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</si>
  <si>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Ventas reales de la industria manufacturera según departamento</t>
  </si>
  <si>
    <t xml:space="preserve">          Ventas reales de la Industria manufacturera de Bogotá</t>
  </si>
  <si>
    <t xml:space="preserve">       Ventas reales de la Industria manufacturera de Bogotá y Colombia</t>
  </si>
  <si>
    <t>Personal Ocupado de la industria manufacturera según departamento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</si>
  <si>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</si>
  <si>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</si>
  <si>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</si>
  <si>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</si>
  <si>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</si>
  <si>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</t>
  </si>
  <si>
    <t>Minerales no metálicos</t>
  </si>
  <si>
    <t>Productos metálicos</t>
  </si>
  <si>
    <t>Vehículos de transporte, carrocerías, autopartes y otro equipo de transporte</t>
  </si>
  <si>
    <t>Resto de industria</t>
  </si>
  <si>
    <t>Contribución*</t>
  </si>
  <si>
    <t>Var año</t>
  </si>
  <si>
    <t>* Se refiere a la contribucion de la clase industrial en la  variacion del departamento</t>
  </si>
  <si>
    <t>Producción real Industria manufacturera de Bogotá</t>
  </si>
  <si>
    <t>Ventas reales de la Industria manufacturera de Bogotá</t>
  </si>
  <si>
    <t>Ventas reales Industria manufacturera de Bogotá</t>
  </si>
  <si>
    <t>Personal ocupado de la Industria manufacturera de Bogotá</t>
  </si>
  <si>
    <t>Personal ocupado Industria manufacturera de Bogotá</t>
  </si>
  <si>
    <t>Contexto departamental:</t>
  </si>
  <si>
    <t>Principales variables fabriles por departamento:</t>
  </si>
  <si>
    <t>Industria variación anual</t>
  </si>
  <si>
    <t>Industria variación corrido</t>
  </si>
  <si>
    <t>Comparativos departamentales principales variables:</t>
  </si>
  <si>
    <t>Producción real var anual</t>
  </si>
  <si>
    <t>Producción real var corrido</t>
  </si>
  <si>
    <t>Ventas reales var anual</t>
  </si>
  <si>
    <t>Ventas reales var corrido</t>
  </si>
  <si>
    <t>Personal ocup var anual</t>
  </si>
  <si>
    <t>Personal ocup var corrido</t>
  </si>
  <si>
    <t>Histórico mensual principales variables Bogotá:</t>
  </si>
  <si>
    <t>Producción Bogotá var anual</t>
  </si>
  <si>
    <t>Producción Bogotá var corrido</t>
  </si>
  <si>
    <t>Ventas Bogotá var anual</t>
  </si>
  <si>
    <t>Ventas Bogotá var corrido</t>
  </si>
  <si>
    <t>Personal ocup Bogotá var anual</t>
  </si>
  <si>
    <t>Personal ocup Bogotá var corrido</t>
  </si>
  <si>
    <t>Producción real departamentos</t>
  </si>
  <si>
    <t xml:space="preserve">La información contenida en este documento inicia a partir de enero de 2019, dado que la fuente de información (encuesta manufacturera mensual con enfoque territorial del DANE) </t>
  </si>
  <si>
    <t>inició  su publicación a partir de esta fecha.</t>
  </si>
  <si>
    <t>feb</t>
  </si>
  <si>
    <t>mar</t>
  </si>
  <si>
    <t>abr</t>
  </si>
  <si>
    <t>may</t>
  </si>
  <si>
    <t>jun</t>
  </si>
  <si>
    <t xml:space="preserve">Fecha de publicacion: </t>
  </si>
  <si>
    <t>jul</t>
  </si>
  <si>
    <t>ago</t>
  </si>
  <si>
    <t>sep</t>
  </si>
  <si>
    <t>oct</t>
  </si>
  <si>
    <t>p: provisional</t>
  </si>
  <si>
    <t>nov</t>
  </si>
  <si>
    <t>Ventas Reales</t>
  </si>
  <si>
    <t>Ventas reales de la Industria manufacturera de Bogotá y Colombia</t>
  </si>
  <si>
    <t>Personal ocupado de la Industria manufacturera de Bogotá y Colombia</t>
  </si>
  <si>
    <t>dic</t>
  </si>
  <si>
    <t>Variación anual % Enero 2020p</t>
  </si>
  <si>
    <t>Variación año corrido %  a Enero 2020p</t>
  </si>
  <si>
    <t>Variación anual % enero 2019 - enero 2020p</t>
  </si>
  <si>
    <t>Variación año corrido %  enero 2019 - enero 2020p</t>
  </si>
  <si>
    <t>Fuente: DANE, Encuesta mensual manufacturera con enfoque territorial, enero 2020p</t>
  </si>
  <si>
    <t>Variación anual % y contribución (puntos porcentuales), enero 2020p</t>
  </si>
  <si>
    <t>Variación anual % enero 2020p</t>
  </si>
  <si>
    <t>Contribución anual (p.p), enero 2020p</t>
  </si>
  <si>
    <t>Variación año corrido % y contribución (puntos porcentuales), a enero 2020p</t>
  </si>
  <si>
    <t>Variación año corrido % a enero 2020p</t>
  </si>
  <si>
    <t>Contribución año corrido (p.p) a enero 2020p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</si>
</sst>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-* #,##0.00\ _P_t_a_-;\-* #,##0.00\ _P_t_a_-;_-* &quot;-&quot;??\ _P_t_a_-;_-@_-"/>
    <numFmt numFmtId="169" formatCode="_-* #,##0.00\ _p_t_a_-;\-* #,##0.00\ _p_t_a_-;_-* &quot;-&quot;??\ _p_t_a_-;_-@_-"/>
    <numFmt numFmtId="170" formatCode="_ * #,##0.00_ ;_ * \-#,##0.00_ ;_ * &quot;-&quot;??_ ;_ @_ "/>
    <numFmt numFmtId="171" formatCode="_(* #,##0.0_);_(* \(#,##0.0\);_(* &quot;-&quot;??_);_(@_)"/>
    <numFmt numFmtId="172" formatCode="_ [$€-2]\ * #,##0.00_ ;_ [$€-2]\ * \-#,##0.00_ ;_ [$€-2]\ * &quot;-&quot;??_ "/>
  </numFmts>
  <fonts count="7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sz val="13"/>
      <name val="Calibri"/>
      <family val="2"/>
      <scheme val="minor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4"/>
      <color rgb="FF222222"/>
      <name val="Arial"/>
      <family val="2"/>
    </font>
    <font>
      <sz val="10"/>
      <color rgb="FF53722D"/>
      <name val="Calibri"/>
      <family val="2"/>
      <scheme val="minor"/>
    </font>
    <font>
      <u/>
      <sz val="12"/>
      <name val="Calibri"/>
      <family val="2"/>
      <scheme val="minor"/>
    </font>
    <font>
      <b/>
      <u/>
      <sz val="12"/>
      <name val="Calibri"/>
      <family val="2"/>
      <scheme val="minor"/>
    </font>
    <font>
      <b/>
      <u/>
      <sz val="11"/>
      <name val="Calibri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rgb="FF53722D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10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2"/>
      <color theme="3"/>
      <name val="Calibri"/>
      <family val="2"/>
      <scheme val="minor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/>
        <bgColor indexed="64"/>
      </patternFill>
    </fill>
  </fills>
  <borders count="4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/>
      <top/>
      <bottom style="thin">
        <color rgb="FF53722D"/>
      </bottom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theme="6" tint="-0.499984740745262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rgb="FF53722D"/>
      </top>
      <bottom/>
      <diagonal/>
    </border>
    <border>
      <left style="thin">
        <color theme="3"/>
      </left>
      <right/>
      <top/>
      <bottom/>
      <diagonal/>
    </border>
    <border>
      <left/>
      <right/>
      <top style="thin">
        <color theme="3"/>
      </top>
      <bottom/>
      <diagonal/>
    </border>
  </borders>
  <cellStyleXfs count="149">
    <xf numFmtId="0" fontId="0" fillId="0" borderId="0"/>
    <xf numFmtId="0" fontId="1" fillId="0" borderId="0"/>
    <xf numFmtId="0" fontId="5" fillId="0" borderId="0"/>
    <xf numFmtId="9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3" fillId="0" borderId="0"/>
    <xf numFmtId="0" fontId="18" fillId="0" borderId="0" applyNumberFormat="0" applyFill="0" applyBorder="0" applyAlignment="0" applyProtection="0">
      <alignment vertical="top"/>
      <protection locked="0"/>
    </xf>
    <xf numFmtId="0" fontId="32" fillId="0" borderId="0"/>
    <xf numFmtId="0" fontId="33" fillId="0" borderId="0" applyNumberFormat="0" applyFill="0" applyBorder="0" applyAlignment="0" applyProtection="0">
      <alignment vertical="top"/>
      <protection locked="0"/>
    </xf>
    <xf numFmtId="169" fontId="3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9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5" fillId="0" borderId="0"/>
    <xf numFmtId="0" fontId="5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5" fillId="0" borderId="0"/>
    <xf numFmtId="0" fontId="5" fillId="0" borderId="0"/>
    <xf numFmtId="9" fontId="1" fillId="0" borderId="0" applyFont="0" applyFill="0" applyBorder="0" applyAlignment="0" applyProtection="0"/>
    <xf numFmtId="0" fontId="35" fillId="3" borderId="0" applyNumberFormat="0" applyBorder="0" applyAlignment="0" applyProtection="0"/>
    <xf numFmtId="0" fontId="35" fillId="4" borderId="0" applyNumberFormat="0" applyBorder="0" applyAlignment="0" applyProtection="0"/>
    <xf numFmtId="0" fontId="35" fillId="5" borderId="0" applyNumberFormat="0" applyBorder="0" applyAlignment="0" applyProtection="0"/>
    <xf numFmtId="0" fontId="35" fillId="6" borderId="0" applyNumberFormat="0" applyBorder="0" applyAlignment="0" applyProtection="0"/>
    <xf numFmtId="0" fontId="35" fillId="7" borderId="0" applyNumberFormat="0" applyBorder="0" applyAlignment="0" applyProtection="0"/>
    <xf numFmtId="0" fontId="35" fillId="8" borderId="0" applyNumberFormat="0" applyBorder="0" applyAlignment="0" applyProtection="0"/>
    <xf numFmtId="0" fontId="35" fillId="9" borderId="0" applyNumberFormat="0" applyBorder="0" applyAlignment="0" applyProtection="0"/>
    <xf numFmtId="0" fontId="35" fillId="10" borderId="0" applyNumberFormat="0" applyBorder="0" applyAlignment="0" applyProtection="0"/>
    <xf numFmtId="0" fontId="35" fillId="11" borderId="0" applyNumberFormat="0" applyBorder="0" applyAlignment="0" applyProtection="0"/>
    <xf numFmtId="0" fontId="35" fillId="6" borderId="0" applyNumberFormat="0" applyBorder="0" applyAlignment="0" applyProtection="0"/>
    <xf numFmtId="0" fontId="35" fillId="9" borderId="0" applyNumberFormat="0" applyBorder="0" applyAlignment="0" applyProtection="0"/>
    <xf numFmtId="0" fontId="35" fillId="12" borderId="0" applyNumberFormat="0" applyBorder="0" applyAlignment="0" applyProtection="0"/>
    <xf numFmtId="0" fontId="36" fillId="13" borderId="0" applyNumberFormat="0" applyBorder="0" applyAlignment="0" applyProtection="0"/>
    <xf numFmtId="0" fontId="36" fillId="10" borderId="0" applyNumberFormat="0" applyBorder="0" applyAlignment="0" applyProtection="0"/>
    <xf numFmtId="0" fontId="36" fillId="11" borderId="0" applyNumberFormat="0" applyBorder="0" applyAlignment="0" applyProtection="0"/>
    <xf numFmtId="0" fontId="36" fillId="14" borderId="0" applyNumberFormat="0" applyBorder="0" applyAlignment="0" applyProtection="0"/>
    <xf numFmtId="0" fontId="36" fillId="15" borderId="0" applyNumberFormat="0" applyBorder="0" applyAlignment="0" applyProtection="0"/>
    <xf numFmtId="0" fontId="36" fillId="16" borderId="0" applyNumberFormat="0" applyBorder="0" applyAlignment="0" applyProtection="0"/>
    <xf numFmtId="0" fontId="37" fillId="5" borderId="0" applyNumberFormat="0" applyBorder="0" applyAlignment="0" applyProtection="0"/>
    <xf numFmtId="0" fontId="38" fillId="17" borderId="8" applyNumberFormat="0" applyAlignment="0" applyProtection="0"/>
    <xf numFmtId="0" fontId="39" fillId="18" borderId="9" applyNumberFormat="0" applyAlignment="0" applyProtection="0"/>
    <xf numFmtId="0" fontId="40" fillId="0" borderId="10" applyNumberFormat="0" applyFill="0" applyAlignment="0" applyProtection="0"/>
    <xf numFmtId="0" fontId="41" fillId="0" borderId="0" applyNumberFormat="0" applyFill="0" applyBorder="0" applyAlignment="0" applyProtection="0"/>
    <xf numFmtId="0" fontId="36" fillId="19" borderId="0" applyNumberFormat="0" applyBorder="0" applyAlignment="0" applyProtection="0"/>
    <xf numFmtId="0" fontId="36" fillId="20" borderId="0" applyNumberFormat="0" applyBorder="0" applyAlignment="0" applyProtection="0"/>
    <xf numFmtId="0" fontId="36" fillId="21" borderId="0" applyNumberFormat="0" applyBorder="0" applyAlignment="0" applyProtection="0"/>
    <xf numFmtId="0" fontId="36" fillId="14" borderId="0" applyNumberFormat="0" applyBorder="0" applyAlignment="0" applyProtection="0"/>
    <xf numFmtId="0" fontId="36" fillId="15" borderId="0" applyNumberFormat="0" applyBorder="0" applyAlignment="0" applyProtection="0"/>
    <xf numFmtId="0" fontId="36" fillId="22" borderId="0" applyNumberFormat="0" applyBorder="0" applyAlignment="0" applyProtection="0"/>
    <xf numFmtId="0" fontId="42" fillId="8" borderId="8" applyNumberFormat="0" applyAlignment="0" applyProtection="0"/>
    <xf numFmtId="0" fontId="43" fillId="4" borderId="0" applyNumberFormat="0" applyBorder="0" applyAlignment="0" applyProtection="0"/>
    <xf numFmtId="170" fontId="1" fillId="0" borderId="0" applyFont="0" applyFill="0" applyBorder="0" applyAlignment="0" applyProtection="0"/>
    <xf numFmtId="0" fontId="44" fillId="23" borderId="0" applyNumberFormat="0" applyBorder="0" applyAlignment="0" applyProtection="0"/>
    <xf numFmtId="0" fontId="1" fillId="24" borderId="11" applyNumberFormat="0" applyFont="0" applyAlignment="0" applyProtection="0"/>
    <xf numFmtId="0" fontId="45" fillId="17" borderId="12" applyNumberFormat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13" applyNumberFormat="0" applyFill="0" applyAlignment="0" applyProtection="0"/>
    <xf numFmtId="0" fontId="41" fillId="0" borderId="14" applyNumberFormat="0" applyFill="0" applyAlignment="0" applyProtection="0"/>
    <xf numFmtId="0" fontId="50" fillId="0" borderId="15" applyNumberFormat="0" applyFill="0" applyAlignment="0" applyProtection="0"/>
    <xf numFmtId="43" fontId="21" fillId="0" borderId="0" applyFont="0" applyFill="0" applyBorder="0" applyAlignment="0" applyProtection="0"/>
    <xf numFmtId="0" fontId="66" fillId="0" borderId="0"/>
    <xf numFmtId="170" fontId="66" fillId="0" borderId="0" applyFont="0" applyFill="0" applyBorder="0" applyAlignment="0" applyProtection="0"/>
    <xf numFmtId="0" fontId="21" fillId="0" borderId="0"/>
    <xf numFmtId="0" fontId="66" fillId="24" borderId="11" applyNumberFormat="0" applyFont="0" applyAlignment="0" applyProtection="0"/>
    <xf numFmtId="0" fontId="21" fillId="33" borderId="0" applyNumberFormat="0" applyBorder="0" applyAlignment="0" applyProtection="0"/>
    <xf numFmtId="0" fontId="21" fillId="37" borderId="0" applyNumberFormat="0" applyBorder="0" applyAlignment="0" applyProtection="0"/>
    <xf numFmtId="0" fontId="21" fillId="41" borderId="0" applyNumberFormat="0" applyBorder="0" applyAlignment="0" applyProtection="0"/>
    <xf numFmtId="0" fontId="21" fillId="45" borderId="0" applyNumberFormat="0" applyBorder="0" applyAlignment="0" applyProtection="0"/>
    <xf numFmtId="0" fontId="21" fillId="49" borderId="0" applyNumberFormat="0" applyBorder="0" applyAlignment="0" applyProtection="0"/>
    <xf numFmtId="0" fontId="21" fillId="53" borderId="0" applyNumberFormat="0" applyBorder="0" applyAlignment="0" applyProtection="0"/>
    <xf numFmtId="0" fontId="21" fillId="34" borderId="0" applyNumberFormat="0" applyBorder="0" applyAlignment="0" applyProtection="0"/>
    <xf numFmtId="0" fontId="21" fillId="38" borderId="0" applyNumberFormat="0" applyBorder="0" applyAlignment="0" applyProtection="0"/>
    <xf numFmtId="0" fontId="21" fillId="42" borderId="0" applyNumberFormat="0" applyBorder="0" applyAlignment="0" applyProtection="0"/>
    <xf numFmtId="0" fontId="21" fillId="46" borderId="0" applyNumberFormat="0" applyBorder="0" applyAlignment="0" applyProtection="0"/>
    <xf numFmtId="0" fontId="21" fillId="50" borderId="0" applyNumberFormat="0" applyBorder="0" applyAlignment="0" applyProtection="0"/>
    <xf numFmtId="0" fontId="21" fillId="54" borderId="0" applyNumberFormat="0" applyBorder="0" applyAlignment="0" applyProtection="0"/>
    <xf numFmtId="0" fontId="22" fillId="35" borderId="0" applyNumberFormat="0" applyBorder="0" applyAlignment="0" applyProtection="0"/>
    <xf numFmtId="0" fontId="22" fillId="39" borderId="0" applyNumberFormat="0" applyBorder="0" applyAlignment="0" applyProtection="0"/>
    <xf numFmtId="0" fontId="22" fillId="43" borderId="0" applyNumberFormat="0" applyBorder="0" applyAlignment="0" applyProtection="0"/>
    <xf numFmtId="0" fontId="22" fillId="47" borderId="0" applyNumberFormat="0" applyBorder="0" applyAlignment="0" applyProtection="0"/>
    <xf numFmtId="0" fontId="22" fillId="51" borderId="0" applyNumberFormat="0" applyBorder="0" applyAlignment="0" applyProtection="0"/>
    <xf numFmtId="0" fontId="22" fillId="55" borderId="0" applyNumberFormat="0" applyBorder="0" applyAlignment="0" applyProtection="0"/>
    <xf numFmtId="0" fontId="57" fillId="25" borderId="0" applyNumberFormat="0" applyBorder="0" applyAlignment="0" applyProtection="0"/>
    <xf numFmtId="0" fontId="62" fillId="29" borderId="19" applyNumberFormat="0" applyAlignment="0" applyProtection="0"/>
    <xf numFmtId="0" fontId="64" fillId="30" borderId="22" applyNumberFormat="0" applyAlignment="0" applyProtection="0"/>
    <xf numFmtId="0" fontId="63" fillId="0" borderId="21" applyNumberFormat="0" applyFill="0" applyAlignment="0" applyProtection="0"/>
    <xf numFmtId="0" fontId="56" fillId="0" borderId="0" applyNumberFormat="0" applyFill="0" applyBorder="0" applyAlignment="0" applyProtection="0"/>
    <xf numFmtId="0" fontId="22" fillId="32" borderId="0" applyNumberFormat="0" applyBorder="0" applyAlignment="0" applyProtection="0"/>
    <xf numFmtId="0" fontId="22" fillId="36" borderId="0" applyNumberFormat="0" applyBorder="0" applyAlignment="0" applyProtection="0"/>
    <xf numFmtId="0" fontId="22" fillId="40" borderId="0" applyNumberFormat="0" applyBorder="0" applyAlignment="0" applyProtection="0"/>
    <xf numFmtId="0" fontId="22" fillId="44" borderId="0" applyNumberFormat="0" applyBorder="0" applyAlignment="0" applyProtection="0"/>
    <xf numFmtId="0" fontId="22" fillId="48" borderId="0" applyNumberFormat="0" applyBorder="0" applyAlignment="0" applyProtection="0"/>
    <xf numFmtId="0" fontId="22" fillId="52" borderId="0" applyNumberFormat="0" applyBorder="0" applyAlignment="0" applyProtection="0"/>
    <xf numFmtId="0" fontId="60" fillId="28" borderId="19" applyNumberFormat="0" applyAlignment="0" applyProtection="0"/>
    <xf numFmtId="0" fontId="58" fillId="26" borderId="0" applyNumberFormat="0" applyBorder="0" applyAlignment="0" applyProtection="0"/>
    <xf numFmtId="43" fontId="21" fillId="0" borderId="0" applyFont="0" applyFill="0" applyBorder="0" applyAlignment="0" applyProtection="0"/>
    <xf numFmtId="0" fontId="59" fillId="27" borderId="0" applyNumberFormat="0" applyBorder="0" applyAlignment="0" applyProtection="0"/>
    <xf numFmtId="0" fontId="21" fillId="31" borderId="23" applyNumberFormat="0" applyFont="0" applyAlignment="0" applyProtection="0"/>
    <xf numFmtId="0" fontId="61" fillId="29" borderId="20" applyNumberFormat="0" applyAlignment="0" applyProtection="0"/>
    <xf numFmtId="0" fontId="51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54" fillId="0" borderId="16" applyNumberFormat="0" applyFill="0" applyAlignment="0" applyProtection="0"/>
    <xf numFmtId="0" fontId="55" fillId="0" borderId="17" applyNumberFormat="0" applyFill="0" applyAlignment="0" applyProtection="0"/>
    <xf numFmtId="0" fontId="56" fillId="0" borderId="18" applyNumberFormat="0" applyFill="0" applyAlignment="0" applyProtection="0"/>
    <xf numFmtId="0" fontId="53" fillId="0" borderId="0" applyNumberFormat="0" applyFill="0" applyBorder="0" applyAlignment="0" applyProtection="0"/>
    <xf numFmtId="0" fontId="31" fillId="0" borderId="24" applyNumberFormat="0" applyFill="0" applyAlignment="0" applyProtection="0"/>
    <xf numFmtId="172" fontId="1" fillId="0" borderId="0" applyFont="0" applyFill="0" applyBorder="0" applyAlignment="0" applyProtection="0"/>
    <xf numFmtId="0" fontId="50" fillId="0" borderId="28" applyNumberFormat="0" applyFill="0" applyAlignment="0" applyProtection="0"/>
    <xf numFmtId="0" fontId="45" fillId="17" borderId="27" applyNumberFormat="0" applyAlignment="0" applyProtection="0"/>
    <xf numFmtId="0" fontId="1" fillId="24" borderId="26" applyNumberFormat="0" applyFont="0" applyAlignment="0" applyProtection="0"/>
    <xf numFmtId="0" fontId="42" fillId="8" borderId="25" applyNumberFormat="0" applyAlignment="0" applyProtection="0"/>
    <xf numFmtId="0" fontId="38" fillId="17" borderId="25" applyNumberFormat="0" applyAlignment="0" applyProtection="0"/>
    <xf numFmtId="0" fontId="1" fillId="0" borderId="0"/>
  </cellStyleXfs>
  <cellXfs count="254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164" fontId="2" fillId="2" borderId="0" xfId="1" applyNumberFormat="1" applyFont="1" applyFill="1"/>
    <xf numFmtId="0" fontId="4" fillId="2" borderId="0" xfId="1" applyFont="1" applyFill="1"/>
    <xf numFmtId="0" fontId="2" fillId="2" borderId="0" xfId="1" applyFont="1" applyFill="1"/>
    <xf numFmtId="0" fontId="2" fillId="2" borderId="3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/>
    <xf numFmtId="3" fontId="4" fillId="2" borderId="0" xfId="1" applyNumberFormat="1" applyFont="1" applyFill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164" fontId="2" fillId="2" borderId="0" xfId="2" applyNumberFormat="1" applyFont="1" applyFill="1" applyBorder="1"/>
    <xf numFmtId="0" fontId="9" fillId="2" borderId="0" xfId="1" applyFont="1" applyFill="1" applyBorder="1"/>
    <xf numFmtId="49" fontId="3" fillId="2" borderId="0" xfId="2" applyNumberFormat="1" applyFont="1" applyFill="1" applyBorder="1" applyAlignment="1">
      <alignment vertical="center" wrapText="1"/>
    </xf>
    <xf numFmtId="0" fontId="14" fillId="2" borderId="0" xfId="1" applyFont="1" applyFill="1"/>
    <xf numFmtId="0" fontId="15" fillId="2" borderId="0" xfId="1" applyFont="1" applyFill="1"/>
    <xf numFmtId="0" fontId="3" fillId="2" borderId="0" xfId="2" applyFont="1" applyFill="1" applyBorder="1" applyAlignment="1"/>
    <xf numFmtId="0" fontId="17" fillId="2" borderId="0" xfId="2" applyFont="1" applyFill="1" applyBorder="1" applyAlignment="1"/>
    <xf numFmtId="0" fontId="19" fillId="2" borderId="0" xfId="1" applyFont="1" applyFill="1" applyBorder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49" fontId="2" fillId="2" borderId="0" xfId="2" applyNumberFormat="1" applyFont="1" applyFill="1" applyBorder="1" applyAlignment="1">
      <alignment vertical="center" wrapText="1"/>
    </xf>
    <xf numFmtId="0" fontId="17" fillId="2" borderId="0" xfId="2" applyFont="1" applyFill="1" applyBorder="1" applyAlignment="1">
      <alignment vertical="center"/>
    </xf>
    <xf numFmtId="0" fontId="20" fillId="2" borderId="0" xfId="29" applyFont="1" applyFill="1" applyBorder="1" applyAlignment="1" applyProtection="1"/>
    <xf numFmtId="0" fontId="20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3" fontId="20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0" fontId="3" fillId="2" borderId="0" xfId="2" applyFont="1" applyFill="1" applyBorder="1" applyAlignment="1">
      <alignment horizontal="center"/>
    </xf>
    <xf numFmtId="0" fontId="24" fillId="2" borderId="0" xfId="2" applyFont="1" applyFill="1" applyBorder="1" applyAlignment="1"/>
    <xf numFmtId="0" fontId="18" fillId="2" borderId="0" xfId="29" applyFont="1" applyFill="1" applyBorder="1" applyAlignment="1" applyProtection="1">
      <alignment horizontal="left"/>
    </xf>
    <xf numFmtId="0" fontId="23" fillId="2" borderId="0" xfId="2" applyFont="1" applyFill="1" applyBorder="1" applyAlignment="1">
      <alignment horizontal="left"/>
    </xf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left"/>
    </xf>
    <xf numFmtId="0" fontId="18" fillId="2" borderId="0" xfId="29" applyFill="1" applyBorder="1" applyAlignment="1" applyProtection="1">
      <alignment horizontal="left"/>
    </xf>
    <xf numFmtId="0" fontId="25" fillId="2" borderId="0" xfId="0" applyFont="1" applyFill="1"/>
    <xf numFmtId="0" fontId="0" fillId="2" borderId="0" xfId="0" applyFill="1"/>
    <xf numFmtId="0" fontId="26" fillId="0" borderId="0" xfId="0" applyFont="1" applyAlignment="1">
      <alignment horizontal="left"/>
    </xf>
    <xf numFmtId="0" fontId="9" fillId="2" borderId="0" xfId="1" applyFont="1" applyFill="1" applyBorder="1" applyAlignment="1"/>
    <xf numFmtId="4" fontId="2" fillId="2" borderId="0" xfId="2" applyNumberFormat="1" applyFont="1" applyFill="1" applyBorder="1"/>
    <xf numFmtId="4" fontId="8" fillId="2" borderId="0" xfId="2" applyNumberFormat="1" applyFont="1" applyFill="1" applyBorder="1"/>
    <xf numFmtId="0" fontId="27" fillId="2" borderId="0" xfId="1" applyFont="1" applyFill="1"/>
    <xf numFmtId="0" fontId="28" fillId="2" borderId="0" xfId="1" applyFont="1" applyFill="1" applyBorder="1"/>
    <xf numFmtId="0" fontId="29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18" fillId="2" borderId="0" xfId="29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" fillId="2" borderId="6" xfId="1" applyFont="1" applyFill="1" applyBorder="1"/>
    <xf numFmtId="0" fontId="2" fillId="2" borderId="7" xfId="1" applyFont="1" applyFill="1" applyBorder="1"/>
    <xf numFmtId="0" fontId="3" fillId="2" borderId="0" xfId="2" applyFont="1" applyFill="1" applyBorder="1" applyAlignment="1">
      <alignment horizontal="center"/>
    </xf>
    <xf numFmtId="164" fontId="14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0" fillId="2" borderId="0" xfId="0" applyFont="1" applyFill="1" applyAlignment="1">
      <alignment horizontal="left"/>
    </xf>
    <xf numFmtId="167" fontId="2" fillId="2" borderId="0" xfId="1" applyNumberFormat="1" applyFont="1" applyFill="1" applyBorder="1"/>
    <xf numFmtId="164" fontId="4" fillId="2" borderId="0" xfId="1" applyNumberFormat="1" applyFont="1" applyFill="1"/>
    <xf numFmtId="0" fontId="4" fillId="2" borderId="0" xfId="1" applyFont="1" applyFill="1" applyBorder="1"/>
    <xf numFmtId="0" fontId="3" fillId="2" borderId="0" xfId="2" applyFont="1" applyFill="1" applyBorder="1" applyAlignment="1">
      <alignment horizontal="center"/>
    </xf>
    <xf numFmtId="167" fontId="2" fillId="2" borderId="0" xfId="1" applyNumberFormat="1" applyFont="1" applyFill="1"/>
    <xf numFmtId="0" fontId="34" fillId="0" borderId="0" xfId="0" applyFont="1" applyAlignment="1">
      <alignment horizontal="center" vertical="center" readingOrder="1"/>
    </xf>
    <xf numFmtId="0" fontId="7" fillId="2" borderId="0" xfId="2" applyFont="1" applyFill="1" applyBorder="1" applyAlignment="1">
      <alignment horizontal="center"/>
    </xf>
    <xf numFmtId="0" fontId="30" fillId="2" borderId="0" xfId="0" applyFont="1" applyFill="1" applyAlignment="1">
      <alignment horizontal="left" indent="1"/>
    </xf>
    <xf numFmtId="0" fontId="52" fillId="2" borderId="0" xfId="1" applyFont="1" applyFill="1"/>
    <xf numFmtId="0" fontId="52" fillId="2" borderId="0" xfId="0" applyFont="1" applyFill="1" applyAlignment="1">
      <alignment horizontal="left"/>
    </xf>
    <xf numFmtId="167" fontId="30" fillId="2" borderId="0" xfId="1" applyNumberFormat="1" applyFont="1" applyFill="1" applyBorder="1"/>
    <xf numFmtId="0" fontId="30" fillId="2" borderId="0" xfId="1" applyFont="1" applyFill="1" applyBorder="1"/>
    <xf numFmtId="0" fontId="30" fillId="2" borderId="0" xfId="1" applyFont="1" applyFill="1"/>
    <xf numFmtId="0" fontId="3" fillId="2" borderId="0" xfId="1" applyFont="1" applyFill="1" applyAlignment="1">
      <alignment horizontal="center"/>
    </xf>
    <xf numFmtId="171" fontId="23" fillId="2" borderId="0" xfId="95" applyNumberFormat="1" applyFont="1" applyFill="1"/>
    <xf numFmtId="164" fontId="30" fillId="2" borderId="0" xfId="1" applyNumberFormat="1" applyFont="1" applyFill="1"/>
    <xf numFmtId="167" fontId="30" fillId="2" borderId="0" xfId="1" applyNumberFormat="1" applyFont="1" applyFill="1"/>
    <xf numFmtId="171" fontId="21" fillId="2" borderId="0" xfId="95" applyNumberFormat="1" applyFont="1" applyFill="1"/>
    <xf numFmtId="164" fontId="8" fillId="0" borderId="0" xfId="2" applyNumberFormat="1" applyFont="1" applyFill="1" applyBorder="1"/>
    <xf numFmtId="0" fontId="9" fillId="2" borderId="0" xfId="1" applyFont="1" applyFill="1"/>
    <xf numFmtId="0" fontId="3" fillId="2" borderId="0" xfId="2" applyFont="1" applyFill="1" applyBorder="1" applyAlignment="1">
      <alignment horizontal="center"/>
    </xf>
    <xf numFmtId="0" fontId="7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164" fontId="30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18" fillId="0" borderId="0" xfId="29" quotePrefix="1" applyAlignment="1" applyProtection="1"/>
    <xf numFmtId="0" fontId="18" fillId="0" borderId="0" xfId="29" applyAlignment="1" applyProtection="1"/>
    <xf numFmtId="0" fontId="18" fillId="2" borderId="0" xfId="29" quotePrefix="1" applyFill="1" applyBorder="1" applyAlignment="1" applyProtection="1"/>
    <xf numFmtId="0" fontId="18" fillId="2" borderId="0" xfId="29" quotePrefix="1" applyFill="1" applyAlignment="1" applyProtection="1"/>
    <xf numFmtId="0" fontId="18" fillId="2" borderId="0" xfId="29" quotePrefix="1" applyFill="1" applyBorder="1" applyAlignment="1" applyProtection="1">
      <alignment horizontal="left"/>
    </xf>
    <xf numFmtId="0" fontId="18" fillId="2" borderId="0" xfId="29" applyFill="1" applyAlignment="1" applyProtection="1"/>
    <xf numFmtId="0" fontId="9" fillId="2" borderId="0" xfId="2" applyFont="1" applyFill="1" applyBorder="1" applyAlignment="1">
      <alignment vertical="center"/>
    </xf>
    <xf numFmtId="0" fontId="3" fillId="2" borderId="0" xfId="2" applyFont="1" applyFill="1" applyBorder="1" applyAlignment="1">
      <alignment horizontal="center"/>
    </xf>
    <xf numFmtId="167" fontId="4" fillId="2" borderId="0" xfId="1" applyNumberFormat="1" applyFont="1" applyFill="1"/>
    <xf numFmtId="171" fontId="22" fillId="2" borderId="0" xfId="95" applyNumberFormat="1" applyFont="1" applyFill="1"/>
    <xf numFmtId="167" fontId="22" fillId="2" borderId="0" xfId="2" applyNumberFormat="1" applyFont="1" applyFill="1" applyBorder="1"/>
    <xf numFmtId="167" fontId="4" fillId="2" borderId="0" xfId="1" applyNumberFormat="1" applyFont="1" applyFill="1" applyBorder="1"/>
    <xf numFmtId="1" fontId="4" fillId="2" borderId="0" xfId="1" applyNumberFormat="1" applyFont="1" applyFill="1" applyBorder="1"/>
    <xf numFmtId="167" fontId="22" fillId="2" borderId="0" xfId="2" applyNumberFormat="1" applyFont="1" applyFill="1" applyBorder="1" applyAlignment="1">
      <alignment horizontal="right"/>
    </xf>
    <xf numFmtId="0" fontId="52" fillId="2" borderId="0" xfId="1" applyFont="1" applyFill="1" applyAlignment="1">
      <alignment horizontal="center"/>
    </xf>
    <xf numFmtId="167" fontId="52" fillId="2" borderId="0" xfId="2" applyNumberFormat="1" applyFont="1" applyFill="1" applyBorder="1"/>
    <xf numFmtId="0" fontId="4" fillId="2" borderId="0" xfId="0" applyFont="1" applyFill="1" applyAlignment="1">
      <alignment horizontal="left" indent="1"/>
    </xf>
    <xf numFmtId="164" fontId="52" fillId="2" borderId="0" xfId="1" applyNumberFormat="1" applyFont="1" applyFill="1"/>
    <xf numFmtId="0" fontId="8" fillId="2" borderId="0" xfId="1" applyFont="1" applyFill="1" applyBorder="1"/>
    <xf numFmtId="3" fontId="14" fillId="2" borderId="0" xfId="1" applyNumberFormat="1" applyFont="1" applyFill="1"/>
    <xf numFmtId="167" fontId="51" fillId="2" borderId="0" xfId="2" applyNumberFormat="1" applyFont="1" applyFill="1" applyBorder="1"/>
    <xf numFmtId="167" fontId="14" fillId="2" borderId="0" xfId="1" applyNumberFormat="1" applyFont="1" applyFill="1" applyBorder="1"/>
    <xf numFmtId="167" fontId="14" fillId="2" borderId="0" xfId="1" applyNumberFormat="1" applyFont="1" applyFill="1"/>
    <xf numFmtId="0" fontId="14" fillId="2" borderId="0" xfId="1" applyFont="1" applyFill="1" applyBorder="1"/>
    <xf numFmtId="171" fontId="51" fillId="2" borderId="0" xfId="95" applyNumberFormat="1" applyFont="1" applyFill="1"/>
    <xf numFmtId="0" fontId="67" fillId="2" borderId="0" xfId="1" applyFont="1" applyFill="1"/>
    <xf numFmtId="0" fontId="67" fillId="2" borderId="0" xfId="0" applyFont="1" applyFill="1" applyAlignment="1">
      <alignment horizontal="left"/>
    </xf>
    <xf numFmtId="0" fontId="67" fillId="2" borderId="0" xfId="1" applyFont="1" applyFill="1" applyAlignment="1">
      <alignment horizontal="center"/>
    </xf>
    <xf numFmtId="0" fontId="14" fillId="2" borderId="0" xfId="0" applyFont="1" applyFill="1" applyAlignment="1">
      <alignment horizontal="left" indent="1"/>
    </xf>
    <xf numFmtId="164" fontId="67" fillId="2" borderId="0" xfId="1" applyNumberFormat="1" applyFont="1" applyFill="1"/>
    <xf numFmtId="0" fontId="68" fillId="2" borderId="0" xfId="1" applyFont="1" applyFill="1" applyBorder="1"/>
    <xf numFmtId="167" fontId="4" fillId="0" borderId="0" xfId="1" applyNumberFormat="1" applyFont="1" applyFill="1" applyBorder="1"/>
    <xf numFmtId="171" fontId="22" fillId="0" borderId="0" xfId="95" applyNumberFormat="1" applyFont="1" applyFill="1" applyBorder="1"/>
    <xf numFmtId="0" fontId="4" fillId="0" borderId="0" xfId="1" applyFont="1" applyFill="1" applyBorder="1"/>
    <xf numFmtId="171" fontId="21" fillId="2" borderId="0" xfId="95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2" fillId="2" borderId="29" xfId="1" applyFont="1" applyFill="1" applyBorder="1"/>
    <xf numFmtId="0" fontId="9" fillId="2" borderId="30" xfId="1" applyFont="1" applyFill="1" applyBorder="1"/>
    <xf numFmtId="0" fontId="15" fillId="2" borderId="30" xfId="1" applyFont="1" applyFill="1" applyBorder="1"/>
    <xf numFmtId="0" fontId="14" fillId="2" borderId="30" xfId="1" applyFont="1" applyFill="1" applyBorder="1"/>
    <xf numFmtId="0" fontId="3" fillId="2" borderId="31" xfId="1" applyFont="1" applyFill="1" applyBorder="1" applyAlignment="1">
      <alignment horizontal="center"/>
    </xf>
    <xf numFmtId="0" fontId="3" fillId="2" borderId="32" xfId="1" applyFont="1" applyFill="1" applyBorder="1" applyAlignment="1">
      <alignment horizontal="center"/>
    </xf>
    <xf numFmtId="0" fontId="2" fillId="2" borderId="32" xfId="1" applyFont="1" applyFill="1" applyBorder="1"/>
    <xf numFmtId="0" fontId="14" fillId="2" borderId="33" xfId="1" applyFont="1" applyFill="1" applyBorder="1"/>
    <xf numFmtId="0" fontId="2" fillId="2" borderId="34" xfId="1" applyFont="1" applyFill="1" applyBorder="1"/>
    <xf numFmtId="0" fontId="3" fillId="2" borderId="30" xfId="2" applyFont="1" applyFill="1" applyBorder="1" applyAlignment="1">
      <alignment horizontal="center" vertical="center" wrapText="1"/>
    </xf>
    <xf numFmtId="164" fontId="3" fillId="2" borderId="35" xfId="2" applyNumberFormat="1" applyFont="1" applyFill="1" applyBorder="1"/>
    <xf numFmtId="164" fontId="2" fillId="2" borderId="35" xfId="2" applyNumberFormat="1" applyFont="1" applyFill="1" applyBorder="1"/>
    <xf numFmtId="164" fontId="30" fillId="2" borderId="35" xfId="2" applyNumberFormat="1" applyFont="1" applyFill="1" applyBorder="1"/>
    <xf numFmtId="164" fontId="8" fillId="56" borderId="35" xfId="2" applyNumberFormat="1" applyFont="1" applyFill="1" applyBorder="1"/>
    <xf numFmtId="0" fontId="2" fillId="2" borderId="30" xfId="1" applyFont="1" applyFill="1" applyBorder="1"/>
    <xf numFmtId="0" fontId="2" fillId="2" borderId="33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39" xfId="2" applyFont="1" applyFill="1" applyBorder="1" applyAlignment="1">
      <alignment horizontal="center"/>
    </xf>
    <xf numFmtId="49" fontId="3" fillId="2" borderId="39" xfId="2" applyNumberFormat="1" applyFont="1" applyFill="1" applyBorder="1" applyAlignment="1">
      <alignment horizontal="center" vertical="center"/>
    </xf>
    <xf numFmtId="164" fontId="8" fillId="56" borderId="35" xfId="2" applyNumberFormat="1" applyFont="1" applyFill="1" applyBorder="1" applyAlignment="1">
      <alignment horizontal="center"/>
    </xf>
    <xf numFmtId="167" fontId="2" fillId="2" borderId="35" xfId="2" applyNumberFormat="1" applyFont="1" applyFill="1" applyBorder="1" applyAlignment="1">
      <alignment horizontal="center"/>
    </xf>
    <xf numFmtId="167" fontId="8" fillId="56" borderId="35" xfId="2" applyNumberFormat="1" applyFont="1" applyFill="1" applyBorder="1" applyAlignment="1">
      <alignment horizontal="left"/>
    </xf>
    <xf numFmtId="167" fontId="4" fillId="56" borderId="35" xfId="2" applyNumberFormat="1" applyFont="1" applyFill="1" applyBorder="1" applyAlignment="1">
      <alignment horizontal="center"/>
    </xf>
    <xf numFmtId="0" fontId="4" fillId="2" borderId="32" xfId="1" applyFont="1" applyFill="1" applyBorder="1"/>
    <xf numFmtId="0" fontId="52" fillId="2" borderId="32" xfId="1" applyFont="1" applyFill="1" applyBorder="1"/>
    <xf numFmtId="0" fontId="2" fillId="2" borderId="2" xfId="1" applyFont="1" applyFill="1" applyBorder="1"/>
    <xf numFmtId="0" fontId="6" fillId="2" borderId="0" xfId="2" applyFont="1" applyFill="1" applyBorder="1" applyAlignment="1">
      <alignment vertical="center"/>
    </xf>
    <xf numFmtId="0" fontId="3" fillId="2" borderId="0" xfId="2" applyFont="1" applyFill="1" applyBorder="1" applyAlignment="1">
      <alignment vertical="center"/>
    </xf>
    <xf numFmtId="0" fontId="69" fillId="2" borderId="0" xfId="0" applyFont="1" applyFill="1" applyBorder="1" applyAlignment="1"/>
    <xf numFmtId="0" fontId="4" fillId="2" borderId="30" xfId="1" applyFont="1" applyFill="1" applyBorder="1"/>
    <xf numFmtId="0" fontId="56" fillId="0" borderId="0" xfId="0" applyFont="1" applyAlignment="1">
      <alignment vertical="center"/>
    </xf>
    <xf numFmtId="0" fontId="14" fillId="2" borderId="32" xfId="1" applyFont="1" applyFill="1" applyBorder="1"/>
    <xf numFmtId="0" fontId="67" fillId="2" borderId="32" xfId="1" applyFont="1" applyFill="1" applyBorder="1"/>
    <xf numFmtId="167" fontId="67" fillId="2" borderId="32" xfId="2" applyNumberFormat="1" applyFont="1" applyFill="1" applyBorder="1"/>
    <xf numFmtId="167" fontId="51" fillId="2" borderId="32" xfId="2" applyNumberFormat="1" applyFont="1" applyFill="1" applyBorder="1"/>
    <xf numFmtId="167" fontId="14" fillId="2" borderId="32" xfId="1" applyNumberFormat="1" applyFont="1" applyFill="1" applyBorder="1"/>
    <xf numFmtId="0" fontId="14" fillId="2" borderId="30" xfId="0" applyFont="1" applyFill="1" applyBorder="1" applyAlignment="1">
      <alignment horizontal="left" indent="1"/>
    </xf>
    <xf numFmtId="164" fontId="67" fillId="2" borderId="30" xfId="1" applyNumberFormat="1" applyFont="1" applyFill="1" applyBorder="1"/>
    <xf numFmtId="167" fontId="14" fillId="2" borderId="33" xfId="1" applyNumberFormat="1" applyFont="1" applyFill="1" applyBorder="1"/>
    <xf numFmtId="164" fontId="4" fillId="2" borderId="0" xfId="1" applyNumberFormat="1" applyFont="1" applyFill="1" applyBorder="1"/>
    <xf numFmtId="0" fontId="52" fillId="2" borderId="0" xfId="1" applyFont="1" applyFill="1" applyBorder="1"/>
    <xf numFmtId="0" fontId="52" fillId="2" borderId="0" xfId="0" applyFont="1" applyFill="1" applyBorder="1" applyAlignment="1">
      <alignment horizontal="left"/>
    </xf>
    <xf numFmtId="0" fontId="3" fillId="2" borderId="30" xfId="2" applyFont="1" applyFill="1" applyBorder="1" applyAlignment="1">
      <alignment horizontal="center"/>
    </xf>
    <xf numFmtId="49" fontId="3" fillId="2" borderId="30" xfId="2" applyNumberFormat="1" applyFont="1" applyFill="1" applyBorder="1" applyAlignment="1">
      <alignment horizontal="center" vertical="center"/>
    </xf>
    <xf numFmtId="167" fontId="52" fillId="2" borderId="32" xfId="2" applyNumberFormat="1" applyFont="1" applyFill="1" applyBorder="1"/>
    <xf numFmtId="167" fontId="22" fillId="2" borderId="32" xfId="2" applyNumberFormat="1" applyFont="1" applyFill="1" applyBorder="1"/>
    <xf numFmtId="167" fontId="4" fillId="2" borderId="32" xfId="1" applyNumberFormat="1" applyFont="1" applyFill="1" applyBorder="1"/>
    <xf numFmtId="0" fontId="4" fillId="2" borderId="30" xfId="0" applyFont="1" applyFill="1" applyBorder="1" applyAlignment="1">
      <alignment horizontal="left" indent="1"/>
    </xf>
    <xf numFmtId="164" fontId="52" fillId="2" borderId="30" xfId="1" applyNumberFormat="1" applyFont="1" applyFill="1" applyBorder="1"/>
    <xf numFmtId="167" fontId="4" fillId="2" borderId="33" xfId="1" applyNumberFormat="1" applyFont="1" applyFill="1" applyBorder="1"/>
    <xf numFmtId="0" fontId="9" fillId="2" borderId="32" xfId="1" applyFont="1" applyFill="1" applyBorder="1"/>
    <xf numFmtId="167" fontId="9" fillId="2" borderId="32" xfId="2" applyNumberFormat="1" applyFont="1" applyFill="1" applyBorder="1"/>
    <xf numFmtId="167" fontId="23" fillId="2" borderId="32" xfId="2" applyNumberFormat="1" applyFont="1" applyFill="1" applyBorder="1"/>
    <xf numFmtId="167" fontId="2" fillId="2" borderId="32" xfId="1" applyNumberFormat="1" applyFont="1" applyFill="1" applyBorder="1"/>
    <xf numFmtId="167" fontId="2" fillId="2" borderId="33" xfId="1" applyNumberFormat="1" applyFont="1" applyFill="1" applyBorder="1"/>
    <xf numFmtId="0" fontId="3" fillId="2" borderId="40" xfId="1" applyFont="1" applyFill="1" applyBorder="1" applyAlignment="1">
      <alignment horizontal="center"/>
    </xf>
    <xf numFmtId="0" fontId="3" fillId="2" borderId="41" xfId="1" applyFont="1" applyFill="1" applyBorder="1" applyAlignment="1">
      <alignment horizontal="center"/>
    </xf>
    <xf numFmtId="0" fontId="6" fillId="2" borderId="41" xfId="2" applyFont="1" applyFill="1" applyBorder="1" applyAlignment="1">
      <alignment vertical="center"/>
    </xf>
    <xf numFmtId="0" fontId="3" fillId="2" borderId="41" xfId="2" applyFont="1" applyFill="1" applyBorder="1" applyAlignment="1">
      <alignment vertical="center"/>
    </xf>
    <xf numFmtId="0" fontId="3" fillId="2" borderId="41" xfId="2" applyFont="1" applyFill="1" applyBorder="1" applyAlignment="1">
      <alignment horizontal="center"/>
    </xf>
    <xf numFmtId="0" fontId="2" fillId="2" borderId="41" xfId="1" applyFont="1" applyFill="1" applyBorder="1"/>
    <xf numFmtId="0" fontId="0" fillId="2" borderId="41" xfId="0" applyFont="1" applyFill="1" applyBorder="1" applyAlignment="1">
      <alignment horizontal="left"/>
    </xf>
    <xf numFmtId="0" fontId="69" fillId="2" borderId="41" xfId="0" applyFont="1" applyFill="1" applyBorder="1" applyAlignment="1"/>
    <xf numFmtId="0" fontId="69" fillId="2" borderId="41" xfId="0" applyFont="1" applyFill="1" applyBorder="1" applyAlignment="1">
      <alignment vertical="top" wrapText="1" readingOrder="1"/>
    </xf>
    <xf numFmtId="3" fontId="2" fillId="2" borderId="41" xfId="2" applyNumberFormat="1" applyFont="1" applyFill="1" applyBorder="1"/>
    <xf numFmtId="0" fontId="4" fillId="2" borderId="41" xfId="1" applyFont="1" applyFill="1" applyBorder="1"/>
    <xf numFmtId="0" fontId="0" fillId="2" borderId="0" xfId="0" applyFont="1" applyFill="1" applyBorder="1" applyAlignment="1">
      <alignment horizontal="left"/>
    </xf>
    <xf numFmtId="0" fontId="69" fillId="2" borderId="0" xfId="0" applyFont="1" applyFill="1" applyBorder="1" applyAlignment="1">
      <alignment vertical="top" wrapText="1" readingOrder="1"/>
    </xf>
    <xf numFmtId="0" fontId="30" fillId="0" borderId="0" xfId="1" applyFont="1" applyFill="1" applyBorder="1"/>
    <xf numFmtId="164" fontId="6" fillId="0" borderId="0" xfId="2" applyNumberFormat="1" applyFont="1" applyFill="1" applyBorder="1"/>
    <xf numFmtId="164" fontId="2" fillId="2" borderId="32" xfId="3" applyNumberFormat="1" applyFont="1" applyFill="1" applyBorder="1"/>
    <xf numFmtId="0" fontId="3" fillId="2" borderId="0" xfId="1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/>
    </xf>
    <xf numFmtId="0" fontId="69" fillId="2" borderId="0" xfId="2" applyFont="1" applyFill="1" applyBorder="1" applyAlignment="1">
      <alignment horizontal="center" vertical="center"/>
    </xf>
    <xf numFmtId="164" fontId="8" fillId="56" borderId="32" xfId="2" applyNumberFormat="1" applyFont="1" applyFill="1" applyBorder="1"/>
    <xf numFmtId="0" fontId="16" fillId="2" borderId="4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3" fillId="2" borderId="7" xfId="2" applyFont="1" applyFill="1" applyBorder="1" applyAlignment="1">
      <alignment horizontal="center"/>
    </xf>
    <xf numFmtId="0" fontId="3" fillId="2" borderId="32" xfId="2" applyFont="1" applyFill="1" applyBorder="1" applyAlignment="1">
      <alignment horizontal="center"/>
    </xf>
    <xf numFmtId="0" fontId="69" fillId="2" borderId="7" xfId="2" applyFont="1" applyFill="1" applyBorder="1" applyAlignment="1">
      <alignment horizontal="center"/>
    </xf>
    <xf numFmtId="0" fontId="69" fillId="2" borderId="0" xfId="2" applyFont="1" applyFill="1" applyBorder="1" applyAlignment="1">
      <alignment horizontal="center"/>
    </xf>
    <xf numFmtId="0" fontId="69" fillId="2" borderId="32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 vertical="center"/>
    </xf>
    <xf numFmtId="0" fontId="31" fillId="0" borderId="0" xfId="0" applyFont="1" applyAlignment="1">
      <alignment horizontal="center" vertical="center"/>
    </xf>
    <xf numFmtId="0" fontId="56" fillId="0" borderId="0" xfId="0" applyFont="1" applyAlignment="1">
      <alignment horizontal="center" vertical="center"/>
    </xf>
    <xf numFmtId="0" fontId="3" fillId="2" borderId="0" xfId="1" applyFont="1" applyFill="1" applyBorder="1" applyAlignment="1">
      <alignment horizontal="center"/>
    </xf>
    <xf numFmtId="167" fontId="3" fillId="2" borderId="36" xfId="2" applyNumberFormat="1" applyFont="1" applyFill="1" applyBorder="1" applyAlignment="1">
      <alignment horizontal="left"/>
    </xf>
    <xf numFmtId="167" fontId="3" fillId="2" borderId="37" xfId="2" applyNumberFormat="1" applyFont="1" applyFill="1" applyBorder="1" applyAlignment="1">
      <alignment horizontal="left"/>
    </xf>
    <xf numFmtId="167" fontId="3" fillId="2" borderId="38" xfId="2" applyNumberFormat="1" applyFont="1" applyFill="1" applyBorder="1" applyAlignment="1">
      <alignment horizontal="left"/>
    </xf>
    <xf numFmtId="167" fontId="2" fillId="2" borderId="36" xfId="2" applyNumberFormat="1" applyFont="1" applyFill="1" applyBorder="1" applyAlignment="1">
      <alignment horizontal="left"/>
    </xf>
    <xf numFmtId="167" fontId="2" fillId="2" borderId="37" xfId="2" applyNumberFormat="1" applyFont="1" applyFill="1" applyBorder="1" applyAlignment="1">
      <alignment horizontal="left"/>
    </xf>
    <xf numFmtId="167" fontId="2" fillId="2" borderId="38" xfId="2" applyNumberFormat="1" applyFont="1" applyFill="1" applyBorder="1" applyAlignment="1">
      <alignment horizontal="left"/>
    </xf>
    <xf numFmtId="167" fontId="8" fillId="56" borderId="36" xfId="2" applyNumberFormat="1" applyFont="1" applyFill="1" applyBorder="1" applyAlignment="1">
      <alignment horizontal="left"/>
    </xf>
    <xf numFmtId="167" fontId="8" fillId="56" borderId="37" xfId="2" applyNumberFormat="1" applyFont="1" applyFill="1" applyBorder="1" applyAlignment="1">
      <alignment horizontal="left"/>
    </xf>
    <xf numFmtId="167" fontId="8" fillId="56" borderId="38" xfId="2" applyNumberFormat="1" applyFont="1" applyFill="1" applyBorder="1" applyAlignment="1">
      <alignment horizontal="left"/>
    </xf>
    <xf numFmtId="0" fontId="6" fillId="2" borderId="0" xfId="2" applyFont="1" applyFill="1" applyBorder="1" applyAlignment="1">
      <alignment horizontal="center" vertical="center" wrapText="1"/>
    </xf>
    <xf numFmtId="0" fontId="69" fillId="2" borderId="0" xfId="2" applyFont="1" applyFill="1" applyBorder="1" applyAlignment="1">
      <alignment horizontal="center" vertical="center"/>
    </xf>
    <xf numFmtId="0" fontId="24" fillId="0" borderId="0" xfId="0" applyFont="1" applyAlignment="1">
      <alignment horizontal="center" vertical="center"/>
    </xf>
    <xf numFmtId="164" fontId="8" fillId="56" borderId="36" xfId="2" applyNumberFormat="1" applyFont="1" applyFill="1" applyBorder="1" applyAlignment="1">
      <alignment horizontal="left"/>
    </xf>
    <xf numFmtId="164" fontId="8" fillId="56" borderId="37" xfId="2" applyNumberFormat="1" applyFont="1" applyFill="1" applyBorder="1" applyAlignment="1">
      <alignment horizontal="left"/>
    </xf>
    <xf numFmtId="164" fontId="8" fillId="56" borderId="38" xfId="2" applyNumberFormat="1" applyFont="1" applyFill="1" applyBorder="1" applyAlignment="1">
      <alignment horizontal="left"/>
    </xf>
    <xf numFmtId="0" fontId="3" fillId="2" borderId="0" xfId="1" applyFont="1" applyFill="1" applyBorder="1" applyAlignment="1">
      <alignment horizontal="center" vertical="center"/>
    </xf>
    <xf numFmtId="167" fontId="2" fillId="2" borderId="35" xfId="2" applyNumberFormat="1" applyFont="1" applyFill="1" applyBorder="1" applyAlignment="1">
      <alignment horizontal="left"/>
    </xf>
    <xf numFmtId="167" fontId="3" fillId="2" borderId="35" xfId="2" applyNumberFormat="1" applyFont="1" applyFill="1" applyBorder="1" applyAlignment="1">
      <alignment horizontal="left"/>
    </xf>
    <xf numFmtId="167" fontId="8" fillId="56" borderId="35" xfId="2" applyNumberFormat="1" applyFont="1" applyFill="1" applyBorder="1" applyAlignment="1">
      <alignment horizontal="left"/>
    </xf>
    <xf numFmtId="0" fontId="69" fillId="2" borderId="0" xfId="0" applyFont="1" applyFill="1" applyAlignment="1">
      <alignment horizontal="center" vertical="top" wrapText="1" readingOrder="1"/>
    </xf>
    <xf numFmtId="0" fontId="3" fillId="2" borderId="0" xfId="2" applyFont="1" applyFill="1" applyBorder="1" applyAlignment="1">
      <alignment horizontal="center" vertical="center"/>
    </xf>
    <xf numFmtId="0" fontId="69" fillId="2" borderId="3" xfId="0" applyFont="1" applyFill="1" applyBorder="1" applyAlignment="1">
      <alignment horizontal="center"/>
    </xf>
    <xf numFmtId="0" fontId="69" fillId="2" borderId="0" xfId="0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6" fillId="2" borderId="32" xfId="2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3" fillId="2" borderId="32" xfId="0" applyFont="1" applyFill="1" applyBorder="1" applyAlignment="1">
      <alignment horizontal="center"/>
    </xf>
    <xf numFmtId="0" fontId="69" fillId="2" borderId="32" xfId="0" applyFont="1" applyFill="1" applyBorder="1" applyAlignment="1">
      <alignment horizontal="center" vertical="top" wrapText="1" readingOrder="1"/>
    </xf>
    <xf numFmtId="0" fontId="69" fillId="2" borderId="3" xfId="0" applyFont="1" applyFill="1" applyBorder="1" applyAlignment="1">
      <alignment horizontal="center" vertical="top" wrapText="1" readingOrder="1"/>
    </xf>
    <xf numFmtId="164" fontId="8" fillId="56" borderId="0" xfId="2" applyNumberFormat="1" applyFont="1" applyFill="1" applyBorder="1"/>
    <xf numFmtId="164" fontId="8" fillId="2" borderId="0" xfId="2" applyNumberFormat="1" applyFont="1" applyFill="1" applyBorder="1"/>
    <xf numFmtId="0" fontId="3" fillId="2" borderId="0" xfId="1" applyFont="1" applyFill="1" applyBorder="1" applyAlignment="1"/>
    <xf numFmtId="167" fontId="14" fillId="0" borderId="0" xfId="1" applyNumberFormat="1" applyFont="1" applyFill="1" applyBorder="1"/>
    <xf numFmtId="171" fontId="51" fillId="0" borderId="0" xfId="95" applyNumberFormat="1" applyFont="1" applyFill="1" applyBorder="1"/>
    <xf numFmtId="0" fontId="14" fillId="0" borderId="0" xfId="1" applyFont="1" applyFill="1" applyBorder="1"/>
    <xf numFmtId="164" fontId="68" fillId="0" borderId="0" xfId="2" applyNumberFormat="1" applyFont="1" applyFill="1" applyBorder="1"/>
    <xf numFmtId="0" fontId="3" fillId="2" borderId="0" xfId="1" applyFont="1" applyFill="1" applyBorder="1" applyAlignment="1">
      <alignment vertical="center"/>
    </xf>
    <xf numFmtId="164" fontId="2" fillId="2" borderId="42" xfId="3" applyNumberFormat="1" applyFont="1" applyFill="1" applyBorder="1"/>
  </cellXfs>
  <cellStyles count="149">
    <cellStyle name="20% - Énfasis1 2" xfId="54" xr:uid="{00000000-0005-0000-0000-000000000000}"/>
    <cellStyle name="20% - Énfasis1 2 2" xfId="100" xr:uid="{00000000-0005-0000-0000-000001000000}"/>
    <cellStyle name="20% - Énfasis2 2" xfId="55" xr:uid="{00000000-0005-0000-0000-000002000000}"/>
    <cellStyle name="20% - Énfasis2 2 2" xfId="101" xr:uid="{00000000-0005-0000-0000-000003000000}"/>
    <cellStyle name="20% - Énfasis3 2" xfId="56" xr:uid="{00000000-0005-0000-0000-000004000000}"/>
    <cellStyle name="20% - Énfasis3 2 2" xfId="102" xr:uid="{00000000-0005-0000-0000-000005000000}"/>
    <cellStyle name="20% - Énfasis4 2" xfId="57" xr:uid="{00000000-0005-0000-0000-000006000000}"/>
    <cellStyle name="20% - Énfasis4 2 2" xfId="103" xr:uid="{00000000-0005-0000-0000-000007000000}"/>
    <cellStyle name="20% - Énfasis5 2" xfId="58" xr:uid="{00000000-0005-0000-0000-000008000000}"/>
    <cellStyle name="20% - Énfasis5 2 2" xfId="104" xr:uid="{00000000-0005-0000-0000-000009000000}"/>
    <cellStyle name="20% - Énfasis6 2" xfId="59" xr:uid="{00000000-0005-0000-0000-00000A000000}"/>
    <cellStyle name="20% - Énfasis6 2 2" xfId="105" xr:uid="{00000000-0005-0000-0000-00000B000000}"/>
    <cellStyle name="40% - Énfasis1 2" xfId="60" xr:uid="{00000000-0005-0000-0000-00000C000000}"/>
    <cellStyle name="40% - Énfasis1 2 2" xfId="106" xr:uid="{00000000-0005-0000-0000-00000D000000}"/>
    <cellStyle name="40% - Énfasis2 2" xfId="61" xr:uid="{00000000-0005-0000-0000-00000E000000}"/>
    <cellStyle name="40% - Énfasis2 2 2" xfId="107" xr:uid="{00000000-0005-0000-0000-00000F000000}"/>
    <cellStyle name="40% - Énfasis3 2" xfId="62" xr:uid="{00000000-0005-0000-0000-000010000000}"/>
    <cellStyle name="40% - Énfasis3 2 2" xfId="108" xr:uid="{00000000-0005-0000-0000-000011000000}"/>
    <cellStyle name="40% - Énfasis4 2" xfId="63" xr:uid="{00000000-0005-0000-0000-000012000000}"/>
    <cellStyle name="40% - Énfasis4 2 2" xfId="109" xr:uid="{00000000-0005-0000-0000-000013000000}"/>
    <cellStyle name="40% - Énfasis5 2" xfId="64" xr:uid="{00000000-0005-0000-0000-000014000000}"/>
    <cellStyle name="40% - Énfasis5 2 2" xfId="110" xr:uid="{00000000-0005-0000-0000-000015000000}"/>
    <cellStyle name="40% - Énfasis6 2" xfId="65" xr:uid="{00000000-0005-0000-0000-000016000000}"/>
    <cellStyle name="40% - Énfasis6 2 2" xfId="111" xr:uid="{00000000-0005-0000-0000-000017000000}"/>
    <cellStyle name="60% - Énfasis1 2" xfId="66" xr:uid="{00000000-0005-0000-0000-000018000000}"/>
    <cellStyle name="60% - Énfasis1 2 2" xfId="112" xr:uid="{00000000-0005-0000-0000-000019000000}"/>
    <cellStyle name="60% - Énfasis2 2" xfId="67" xr:uid="{00000000-0005-0000-0000-00001A000000}"/>
    <cellStyle name="60% - Énfasis2 2 2" xfId="113" xr:uid="{00000000-0005-0000-0000-00001B000000}"/>
    <cellStyle name="60% - Énfasis3 2" xfId="68" xr:uid="{00000000-0005-0000-0000-00001C000000}"/>
    <cellStyle name="60% - Énfasis3 2 2" xfId="114" xr:uid="{00000000-0005-0000-0000-00001D000000}"/>
    <cellStyle name="60% - Énfasis4 2" xfId="69" xr:uid="{00000000-0005-0000-0000-00001E000000}"/>
    <cellStyle name="60% - Énfasis4 2 2" xfId="115" xr:uid="{00000000-0005-0000-0000-00001F000000}"/>
    <cellStyle name="60% - Énfasis5 2" xfId="70" xr:uid="{00000000-0005-0000-0000-000020000000}"/>
    <cellStyle name="60% - Énfasis5 2 2" xfId="116" xr:uid="{00000000-0005-0000-0000-000021000000}"/>
    <cellStyle name="60% - Énfasis6 2" xfId="71" xr:uid="{00000000-0005-0000-0000-000022000000}"/>
    <cellStyle name="60% - Énfasis6 2 2" xfId="117" xr:uid="{00000000-0005-0000-0000-000023000000}"/>
    <cellStyle name="Buena 2" xfId="72" xr:uid="{00000000-0005-0000-0000-000024000000}"/>
    <cellStyle name="Buena 2 2" xfId="118" xr:uid="{00000000-0005-0000-0000-000025000000}"/>
    <cellStyle name="Cálculo 2" xfId="73" xr:uid="{00000000-0005-0000-0000-000026000000}"/>
    <cellStyle name="Cálculo 2 2" xfId="119" xr:uid="{00000000-0005-0000-0000-000027000000}"/>
    <cellStyle name="Cálculo 3" xfId="147" xr:uid="{00000000-0005-0000-0000-000028000000}"/>
    <cellStyle name="Celda de comprobación 2" xfId="74" xr:uid="{00000000-0005-0000-0000-000029000000}"/>
    <cellStyle name="Celda de comprobación 2 2" xfId="120" xr:uid="{00000000-0005-0000-0000-00002A000000}"/>
    <cellStyle name="Celda vinculada 2" xfId="75" xr:uid="{00000000-0005-0000-0000-00002B000000}"/>
    <cellStyle name="Celda vinculada 2 2" xfId="121" xr:uid="{00000000-0005-0000-0000-00002C000000}"/>
    <cellStyle name="Comma0" xfId="4" xr:uid="{00000000-0005-0000-0000-00002D000000}"/>
    <cellStyle name="Currency0" xfId="5" xr:uid="{00000000-0005-0000-0000-00002E000000}"/>
    <cellStyle name="Date" xfId="6" xr:uid="{00000000-0005-0000-0000-00002F000000}"/>
    <cellStyle name="Encabezado 4 2" xfId="76" xr:uid="{00000000-0005-0000-0000-000030000000}"/>
    <cellStyle name="Encabezado 4 2 2" xfId="122" xr:uid="{00000000-0005-0000-0000-000031000000}"/>
    <cellStyle name="Énfasis1 2" xfId="77" xr:uid="{00000000-0005-0000-0000-000032000000}"/>
    <cellStyle name="Énfasis1 2 2" xfId="123" xr:uid="{00000000-0005-0000-0000-000033000000}"/>
    <cellStyle name="Énfasis2 2" xfId="78" xr:uid="{00000000-0005-0000-0000-000034000000}"/>
    <cellStyle name="Énfasis2 2 2" xfId="124" xr:uid="{00000000-0005-0000-0000-000035000000}"/>
    <cellStyle name="Énfasis3 2" xfId="79" xr:uid="{00000000-0005-0000-0000-000036000000}"/>
    <cellStyle name="Énfasis3 2 2" xfId="125" xr:uid="{00000000-0005-0000-0000-000037000000}"/>
    <cellStyle name="Énfasis4 2" xfId="80" xr:uid="{00000000-0005-0000-0000-000038000000}"/>
    <cellStyle name="Énfasis4 2 2" xfId="126" xr:uid="{00000000-0005-0000-0000-000039000000}"/>
    <cellStyle name="Énfasis5 2" xfId="81" xr:uid="{00000000-0005-0000-0000-00003A000000}"/>
    <cellStyle name="Énfasis5 2 2" xfId="127" xr:uid="{00000000-0005-0000-0000-00003B000000}"/>
    <cellStyle name="Énfasis6 2" xfId="82" xr:uid="{00000000-0005-0000-0000-00003C000000}"/>
    <cellStyle name="Énfasis6 2 2" xfId="128" xr:uid="{00000000-0005-0000-0000-00003D000000}"/>
    <cellStyle name="Entrada 2" xfId="83" xr:uid="{00000000-0005-0000-0000-00003E000000}"/>
    <cellStyle name="Entrada 2 2" xfId="129" xr:uid="{00000000-0005-0000-0000-00003F000000}"/>
    <cellStyle name="Entrada 3" xfId="146" xr:uid="{00000000-0005-0000-0000-000040000000}"/>
    <cellStyle name="Estilo 1" xfId="7" xr:uid="{00000000-0005-0000-0000-000041000000}"/>
    <cellStyle name="Euro" xfId="8" xr:uid="{00000000-0005-0000-0000-000042000000}"/>
    <cellStyle name="Euro 2" xfId="9" xr:uid="{00000000-0005-0000-0000-000043000000}"/>
    <cellStyle name="Euro 3" xfId="10" xr:uid="{00000000-0005-0000-0000-000044000000}"/>
    <cellStyle name="Euro 4" xfId="11" xr:uid="{00000000-0005-0000-0000-000045000000}"/>
    <cellStyle name="Euro 5" xfId="12" xr:uid="{00000000-0005-0000-0000-000046000000}"/>
    <cellStyle name="Euro 6" xfId="13" xr:uid="{00000000-0005-0000-0000-000047000000}"/>
    <cellStyle name="Euro 7" xfId="14" xr:uid="{00000000-0005-0000-0000-000048000000}"/>
    <cellStyle name="Euro 8" xfId="142" xr:uid="{00000000-0005-0000-0000-000049000000}"/>
    <cellStyle name="Fixed" xfId="15" xr:uid="{00000000-0005-0000-0000-00004A000000}"/>
    <cellStyle name="Heading 1" xfId="16" xr:uid="{00000000-0005-0000-0000-00004B000000}"/>
    <cellStyle name="Heading 2" xfId="17" xr:uid="{00000000-0005-0000-0000-00004C000000}"/>
    <cellStyle name="Hipervínculo" xfId="29" builtinId="8"/>
    <cellStyle name="Hipervínculo 2" xfId="31" xr:uid="{00000000-0005-0000-0000-00004E000000}"/>
    <cellStyle name="Incorrecto 2" xfId="84" xr:uid="{00000000-0005-0000-0000-00004F000000}"/>
    <cellStyle name="Incorrecto 2 2" xfId="130" xr:uid="{00000000-0005-0000-0000-000050000000}"/>
    <cellStyle name="Millares" xfId="95" builtinId="3"/>
    <cellStyle name="Millares 2" xfId="33" xr:uid="{00000000-0005-0000-0000-000052000000}"/>
    <cellStyle name="Millares 2 2" xfId="34" xr:uid="{00000000-0005-0000-0000-000053000000}"/>
    <cellStyle name="Millares 3" xfId="35" xr:uid="{00000000-0005-0000-0000-000054000000}"/>
    <cellStyle name="Millares 3 2" xfId="131" xr:uid="{00000000-0005-0000-0000-000055000000}"/>
    <cellStyle name="Millares 4" xfId="36" xr:uid="{00000000-0005-0000-0000-000056000000}"/>
    <cellStyle name="Millares 5" xfId="37" xr:uid="{00000000-0005-0000-0000-000057000000}"/>
    <cellStyle name="Millares 6" xfId="32" xr:uid="{00000000-0005-0000-0000-000058000000}"/>
    <cellStyle name="Millares 7" xfId="85" xr:uid="{00000000-0005-0000-0000-000059000000}"/>
    <cellStyle name="Millares 8" xfId="97" xr:uid="{00000000-0005-0000-0000-00005A000000}"/>
    <cellStyle name="Neutral 2" xfId="86" xr:uid="{00000000-0005-0000-0000-00005B000000}"/>
    <cellStyle name="Neutral 2 2" xfId="132" xr:uid="{00000000-0005-0000-0000-00005C000000}"/>
    <cellStyle name="Normal" xfId="0" builtinId="0"/>
    <cellStyle name="Normal 10" xfId="38" xr:uid="{00000000-0005-0000-0000-00005E000000}"/>
    <cellStyle name="Normal 11" xfId="18" xr:uid="{00000000-0005-0000-0000-00005F000000}"/>
    <cellStyle name="Normal 11 2" xfId="39" xr:uid="{00000000-0005-0000-0000-000060000000}"/>
    <cellStyle name="Normal 11 3" xfId="98" xr:uid="{00000000-0005-0000-0000-000061000000}"/>
    <cellStyle name="Normal 12" xfId="19" xr:uid="{00000000-0005-0000-0000-000062000000}"/>
    <cellStyle name="Normal 13" xfId="20" xr:uid="{00000000-0005-0000-0000-000063000000}"/>
    <cellStyle name="Normal 14" xfId="21" xr:uid="{00000000-0005-0000-0000-000064000000}"/>
    <cellStyle name="Normal 15" xfId="96" xr:uid="{00000000-0005-0000-0000-000065000000}"/>
    <cellStyle name="Normal 2" xfId="22" xr:uid="{00000000-0005-0000-0000-000066000000}"/>
    <cellStyle name="Normal 2 2" xfId="41" xr:uid="{00000000-0005-0000-0000-000067000000}"/>
    <cellStyle name="Normal 2 2 2" xfId="42" xr:uid="{00000000-0005-0000-0000-000068000000}"/>
    <cellStyle name="Normal 2 2 3" xfId="43" xr:uid="{00000000-0005-0000-0000-000069000000}"/>
    <cellStyle name="Normal 2 2 4" xfId="44" xr:uid="{00000000-0005-0000-0000-00006A000000}"/>
    <cellStyle name="Normal 2 2 5" xfId="45" xr:uid="{00000000-0005-0000-0000-00006B000000}"/>
    <cellStyle name="Normal 2 2 6" xfId="148" xr:uid="{00000000-0005-0000-0000-00006C000000}"/>
    <cellStyle name="Normal 2 3" xfId="46" xr:uid="{00000000-0005-0000-0000-00006D000000}"/>
    <cellStyle name="Normal 2 4" xfId="47" xr:uid="{00000000-0005-0000-0000-00006E000000}"/>
    <cellStyle name="Normal 2 5" xfId="48" xr:uid="{00000000-0005-0000-0000-00006F000000}"/>
    <cellStyle name="Normal 2 6" xfId="40" xr:uid="{00000000-0005-0000-0000-000070000000}"/>
    <cellStyle name="Normal 3" xfId="23" xr:uid="{00000000-0005-0000-0000-000071000000}"/>
    <cellStyle name="Normal 4" xfId="24" xr:uid="{00000000-0005-0000-0000-000072000000}"/>
    <cellStyle name="Normal 4 2" xfId="49" xr:uid="{00000000-0005-0000-0000-000073000000}"/>
    <cellStyle name="Normal 5" xfId="25" xr:uid="{00000000-0005-0000-0000-000074000000}"/>
    <cellStyle name="Normal 6" xfId="30" xr:uid="{00000000-0005-0000-0000-000075000000}"/>
    <cellStyle name="Normal 7" xfId="26" xr:uid="{00000000-0005-0000-0000-000076000000}"/>
    <cellStyle name="Normal 7 2" xfId="50" xr:uid="{00000000-0005-0000-0000-000077000000}"/>
    <cellStyle name="Normal 8" xfId="51" xr:uid="{00000000-0005-0000-0000-000078000000}"/>
    <cellStyle name="Normal 9" xfId="27" xr:uid="{00000000-0005-0000-0000-000079000000}"/>
    <cellStyle name="Normal 9 2" xfId="52" xr:uid="{00000000-0005-0000-0000-00007A000000}"/>
    <cellStyle name="Normal_Fenaviquín 14 (2007) - Base importaciones maquinaria" xfId="1" xr:uid="{00000000-0005-0000-0000-00007B000000}"/>
    <cellStyle name="Normal_Fenaviquín 15 (2007) - Huevo por colores" xfId="2" xr:uid="{00000000-0005-0000-0000-00007C000000}"/>
    <cellStyle name="Notas 2" xfId="87" xr:uid="{00000000-0005-0000-0000-00007D000000}"/>
    <cellStyle name="Notas 2 2" xfId="133" xr:uid="{00000000-0005-0000-0000-00007E000000}"/>
    <cellStyle name="Notas 3" xfId="99" xr:uid="{00000000-0005-0000-0000-00007F000000}"/>
    <cellStyle name="Notas 4" xfId="145" xr:uid="{00000000-0005-0000-0000-000080000000}"/>
    <cellStyle name="Porcentaje 2" xfId="53" xr:uid="{00000000-0005-0000-0000-000081000000}"/>
    <cellStyle name="Porcentual 2" xfId="3" xr:uid="{00000000-0005-0000-0000-000082000000}"/>
    <cellStyle name="rojo" xfId="28" xr:uid="{00000000-0005-0000-0000-000083000000}"/>
    <cellStyle name="Salida 2" xfId="88" xr:uid="{00000000-0005-0000-0000-000084000000}"/>
    <cellStyle name="Salida 2 2" xfId="134" xr:uid="{00000000-0005-0000-0000-000085000000}"/>
    <cellStyle name="Salida 3" xfId="144" xr:uid="{00000000-0005-0000-0000-000086000000}"/>
    <cellStyle name="Texto de advertencia 2" xfId="89" xr:uid="{00000000-0005-0000-0000-000087000000}"/>
    <cellStyle name="Texto de advertencia 2 2" xfId="135" xr:uid="{00000000-0005-0000-0000-000088000000}"/>
    <cellStyle name="Texto explicativo 2" xfId="90" xr:uid="{00000000-0005-0000-0000-000089000000}"/>
    <cellStyle name="Texto explicativo 2 2" xfId="136" xr:uid="{00000000-0005-0000-0000-00008A000000}"/>
    <cellStyle name="Título 1 2" xfId="137" xr:uid="{00000000-0005-0000-0000-00008B000000}"/>
    <cellStyle name="Título 2 2" xfId="92" xr:uid="{00000000-0005-0000-0000-00008C000000}"/>
    <cellStyle name="Título 2 2 2" xfId="138" xr:uid="{00000000-0005-0000-0000-00008D000000}"/>
    <cellStyle name="Título 3 2" xfId="93" xr:uid="{00000000-0005-0000-0000-00008E000000}"/>
    <cellStyle name="Título 3 2 2" xfId="139" xr:uid="{00000000-0005-0000-0000-00008F000000}"/>
    <cellStyle name="Título 4" xfId="91" xr:uid="{00000000-0005-0000-0000-000090000000}"/>
    <cellStyle name="Título 4 2" xfId="140" xr:uid="{00000000-0005-0000-0000-000091000000}"/>
    <cellStyle name="Total 2" xfId="94" xr:uid="{00000000-0005-0000-0000-000092000000}"/>
    <cellStyle name="Total 2 2" xfId="141" xr:uid="{00000000-0005-0000-0000-000093000000}"/>
    <cellStyle name="Total 3" xfId="143" xr:uid="{00000000-0005-0000-0000-000094000000}"/>
  </cellStyles>
  <dxfs count="0"/>
  <tableStyles count="0" defaultTableStyle="TableStyleMedium9" defaultPivotStyle="PivotStyleLight16"/>
  <colors>
    <mruColors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anual'!$C$11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anual'!$B$13:$B$20,'Industria variación anual'!$G$13:$G$19)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anual'!$C$13:$C$20,'Industria variación anual'!$H$13:$H$19)</c:f>
              <c:numCache>
                <c:formatCode>#,##0.0</c:formatCode>
                <c:ptCount val="15"/>
                <c:pt idx="0">
                  <c:v>3.6871873808764999</c:v>
                </c:pt>
                <c:pt idx="1">
                  <c:v>3.7006867406697381</c:v>
                </c:pt>
                <c:pt idx="2">
                  <c:v>2.4882600106173953</c:v>
                </c:pt>
                <c:pt idx="3">
                  <c:v>2.4116999145717273</c:v>
                </c:pt>
                <c:pt idx="4">
                  <c:v>3.4335182080683637</c:v>
                </c:pt>
                <c:pt idx="5">
                  <c:v>11.19487232881886</c:v>
                </c:pt>
                <c:pt idx="6">
                  <c:v>5.5217434615641139</c:v>
                </c:pt>
                <c:pt idx="7">
                  <c:v>1.7250153444970948</c:v>
                </c:pt>
                <c:pt idx="8">
                  <c:v>7.6833406139723763</c:v>
                </c:pt>
                <c:pt idx="9">
                  <c:v>11.4090641086364</c:v>
                </c:pt>
                <c:pt idx="10">
                  <c:v>-1.75945092228325</c:v>
                </c:pt>
                <c:pt idx="11">
                  <c:v>-2.5614489619387228</c:v>
                </c:pt>
                <c:pt idx="12">
                  <c:v>8.8292193118334978</c:v>
                </c:pt>
                <c:pt idx="13">
                  <c:v>-0.91397379703266779</c:v>
                </c:pt>
                <c:pt idx="14">
                  <c:v>4.4283483746436758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anual'!$E$11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anual'!$B$13:$B$20,'Industria variación anual'!$G$13:$G$19)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anual'!$E$13:$E$20,'Industria variación anual'!$J$13:$J$19)</c:f>
              <c:numCache>
                <c:formatCode>#,##0.0</c:formatCode>
                <c:ptCount val="15"/>
                <c:pt idx="0">
                  <c:v>-0.60314087094334168</c:v>
                </c:pt>
                <c:pt idx="1">
                  <c:v>-2.2423660397098644</c:v>
                </c:pt>
                <c:pt idx="2">
                  <c:v>-0.27697720552457383</c:v>
                </c:pt>
                <c:pt idx="3">
                  <c:v>-0.15563534760603659</c:v>
                </c:pt>
                <c:pt idx="4">
                  <c:v>-0.30626914182137455</c:v>
                </c:pt>
                <c:pt idx="5">
                  <c:v>1.6233143733623194</c:v>
                </c:pt>
                <c:pt idx="6">
                  <c:v>-0.76411303603187264</c:v>
                </c:pt>
                <c:pt idx="7">
                  <c:v>-0.34278763752972452</c:v>
                </c:pt>
                <c:pt idx="8">
                  <c:v>0.23562329725351105</c:v>
                </c:pt>
                <c:pt idx="9">
                  <c:v>2.8031867807612798</c:v>
                </c:pt>
                <c:pt idx="10">
                  <c:v>0.68628166751842912</c:v>
                </c:pt>
                <c:pt idx="11">
                  <c:v>-1.2569034469624825</c:v>
                </c:pt>
                <c:pt idx="12">
                  <c:v>0.71107784431137588</c:v>
                </c:pt>
                <c:pt idx="13">
                  <c:v>-1.33457479826194</c:v>
                </c:pt>
                <c:pt idx="14">
                  <c:v>-1.4287581129938616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0713728"/>
        <c:axId val="185120960"/>
      </c:barChart>
      <c:catAx>
        <c:axId val="3207137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85120960"/>
        <c:crosses val="autoZero"/>
        <c:auto val="1"/>
        <c:lblAlgn val="ctr"/>
        <c:lblOffset val="100"/>
        <c:noMultiLvlLbl val="0"/>
      </c:catAx>
      <c:valAx>
        <c:axId val="18512096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20713728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66313178390279537"/>
          <c:y val="0.72429364750751679"/>
          <c:w val="0.2304221450488568"/>
          <c:h val="9.792841362306517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corrido'!$C$11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-5.4127198917456026E-3"/>
                  <c:y val="1.80013238768898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DE7-483F-A60F-F0384AFAC6F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corrido'!$B$13:$B$20,'Industria variación corrido'!$G$13:$G$19)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corrido'!$C$13:$C$20,'Industria variación corrido'!$H$13:$H$19)</c:f>
              <c:numCache>
                <c:formatCode>#,##0.0</c:formatCode>
                <c:ptCount val="15"/>
                <c:pt idx="0">
                  <c:v>3.6871873808765221</c:v>
                </c:pt>
                <c:pt idx="1">
                  <c:v>3.7006867406697381</c:v>
                </c:pt>
                <c:pt idx="2">
                  <c:v>2.4882600106173953</c:v>
                </c:pt>
                <c:pt idx="3">
                  <c:v>2.4116999145717273</c:v>
                </c:pt>
                <c:pt idx="4">
                  <c:v>3.4335182080683637</c:v>
                </c:pt>
                <c:pt idx="5">
                  <c:v>11.19487232881886</c:v>
                </c:pt>
                <c:pt idx="6">
                  <c:v>5.5217434615641139</c:v>
                </c:pt>
                <c:pt idx="7">
                  <c:v>1.7250153444970948</c:v>
                </c:pt>
                <c:pt idx="8">
                  <c:v>7.6833406139723763</c:v>
                </c:pt>
                <c:pt idx="9">
                  <c:v>11.4090641086364</c:v>
                </c:pt>
                <c:pt idx="10">
                  <c:v>-1.75945092228325</c:v>
                </c:pt>
                <c:pt idx="11">
                  <c:v>-2.5614489619387228</c:v>
                </c:pt>
                <c:pt idx="12">
                  <c:v>8.8292193118334978</c:v>
                </c:pt>
                <c:pt idx="13">
                  <c:v>-0.91397379703266779</c:v>
                </c:pt>
                <c:pt idx="14">
                  <c:v>4.4283483746436758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corrido'!$E$11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corrido'!$B$13:$B$20,'Industria variación corrido'!$G$13:$G$19)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corrido'!$E$13:$E$20,'Industria variación corrido'!$J$13:$J$19)</c:f>
              <c:numCache>
                <c:formatCode>#,##0.0</c:formatCode>
                <c:ptCount val="15"/>
                <c:pt idx="0">
                  <c:v>-0.60314087094334168</c:v>
                </c:pt>
                <c:pt idx="1">
                  <c:v>-2.2423660397098644</c:v>
                </c:pt>
                <c:pt idx="2">
                  <c:v>-0.27697720552457383</c:v>
                </c:pt>
                <c:pt idx="3">
                  <c:v>-0.15563534760603659</c:v>
                </c:pt>
                <c:pt idx="4">
                  <c:v>-0.30626914182137455</c:v>
                </c:pt>
                <c:pt idx="5">
                  <c:v>1.6233143733623194</c:v>
                </c:pt>
                <c:pt idx="6">
                  <c:v>-0.76411303603187264</c:v>
                </c:pt>
                <c:pt idx="7">
                  <c:v>-0.34278763752972452</c:v>
                </c:pt>
                <c:pt idx="8">
                  <c:v>0.23562329725351105</c:v>
                </c:pt>
                <c:pt idx="9">
                  <c:v>2.8031867807612798</c:v>
                </c:pt>
                <c:pt idx="10">
                  <c:v>0.68628166751842912</c:v>
                </c:pt>
                <c:pt idx="11">
                  <c:v>-1.2569034469624825</c:v>
                </c:pt>
                <c:pt idx="12">
                  <c:v>0.71107784431137588</c:v>
                </c:pt>
                <c:pt idx="13">
                  <c:v>-1.33457479826194</c:v>
                </c:pt>
                <c:pt idx="14">
                  <c:v>-1.4287581129938616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9686144"/>
        <c:axId val="202001216"/>
      </c:barChart>
      <c:catAx>
        <c:axId val="3196861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202001216"/>
        <c:crosses val="autoZero"/>
        <c:auto val="1"/>
        <c:lblAlgn val="ctr"/>
        <c:lblOffset val="100"/>
        <c:noMultiLvlLbl val="0"/>
      </c:catAx>
      <c:valAx>
        <c:axId val="2020012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19686144"/>
        <c:crosses val="autoZero"/>
        <c:crossBetween val="between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5720881798375317"/>
          <c:y val="0.73241702487398108"/>
          <c:w val="0.2304221450488568"/>
          <c:h val="9.79284136230651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158171571926077E-2"/>
          <c:y val="0.11456494824939334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2879489310067395E-2"/>
                  <c:y val="-5.0314960629921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A83-4513-A24C-F61ECB705CCC}"/>
                </c:ext>
              </c:extLst>
            </c:dLbl>
            <c:dLbl>
              <c:idx val="1"/>
              <c:layout>
                <c:manualLayout>
                  <c:x val="-1.8140593887810242E-2"/>
                  <c:y val="3.77358490566037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A83-4513-A24C-F61ECB705CCC}"/>
                </c:ext>
              </c:extLst>
            </c:dLbl>
            <c:dLbl>
              <c:idx val="2"/>
              <c:layout>
                <c:manualLayout>
                  <c:x val="-4.2328052404890439E-2"/>
                  <c:y val="-5.66037735849056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A83-4513-A24C-F61ECB705CCC}"/>
                </c:ext>
              </c:extLst>
            </c:dLbl>
            <c:dLbl>
              <c:idx val="3"/>
              <c:layout>
                <c:manualLayout>
                  <c:x val="-3.3257755460985347E-2"/>
                  <c:y val="-8.17610062893082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A83-4513-A24C-F61ECB705CCC}"/>
                </c:ext>
              </c:extLst>
            </c:dLbl>
            <c:dLbl>
              <c:idx val="4"/>
              <c:layout>
                <c:manualLayout>
                  <c:x val="-3.6281187775620484E-2"/>
                  <c:y val="-3.77358490566037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A83-4513-A24C-F61ECB705CCC}"/>
                </c:ext>
              </c:extLst>
            </c:dLbl>
            <c:dLbl>
              <c:idx val="5"/>
              <c:layout>
                <c:manualLayout>
                  <c:x val="-3.2741133488967143E-2"/>
                  <c:y val="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A83-4513-A24C-F61ECB705CCC}"/>
                </c:ext>
              </c:extLst>
            </c:dLbl>
            <c:dLbl>
              <c:idx val="6"/>
              <c:layout>
                <c:manualLayout>
                  <c:x val="-3.9304620090255517E-2"/>
                  <c:y val="-3.14465408805031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A83-4513-A24C-F61ECB705CCC}"/>
                </c:ext>
              </c:extLst>
            </c:dLbl>
            <c:dLbl>
              <c:idx val="7"/>
              <c:layout>
                <c:manualLayout>
                  <c:x val="-2.6694276280791535E-2"/>
                  <c:y val="-6.28930817610062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A83-4513-A24C-F61ECB705CCC}"/>
                </c:ext>
              </c:extLst>
            </c:dLbl>
            <c:dLbl>
              <c:idx val="8"/>
              <c:layout>
                <c:manualLayout>
                  <c:x val="-4.2911887751383292E-2"/>
                  <c:y val="-5.031446540880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A83-4513-A24C-F61ECB705CCC}"/>
                </c:ext>
              </c:extLst>
            </c:dLbl>
            <c:dLbl>
              <c:idx val="9"/>
              <c:layout>
                <c:manualLayout>
                  <c:x val="-9.1954045181535625E-3"/>
                  <c:y val="-6.289308176100686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A83-4513-A24C-F61ECB705CCC}"/>
                </c:ext>
              </c:extLst>
            </c:dLbl>
            <c:dLbl>
              <c:idx val="10"/>
              <c:layout>
                <c:manualLayout>
                  <c:x val="-1.4524331571962795E-2"/>
                  <c:y val="1.25786163522012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BA83-4513-A24C-F61ECB705CCC}"/>
                </c:ext>
              </c:extLst>
            </c:dLbl>
            <c:dLbl>
              <c:idx val="11"/>
              <c:layout>
                <c:manualLayout>
                  <c:x val="-1.1166945840312675E-2"/>
                  <c:y val="-5.66037735849056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697-4CA8-816F-78306AD4E2C1}"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BA83-4513-A24C-F61ECB705CCC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BA83-4513-A24C-F61ECB705C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anual'!$X$35:$X$47</c:f>
              <c:strCache>
                <c:ptCount val="1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  <c:pt idx="12">
                  <c:v>Ene</c:v>
                </c:pt>
              </c:strCache>
            </c:strRef>
          </c:cat>
          <c:val>
            <c:numRef>
              <c:f>'H Producción dptos anual'!$Z$35:$Z$47</c:f>
              <c:numCache>
                <c:formatCode>0.0</c:formatCode>
                <c:ptCount val="13"/>
                <c:pt idx="0">
                  <c:v>1.0809503600971482</c:v>
                </c:pt>
                <c:pt idx="1">
                  <c:v>2.612213001055764</c:v>
                </c:pt>
                <c:pt idx="2">
                  <c:v>4.9348971723225219</c:v>
                </c:pt>
                <c:pt idx="3">
                  <c:v>0.27668210485964551</c:v>
                </c:pt>
                <c:pt idx="4">
                  <c:v>1.7795470369920281</c:v>
                </c:pt>
                <c:pt idx="5">
                  <c:v>-2.5668666861717924</c:v>
                </c:pt>
                <c:pt idx="6">
                  <c:v>4.9512135444295069</c:v>
                </c:pt>
                <c:pt idx="7">
                  <c:v>0.93714383983289906</c:v>
                </c:pt>
                <c:pt idx="8">
                  <c:v>2.4292456594011469</c:v>
                </c:pt>
                <c:pt idx="9">
                  <c:v>0.60275515660954682</c:v>
                </c:pt>
                <c:pt idx="10">
                  <c:v>-4.8599596937855694</c:v>
                </c:pt>
                <c:pt idx="11">
                  <c:v>2.9530393184327437</c:v>
                </c:pt>
                <c:pt idx="12">
                  <c:v>2.4882600106173953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0206336"/>
        <c:axId val="202005824"/>
      </c:lineChart>
      <c:catAx>
        <c:axId val="3202063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202005824"/>
        <c:crosses val="autoZero"/>
        <c:auto val="1"/>
        <c:lblAlgn val="ctr"/>
        <c:lblOffset val="100"/>
        <c:noMultiLvlLbl val="0"/>
      </c:catAx>
      <c:valAx>
        <c:axId val="20200582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3202063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Producción dptos anual'!$Y$33:$Y$34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anual'!$W$35:$X$47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2019</c:v>
                  </c:pt>
                  <c:pt idx="12">
                    <c:v>2020</c:v>
                  </c:pt>
                </c:lvl>
              </c:multiLvlStrCache>
            </c:multiLvlStrRef>
          </c:cat>
          <c:val>
            <c:numRef>
              <c:f>'H Producción dptos anual'!$Y$35:$Y$47</c:f>
              <c:numCache>
                <c:formatCode>0.0</c:formatCode>
                <c:ptCount val="13"/>
                <c:pt idx="0">
                  <c:v>3.026562602530916</c:v>
                </c:pt>
                <c:pt idx="1">
                  <c:v>2.8476554816657229</c:v>
                </c:pt>
                <c:pt idx="2">
                  <c:v>3.1998797084239472</c:v>
                </c:pt>
                <c:pt idx="3">
                  <c:v>-1.2716033192007092</c:v>
                </c:pt>
                <c:pt idx="4">
                  <c:v>3.2144395142402304</c:v>
                </c:pt>
                <c:pt idx="5">
                  <c:v>-1.1048533766101656</c:v>
                </c:pt>
                <c:pt idx="6">
                  <c:v>3.5420095808119667</c:v>
                </c:pt>
                <c:pt idx="7">
                  <c:v>8.0123680465860048E-2</c:v>
                </c:pt>
                <c:pt idx="8">
                  <c:v>0.26252233064096853</c:v>
                </c:pt>
                <c:pt idx="9">
                  <c:v>2.0596617200349332</c:v>
                </c:pt>
                <c:pt idx="10">
                  <c:v>-1.4898420372376986</c:v>
                </c:pt>
                <c:pt idx="11">
                  <c:v>3.2055415916934615</c:v>
                </c:pt>
                <c:pt idx="12">
                  <c:v>3.6871873808764999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52-4706-A340-9D9194E334E0}"/>
            </c:ext>
          </c:extLst>
        </c:ser>
        <c:ser>
          <c:idx val="1"/>
          <c:order val="1"/>
          <c:tx>
            <c:strRef>
              <c:f>'H Producción dptos anual'!$Z$33:$Z$34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anual'!$W$35:$X$47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2019</c:v>
                  </c:pt>
                  <c:pt idx="12">
                    <c:v>2020</c:v>
                  </c:pt>
                </c:lvl>
              </c:multiLvlStrCache>
            </c:multiLvlStrRef>
          </c:cat>
          <c:val>
            <c:numRef>
              <c:f>'H Producción dptos anual'!$Z$35:$Z$47</c:f>
              <c:numCache>
                <c:formatCode>0.0</c:formatCode>
                <c:ptCount val="13"/>
                <c:pt idx="0">
                  <c:v>1.0809503600971482</c:v>
                </c:pt>
                <c:pt idx="1">
                  <c:v>2.612213001055764</c:v>
                </c:pt>
                <c:pt idx="2">
                  <c:v>4.9348971723225219</c:v>
                </c:pt>
                <c:pt idx="3">
                  <c:v>0.27668210485964551</c:v>
                </c:pt>
                <c:pt idx="4">
                  <c:v>1.7795470369920281</c:v>
                </c:pt>
                <c:pt idx="5">
                  <c:v>-2.5668666861717924</c:v>
                </c:pt>
                <c:pt idx="6">
                  <c:v>4.9512135444295069</c:v>
                </c:pt>
                <c:pt idx="7">
                  <c:v>0.93714383983289906</c:v>
                </c:pt>
                <c:pt idx="8">
                  <c:v>2.4292456594011469</c:v>
                </c:pt>
                <c:pt idx="9">
                  <c:v>0.60275515660954682</c:v>
                </c:pt>
                <c:pt idx="10">
                  <c:v>-4.8599596937855694</c:v>
                </c:pt>
                <c:pt idx="11">
                  <c:v>2.9530393184327437</c:v>
                </c:pt>
                <c:pt idx="12">
                  <c:v>2.4882600106173953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252-4706-A340-9D9194E334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6"/>
        <c:overlap val="-27"/>
        <c:axId val="421083312"/>
        <c:axId val="397292240"/>
      </c:barChart>
      <c:catAx>
        <c:axId val="421083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97292240"/>
        <c:crosses val="autoZero"/>
        <c:auto val="1"/>
        <c:lblAlgn val="ctr"/>
        <c:lblOffset val="100"/>
        <c:noMultiLvlLbl val="0"/>
      </c:catAx>
      <c:valAx>
        <c:axId val="39729224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210833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Producción dptos corrido'!$Z$33:$Z$34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2"/>
              <c:layout>
                <c:manualLayout>
                  <c:x val="-2.564102564102564E-2"/>
                  <c:y val="-4.19475556465703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008-446B-AE2B-42F3C5C80A62}"/>
                </c:ext>
              </c:extLst>
            </c:dLbl>
            <c:dLbl>
              <c:idx val="3"/>
              <c:layout>
                <c:manualLayout>
                  <c:x val="-3.5502958579881692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008-446B-AE2B-42F3C5C80A62}"/>
                </c:ext>
              </c:extLst>
            </c:dLbl>
            <c:dLbl>
              <c:idx val="4"/>
              <c:layout>
                <c:manualLayout>
                  <c:x val="-2.1696252465483234E-2"/>
                  <c:y val="-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008-446B-AE2B-42F3C5C80A62}"/>
                </c:ext>
              </c:extLst>
            </c:dLbl>
            <c:dLbl>
              <c:idx val="5"/>
              <c:layout>
                <c:manualLayout>
                  <c:x val="-3.1558185404339321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008-446B-AE2B-42F3C5C80A62}"/>
                </c:ext>
              </c:extLst>
            </c:dLbl>
            <c:dLbl>
              <c:idx val="6"/>
              <c:layout>
                <c:manualLayout>
                  <c:x val="-2.9585798816568046E-2"/>
                  <c:y val="-5.3932571545590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008-446B-AE2B-42F3C5C80A62}"/>
                </c:ext>
              </c:extLst>
            </c:dLbl>
            <c:dLbl>
              <c:idx val="7"/>
              <c:layout>
                <c:manualLayout>
                  <c:x val="-2.7613412228796843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008-446B-AE2B-42F3C5C80A62}"/>
                </c:ext>
              </c:extLst>
            </c:dLbl>
            <c:dLbl>
              <c:idx val="8"/>
              <c:layout>
                <c:manualLayout>
                  <c:x val="-3.9447731755424063E-2"/>
                  <c:y val="-6.59175874446105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008-446B-AE2B-42F3C5C80A62}"/>
                </c:ext>
              </c:extLst>
            </c:dLbl>
            <c:dLbl>
              <c:idx val="9"/>
              <c:layout>
                <c:manualLayout>
                  <c:x val="-2.169625246548338E-2"/>
                  <c:y val="-6.59175874446105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008-446B-AE2B-42F3C5C80A62}"/>
                </c:ext>
              </c:extLst>
            </c:dLbl>
            <c:dLbl>
              <c:idx val="10"/>
              <c:layout>
                <c:manualLayout>
                  <c:x val="-2.9585798816568046E-2"/>
                  <c:y val="4.79400635960804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008-446B-AE2B-42F3C5C80A62}"/>
                </c:ext>
              </c:extLst>
            </c:dLbl>
            <c:dLbl>
              <c:idx val="11"/>
              <c:layout>
                <c:manualLayout>
                  <c:x val="-1.7751479289940829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008-446B-AE2B-42F3C5C80A62}"/>
                </c:ext>
              </c:extLst>
            </c:dLbl>
            <c:dLbl>
              <c:idx val="12"/>
              <c:layout>
                <c:manualLayout>
                  <c:x val="-9.8619329388560158E-3"/>
                  <c:y val="-1.79775238485301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008-446B-AE2B-42F3C5C80A6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corrido'!$W$35:$X$47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2019</c:v>
                  </c:pt>
                  <c:pt idx="12">
                    <c:v>2020</c:v>
                  </c:pt>
                </c:lvl>
              </c:multiLvlStrCache>
            </c:multiLvlStrRef>
          </c:cat>
          <c:val>
            <c:numRef>
              <c:f>'H Producción dptos corrido'!$Z$35:$Z$47</c:f>
              <c:numCache>
                <c:formatCode>0.0</c:formatCode>
                <c:ptCount val="13"/>
                <c:pt idx="0">
                  <c:v>1.0809503600971482</c:v>
                </c:pt>
                <c:pt idx="1">
                  <c:v>1.8440815110758422</c:v>
                </c:pt>
                <c:pt idx="2">
                  <c:v>3.2847950367766998</c:v>
                </c:pt>
                <c:pt idx="3">
                  <c:v>2.449372202778946</c:v>
                </c:pt>
                <c:pt idx="4">
                  <c:v>2.0514482794130089</c:v>
                </c:pt>
                <c:pt idx="5">
                  <c:v>1.3595724511508536</c:v>
                </c:pt>
                <c:pt idx="6">
                  <c:v>2.0131767618868537</c:v>
                </c:pt>
                <c:pt idx="7">
                  <c:v>1.8672543261450727</c:v>
                </c:pt>
                <c:pt idx="8">
                  <c:v>1.9209266829710572</c:v>
                </c:pt>
                <c:pt idx="9">
                  <c:v>1.8465543595992671</c:v>
                </c:pt>
                <c:pt idx="10">
                  <c:v>1.2404920932752788</c:v>
                </c:pt>
                <c:pt idx="11">
                  <c:v>1.3995378963923173</c:v>
                </c:pt>
                <c:pt idx="12">
                  <c:v>2.4882600106173953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008-446B-AE2B-42F3C5C80A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0651344"/>
        <c:axId val="354126576"/>
      </c:lineChart>
      <c:catAx>
        <c:axId val="36065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54126576"/>
        <c:crosses val="autoZero"/>
        <c:auto val="1"/>
        <c:lblAlgn val="ctr"/>
        <c:lblOffset val="100"/>
        <c:noMultiLvlLbl val="0"/>
      </c:catAx>
      <c:valAx>
        <c:axId val="3541265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606513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Producción dptos corrido'!$Y$33:$Y$34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-5.9171597633136458E-3"/>
                  <c:y val="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8B0-4F16-8674-0756796380A1}"/>
                </c:ext>
              </c:extLst>
            </c:dLbl>
            <c:dLbl>
              <c:idx val="4"/>
              <c:layout>
                <c:manualLayout>
                  <c:x val="-3.944773175542478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8B0-4F16-8674-0756796380A1}"/>
                </c:ext>
              </c:extLst>
            </c:dLbl>
            <c:dLbl>
              <c:idx val="5"/>
              <c:layout>
                <c:manualLayout>
                  <c:x val="-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8B0-4F16-8674-0756796380A1}"/>
                </c:ext>
              </c:extLst>
            </c:dLbl>
            <c:dLbl>
              <c:idx val="6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8B0-4F16-8674-0756796380A1}"/>
                </c:ext>
              </c:extLst>
            </c:dLbl>
            <c:dLbl>
              <c:idx val="7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8B0-4F16-8674-0756796380A1}"/>
                </c:ext>
              </c:extLst>
            </c:dLbl>
            <c:dLbl>
              <c:idx val="9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8B0-4F16-8674-0756796380A1}"/>
                </c:ext>
              </c:extLst>
            </c:dLbl>
            <c:dLbl>
              <c:idx val="10"/>
              <c:layout>
                <c:manualLayout>
                  <c:x val="-5.9171597633136093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8B0-4F16-8674-0756796380A1}"/>
                </c:ext>
              </c:extLst>
            </c:dLbl>
            <c:dLbl>
              <c:idx val="11"/>
              <c:layout>
                <c:manualLayout>
                  <c:x val="-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8B0-4F16-8674-0756796380A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corrido'!$W$35:$X$47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2019</c:v>
                  </c:pt>
                  <c:pt idx="12">
                    <c:v>2020</c:v>
                  </c:pt>
                </c:lvl>
              </c:multiLvlStrCache>
            </c:multiLvlStrRef>
          </c:cat>
          <c:val>
            <c:numRef>
              <c:f>'H Producción dptos corrido'!$Y$35:$Y$47</c:f>
              <c:numCache>
                <c:formatCode>0.0</c:formatCode>
                <c:ptCount val="13"/>
                <c:pt idx="0">
                  <c:v>3.026562602530916</c:v>
                </c:pt>
                <c:pt idx="1">
                  <c:v>2.9207299589902425</c:v>
                </c:pt>
                <c:pt idx="2">
                  <c:v>3.0349510988899597</c:v>
                </c:pt>
                <c:pt idx="3">
                  <c:v>1.9365612420368716</c:v>
                </c:pt>
                <c:pt idx="4">
                  <c:v>2.0048168335907279</c:v>
                </c:pt>
                <c:pt idx="5">
                  <c:v>1.489996395198645</c:v>
                </c:pt>
                <c:pt idx="6">
                  <c:v>1.845045490999353</c:v>
                </c:pt>
                <c:pt idx="7">
                  <c:v>1.6202265828966222</c:v>
                </c:pt>
                <c:pt idx="8">
                  <c:v>1.5223972569930355</c:v>
                </c:pt>
                <c:pt idx="9">
                  <c:v>1.6108138864425303</c:v>
                </c:pt>
                <c:pt idx="10">
                  <c:v>1.3476737281652218</c:v>
                </c:pt>
                <c:pt idx="11">
                  <c:v>1.466052914801419</c:v>
                </c:pt>
                <c:pt idx="12">
                  <c:v>3.6871873808765221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B0-4F16-8674-0756796380A1}"/>
            </c:ext>
          </c:extLst>
        </c:ser>
        <c:ser>
          <c:idx val="1"/>
          <c:order val="1"/>
          <c:tx>
            <c:strRef>
              <c:f>'H Producción dptos corrido'!$Z$33:$Z$34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5.9171597633136093E-3"/>
                  <c:y val="-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8B0-4F16-8674-0756796380A1}"/>
                </c:ext>
              </c:extLst>
            </c:dLbl>
            <c:dLbl>
              <c:idx val="4"/>
              <c:layout>
                <c:manualLayout>
                  <c:x val="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8B0-4F16-8674-0756796380A1}"/>
                </c:ext>
              </c:extLst>
            </c:dLbl>
            <c:dLbl>
              <c:idx val="5"/>
              <c:layout>
                <c:manualLayout>
                  <c:x val="1.9723865877711308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8B0-4F16-8674-0756796380A1}"/>
                </c:ext>
              </c:extLst>
            </c:dLbl>
            <c:dLbl>
              <c:idx val="6"/>
              <c:layout>
                <c:manualLayout>
                  <c:x val="5.9171597633136822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8B0-4F16-8674-0756796380A1}"/>
                </c:ext>
              </c:extLst>
            </c:dLbl>
            <c:dLbl>
              <c:idx val="7"/>
              <c:layout>
                <c:manualLayout>
                  <c:x val="5.917159763313537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58B0-4F16-8674-0756796380A1}"/>
                </c:ext>
              </c:extLst>
            </c:dLbl>
            <c:dLbl>
              <c:idx val="9"/>
              <c:layout>
                <c:manualLayout>
                  <c:x val="5.917159763313464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8B0-4F16-8674-0756796380A1}"/>
                </c:ext>
              </c:extLst>
            </c:dLbl>
            <c:dLbl>
              <c:idx val="10"/>
              <c:layout>
                <c:manualLayout>
                  <c:x val="5.917159763313609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8B0-4F16-8674-0756796380A1}"/>
                </c:ext>
              </c:extLst>
            </c:dLbl>
            <c:dLbl>
              <c:idx val="11"/>
              <c:layout>
                <c:manualLayout>
                  <c:x val="5.917159763313464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8B0-4F16-8674-0756796380A1}"/>
                </c:ext>
              </c:extLst>
            </c:dLbl>
            <c:dLbl>
              <c:idx val="12"/>
              <c:layout>
                <c:manualLayout>
                  <c:x val="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8B0-4F16-8674-0756796380A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corrido'!$W$35:$X$47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2019</c:v>
                  </c:pt>
                  <c:pt idx="12">
                    <c:v>2020</c:v>
                  </c:pt>
                </c:lvl>
              </c:multiLvlStrCache>
            </c:multiLvlStrRef>
          </c:cat>
          <c:val>
            <c:numRef>
              <c:f>'H Producción dptos corrido'!$Z$35:$Z$47</c:f>
              <c:numCache>
                <c:formatCode>0.0</c:formatCode>
                <c:ptCount val="13"/>
                <c:pt idx="0">
                  <c:v>1.0809503600971482</c:v>
                </c:pt>
                <c:pt idx="1">
                  <c:v>1.8440815110758422</c:v>
                </c:pt>
                <c:pt idx="2">
                  <c:v>3.2847950367766998</c:v>
                </c:pt>
                <c:pt idx="3">
                  <c:v>2.449372202778946</c:v>
                </c:pt>
                <c:pt idx="4">
                  <c:v>2.0514482794130089</c:v>
                </c:pt>
                <c:pt idx="5">
                  <c:v>1.3595724511508536</c:v>
                </c:pt>
                <c:pt idx="6">
                  <c:v>2.0131767618868537</c:v>
                </c:pt>
                <c:pt idx="7">
                  <c:v>1.8672543261450727</c:v>
                </c:pt>
                <c:pt idx="8">
                  <c:v>1.9209266829710572</c:v>
                </c:pt>
                <c:pt idx="9">
                  <c:v>1.8465543595992671</c:v>
                </c:pt>
                <c:pt idx="10">
                  <c:v>1.2404920932752788</c:v>
                </c:pt>
                <c:pt idx="11">
                  <c:v>1.3995378963923173</c:v>
                </c:pt>
                <c:pt idx="12">
                  <c:v>2.4882600106173953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8B0-4F16-8674-0756796380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07566128"/>
        <c:axId val="234319792"/>
      </c:barChart>
      <c:catAx>
        <c:axId val="407566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34319792"/>
        <c:crosses val="autoZero"/>
        <c:auto val="1"/>
        <c:lblAlgn val="ctr"/>
        <c:lblOffset val="100"/>
        <c:noMultiLvlLbl val="0"/>
      </c:catAx>
      <c:valAx>
        <c:axId val="23431979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75661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Ventas dptos anual'!$Z$33:$Z$34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3880597014925373E-2"/>
                  <c:y val="-4.54868412746523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510-4D74-A5C1-46E4D5CE9AD0}"/>
                </c:ext>
              </c:extLst>
            </c:dLbl>
            <c:dLbl>
              <c:idx val="1"/>
              <c:layout>
                <c:manualLayout>
                  <c:x val="-2.5870646766169153E-2"/>
                  <c:y val="-7.3916117071309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510-4D74-A5C1-46E4D5CE9AD0}"/>
                </c:ext>
              </c:extLst>
            </c:dLbl>
            <c:dLbl>
              <c:idx val="2"/>
              <c:layout>
                <c:manualLayout>
                  <c:x val="-2.9850746268656716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510-4D74-A5C1-46E4D5CE9AD0}"/>
                </c:ext>
              </c:extLst>
            </c:dLbl>
            <c:dLbl>
              <c:idx val="3"/>
              <c:layout>
                <c:manualLayout>
                  <c:x val="-2.7860696517412936E-2"/>
                  <c:y val="-6.82302619119784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510-4D74-A5C1-46E4D5CE9AD0}"/>
                </c:ext>
              </c:extLst>
            </c:dLbl>
            <c:dLbl>
              <c:idx val="4"/>
              <c:layout>
                <c:manualLayout>
                  <c:x val="-3.1840796019900572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510-4D74-A5C1-46E4D5CE9AD0}"/>
                </c:ext>
              </c:extLst>
            </c:dLbl>
            <c:dLbl>
              <c:idx val="5"/>
              <c:layout>
                <c:manualLayout>
                  <c:x val="-2.7860696517412936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510-4D74-A5C1-46E4D5CE9AD0}"/>
                </c:ext>
              </c:extLst>
            </c:dLbl>
            <c:dLbl>
              <c:idx val="6"/>
              <c:layout>
                <c:manualLayout>
                  <c:x val="-2.9850746268656643E-2"/>
                  <c:y val="-5.11726964339838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510-4D74-A5C1-46E4D5CE9AD0}"/>
                </c:ext>
              </c:extLst>
            </c:dLbl>
            <c:dLbl>
              <c:idx val="7"/>
              <c:layout>
                <c:manualLayout>
                  <c:x val="-3.1840796019900572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510-4D74-A5C1-46E4D5CE9AD0}"/>
                </c:ext>
              </c:extLst>
            </c:dLbl>
            <c:dLbl>
              <c:idx val="8"/>
              <c:layout>
                <c:manualLayout>
                  <c:x val="-2.9850746268656716E-2"/>
                  <c:y val="-4.54868412746523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510-4D74-A5C1-46E4D5CE9AD0}"/>
                </c:ext>
              </c:extLst>
            </c:dLbl>
            <c:dLbl>
              <c:idx val="9"/>
              <c:layout>
                <c:manualLayout>
                  <c:x val="-2.3880597014925373E-2"/>
                  <c:y val="-5.11726964339839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B510-4D74-A5C1-46E4D5CE9AD0}"/>
                </c:ext>
              </c:extLst>
            </c:dLbl>
            <c:dLbl>
              <c:idx val="10"/>
              <c:layout>
                <c:manualLayout>
                  <c:x val="-3.184071767148524E-2"/>
                  <c:y val="3.411513095598924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2029850746268645E-2"/>
                      <c:h val="9.0888618574479996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B-B510-4D74-A5C1-46E4D5CE9AD0}"/>
                </c:ext>
              </c:extLst>
            </c:dLbl>
            <c:dLbl>
              <c:idx val="11"/>
              <c:layout>
                <c:manualLayout>
                  <c:x val="-2.9850746268656716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B510-4D74-A5C1-46E4D5CE9AD0}"/>
                </c:ext>
              </c:extLst>
            </c:dLbl>
            <c:dLbl>
              <c:idx val="12"/>
              <c:layout>
                <c:manualLayout>
                  <c:x val="-2.3880597014925373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B510-4D74-A5C1-46E4D5CE9AD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anual'!$W$35:$X$47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2019</c:v>
                  </c:pt>
                  <c:pt idx="12">
                    <c:v>2020</c:v>
                  </c:pt>
                </c:lvl>
              </c:multiLvlStrCache>
            </c:multiLvlStrRef>
          </c:cat>
          <c:val>
            <c:numRef>
              <c:f>'H Ventas dptos anual'!$Z$35:$Z$47</c:f>
              <c:numCache>
                <c:formatCode>0.0</c:formatCode>
                <c:ptCount val="13"/>
                <c:pt idx="0">
                  <c:v>3.6515327713580064</c:v>
                </c:pt>
                <c:pt idx="1">
                  <c:v>0.80014516636144606</c:v>
                </c:pt>
                <c:pt idx="2">
                  <c:v>2.5395585535131318</c:v>
                </c:pt>
                <c:pt idx="3">
                  <c:v>0.84084031619842392</c:v>
                </c:pt>
                <c:pt idx="4">
                  <c:v>2.8481348854737263</c:v>
                </c:pt>
                <c:pt idx="5">
                  <c:v>-1.3945351170569324</c:v>
                </c:pt>
                <c:pt idx="6">
                  <c:v>6.5421499420447589</c:v>
                </c:pt>
                <c:pt idx="7">
                  <c:v>-8.5844287626031246E-2</c:v>
                </c:pt>
                <c:pt idx="8">
                  <c:v>2.5909228318489141</c:v>
                </c:pt>
                <c:pt idx="9">
                  <c:v>2.566393162110586</c:v>
                </c:pt>
                <c:pt idx="10">
                  <c:v>-2.8889779113330576</c:v>
                </c:pt>
                <c:pt idx="11">
                  <c:v>3.8764119458709558</c:v>
                </c:pt>
                <c:pt idx="12">
                  <c:v>2.7916911658686843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510-4D74-A5C1-46E4D5CE9A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6824784"/>
        <c:axId val="404800080"/>
      </c:lineChart>
      <c:catAx>
        <c:axId val="466824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4800080"/>
        <c:crosses val="autoZero"/>
        <c:auto val="1"/>
        <c:lblAlgn val="ctr"/>
        <c:lblOffset val="100"/>
        <c:noMultiLvlLbl val="0"/>
      </c:catAx>
      <c:valAx>
        <c:axId val="40480008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668247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Ventas dptos anual'!$Y$33:$Y$34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5.9347181008902166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C-4DC7-A976-F9856D4BC968}"/>
                </c:ext>
              </c:extLst>
            </c:dLbl>
            <c:dLbl>
              <c:idx val="7"/>
              <c:layout>
                <c:manualLayout>
                  <c:x val="-1.1869436201780343E-2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9FC-4DC7-A976-F9856D4BC968}"/>
                </c:ext>
              </c:extLst>
            </c:dLbl>
            <c:dLbl>
              <c:idx val="9"/>
              <c:layout>
                <c:manualLayout>
                  <c:x val="-5.9347181008902079E-3"/>
                  <c:y val="1.19047619047618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FC-4DC7-A976-F9856D4BC968}"/>
                </c:ext>
              </c:extLst>
            </c:dLbl>
            <c:dLbl>
              <c:idx val="10"/>
              <c:layout>
                <c:manualLayout>
                  <c:x val="-5.9347181008903528E-3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anual'!$W$35:$X$47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2019</c:v>
                  </c:pt>
                  <c:pt idx="12">
                    <c:v>2020</c:v>
                  </c:pt>
                </c:lvl>
              </c:multiLvlStrCache>
            </c:multiLvlStrRef>
          </c:cat>
          <c:val>
            <c:numRef>
              <c:f>'H Ventas dptos anual'!$Y$35:$Y$47</c:f>
              <c:numCache>
                <c:formatCode>0.0</c:formatCode>
                <c:ptCount val="13"/>
                <c:pt idx="0">
                  <c:v>2.8277159467992874</c:v>
                </c:pt>
                <c:pt idx="1">
                  <c:v>3.0548138627760402</c:v>
                </c:pt>
                <c:pt idx="2">
                  <c:v>1.6385220164110592</c:v>
                </c:pt>
                <c:pt idx="3">
                  <c:v>1.8445695323882294</c:v>
                </c:pt>
                <c:pt idx="4">
                  <c:v>4.7058714157414139</c:v>
                </c:pt>
                <c:pt idx="5">
                  <c:v>0.54338972809632935</c:v>
                </c:pt>
                <c:pt idx="6">
                  <c:v>5.275483437742845</c:v>
                </c:pt>
                <c:pt idx="7">
                  <c:v>-6.2411276566953777E-2</c:v>
                </c:pt>
                <c:pt idx="8">
                  <c:v>1.3161321639861612</c:v>
                </c:pt>
                <c:pt idx="9">
                  <c:v>2.716321604771621</c:v>
                </c:pt>
                <c:pt idx="10">
                  <c:v>-1.1233917977903407</c:v>
                </c:pt>
                <c:pt idx="11">
                  <c:v>1.021211231254604</c:v>
                </c:pt>
                <c:pt idx="12">
                  <c:v>4.465483656438729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FC-4DC7-A976-F9856D4BC968}"/>
            </c:ext>
          </c:extLst>
        </c:ser>
        <c:ser>
          <c:idx val="1"/>
          <c:order val="1"/>
          <c:tx>
            <c:strRef>
              <c:f>'H Ventas dptos anual'!$Z$33:$Z$34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3.9564787339267868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9FC-4DC7-A976-F9856D4BC968}"/>
                </c:ext>
              </c:extLst>
            </c:dLbl>
            <c:dLbl>
              <c:idx val="7"/>
              <c:layout>
                <c:manualLayout>
                  <c:x val="7.9129574678535371E-3"/>
                  <c:y val="4.6869141357330333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9FC-4DC7-A976-F9856D4BC968}"/>
                </c:ext>
              </c:extLst>
            </c:dLbl>
            <c:dLbl>
              <c:idx val="9"/>
              <c:layout>
                <c:manualLayout>
                  <c:x val="5.9347181008902079E-3"/>
                  <c:y val="5.95238095238092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anual'!$W$35:$X$47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2019</c:v>
                  </c:pt>
                  <c:pt idx="12">
                    <c:v>2020</c:v>
                  </c:pt>
                </c:lvl>
              </c:multiLvlStrCache>
            </c:multiLvlStrRef>
          </c:cat>
          <c:val>
            <c:numRef>
              <c:f>'H Ventas dptos anual'!$Z$35:$Z$47</c:f>
              <c:numCache>
                <c:formatCode>0.0</c:formatCode>
                <c:ptCount val="13"/>
                <c:pt idx="0">
                  <c:v>3.6515327713580064</c:v>
                </c:pt>
                <c:pt idx="1">
                  <c:v>0.80014516636144606</c:v>
                </c:pt>
                <c:pt idx="2">
                  <c:v>2.5395585535131318</c:v>
                </c:pt>
                <c:pt idx="3">
                  <c:v>0.84084031619842392</c:v>
                </c:pt>
                <c:pt idx="4">
                  <c:v>2.8481348854737263</c:v>
                </c:pt>
                <c:pt idx="5">
                  <c:v>-1.3945351170569324</c:v>
                </c:pt>
                <c:pt idx="6">
                  <c:v>6.5421499420447589</c:v>
                </c:pt>
                <c:pt idx="7">
                  <c:v>-8.5844287626031246E-2</c:v>
                </c:pt>
                <c:pt idx="8">
                  <c:v>2.5909228318489141</c:v>
                </c:pt>
                <c:pt idx="9">
                  <c:v>2.566393162110586</c:v>
                </c:pt>
                <c:pt idx="10">
                  <c:v>-2.8889779113330576</c:v>
                </c:pt>
                <c:pt idx="11">
                  <c:v>3.8764119458709558</c:v>
                </c:pt>
                <c:pt idx="12">
                  <c:v>2.7916911658686843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FC-4DC7-A976-F9856D4BC9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037120"/>
        <c:axId val="264950864"/>
      </c:barChart>
      <c:catAx>
        <c:axId val="455037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64950864"/>
        <c:crosses val="autoZero"/>
        <c:auto val="1"/>
        <c:lblAlgn val="ctr"/>
        <c:lblOffset val="100"/>
        <c:noMultiLvlLbl val="0"/>
      </c:catAx>
      <c:valAx>
        <c:axId val="26495086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550371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Ventas dptos corrido'!$Z$33:$Z$34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498525073746312E-2"/>
                  <c:y val="-3.4115130955989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8B8-4D73-BE9C-334A1E704692}"/>
                </c:ext>
              </c:extLst>
            </c:dLbl>
            <c:dLbl>
              <c:idx val="1"/>
              <c:layout>
                <c:manualLayout>
                  <c:x val="-3.3431661750245818E-2"/>
                  <c:y val="3.98009861153207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8B8-4D73-BE9C-334A1E704692}"/>
                </c:ext>
              </c:extLst>
            </c:dLbl>
            <c:dLbl>
              <c:idx val="2"/>
              <c:layout>
                <c:manualLayout>
                  <c:x val="-2.359882005899705E-2"/>
                  <c:y val="-3.41151309559892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8B8-4D73-BE9C-334A1E704692}"/>
                </c:ext>
              </c:extLst>
            </c:dLbl>
            <c:dLbl>
              <c:idx val="3"/>
              <c:layout>
                <c:manualLayout>
                  <c:x val="-2.7531956735496594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8B8-4D73-BE9C-334A1E704692}"/>
                </c:ext>
              </c:extLst>
            </c:dLbl>
            <c:dLbl>
              <c:idx val="4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8B8-4D73-BE9C-334A1E704692}"/>
                </c:ext>
              </c:extLst>
            </c:dLbl>
            <c:dLbl>
              <c:idx val="5"/>
              <c:layout>
                <c:manualLayout>
                  <c:x val="-2.7531956735496632E-2"/>
                  <c:y val="3.9800986115320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8B8-4D73-BE9C-334A1E704692}"/>
                </c:ext>
              </c:extLst>
            </c:dLbl>
            <c:dLbl>
              <c:idx val="6"/>
              <c:layout>
                <c:manualLayout>
                  <c:x val="-3.3431661750245818E-2"/>
                  <c:y val="-3.695805853565501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5948791799255179E-2"/>
                      <c:h val="7.3831053096485383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68B8-4D73-BE9C-334A1E704692}"/>
                </c:ext>
              </c:extLst>
            </c:dLbl>
            <c:dLbl>
              <c:idx val="7"/>
              <c:layout>
                <c:manualLayout>
                  <c:x val="-2.7531956735496559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8B8-4D73-BE9C-334A1E704692}"/>
                </c:ext>
              </c:extLst>
            </c:dLbl>
            <c:dLbl>
              <c:idx val="8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8B8-4D73-BE9C-334A1E704692}"/>
                </c:ext>
              </c:extLst>
            </c:dLbl>
            <c:dLbl>
              <c:idx val="9"/>
              <c:layout>
                <c:manualLayout>
                  <c:x val="-2.359882005899705E-2"/>
                  <c:y val="-5.11726964339838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68B8-4D73-BE9C-334A1E704692}"/>
                </c:ext>
              </c:extLst>
            </c:dLbl>
            <c:dLbl>
              <c:idx val="10"/>
              <c:layout>
                <c:manualLayout>
                  <c:x val="-2.9498525073746458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8B8-4D73-BE9C-334A1E704692}"/>
                </c:ext>
              </c:extLst>
            </c:dLbl>
            <c:dLbl>
              <c:idx val="11"/>
              <c:layout>
                <c:manualLayout>
                  <c:x val="-2.359882005899705E-2"/>
                  <c:y val="3.9800986115320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68B8-4D73-BE9C-334A1E704692}"/>
                </c:ext>
              </c:extLst>
            </c:dLbl>
            <c:dLbl>
              <c:idx val="12"/>
              <c:layout>
                <c:manualLayout>
                  <c:x val="-7.866273352999017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8B8-4D73-BE9C-334A1E70469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corrido'!$W$35:$X$47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2019</c:v>
                  </c:pt>
                  <c:pt idx="12">
                    <c:v>2020</c:v>
                  </c:pt>
                </c:lvl>
              </c:multiLvlStrCache>
            </c:multiLvlStrRef>
          </c:cat>
          <c:val>
            <c:numRef>
              <c:f>'H Ventas dptos corrido'!$Z$35:$Z$47</c:f>
              <c:numCache>
                <c:formatCode>0.0</c:formatCode>
                <c:ptCount val="13"/>
                <c:pt idx="0">
                  <c:v>3.6515327713580064</c:v>
                </c:pt>
                <c:pt idx="1">
                  <c:v>1.8385565626414007</c:v>
                </c:pt>
                <c:pt idx="2">
                  <c:v>2.2000000000000002</c:v>
                </c:pt>
                <c:pt idx="3">
                  <c:v>1.8</c:v>
                </c:pt>
                <c:pt idx="4">
                  <c:v>2</c:v>
                </c:pt>
                <c:pt idx="5">
                  <c:v>1.4</c:v>
                </c:pt>
                <c:pt idx="6">
                  <c:v>2.3085612465426379</c:v>
                </c:pt>
                <c:pt idx="7">
                  <c:v>2.0099195079624934</c:v>
                </c:pt>
                <c:pt idx="8">
                  <c:v>2.0732351993806333</c:v>
                </c:pt>
                <c:pt idx="9">
                  <c:v>2.0289672701297263</c:v>
                </c:pt>
                <c:pt idx="10">
                  <c:v>1.5257304050696092</c:v>
                </c:pt>
                <c:pt idx="11">
                  <c:v>1.7270363957048147</c:v>
                </c:pt>
                <c:pt idx="12">
                  <c:v>2.7916911658686843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8B8-4D73-BE9C-334A1E7046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7565328"/>
        <c:axId val="466483696"/>
      </c:lineChart>
      <c:catAx>
        <c:axId val="407565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66483696"/>
        <c:crosses val="autoZero"/>
        <c:auto val="1"/>
        <c:lblAlgn val="ctr"/>
        <c:lblOffset val="100"/>
        <c:noMultiLvlLbl val="0"/>
      </c:catAx>
      <c:valAx>
        <c:axId val="466483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75653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Ventas dptos corrido'!$Y$33:$Y$34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corrido'!$W$35:$X$47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2019</c:v>
                  </c:pt>
                  <c:pt idx="12">
                    <c:v>2020</c:v>
                  </c:pt>
                </c:lvl>
              </c:multiLvlStrCache>
            </c:multiLvlStrRef>
          </c:cat>
          <c:val>
            <c:numRef>
              <c:f>'H Ventas dptos corrido'!$Y$35:$Y$47</c:f>
              <c:numCache>
                <c:formatCode>0.0</c:formatCode>
                <c:ptCount val="13"/>
                <c:pt idx="0">
                  <c:v>2.8277159467992874</c:v>
                </c:pt>
                <c:pt idx="1">
                  <c:v>2.6971078878615051</c:v>
                </c:pt>
                <c:pt idx="2">
                  <c:v>2.5</c:v>
                </c:pt>
                <c:pt idx="3">
                  <c:v>2.2999999999999998</c:v>
                </c:pt>
                <c:pt idx="4">
                  <c:v>2.8</c:v>
                </c:pt>
                <c:pt idx="5">
                  <c:v>2.4</c:v>
                </c:pt>
                <c:pt idx="6">
                  <c:v>2.848383987131986</c:v>
                </c:pt>
                <c:pt idx="7">
                  <c:v>2.4830088732007205</c:v>
                </c:pt>
                <c:pt idx="8">
                  <c:v>2.3632559040278833</c:v>
                </c:pt>
                <c:pt idx="9">
                  <c:v>2.3752215209702721</c:v>
                </c:pt>
                <c:pt idx="10">
                  <c:v>2.034972992711892</c:v>
                </c:pt>
                <c:pt idx="11">
                  <c:v>1.9361533409531839</c:v>
                </c:pt>
                <c:pt idx="12">
                  <c:v>4.465483656438729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4DF-47C8-AB60-BC906B4881AD}"/>
            </c:ext>
          </c:extLst>
        </c:ser>
        <c:ser>
          <c:idx val="1"/>
          <c:order val="1"/>
          <c:tx>
            <c:strRef>
              <c:f>'H Ventas dptos corrido'!$Z$33:$Z$34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corrido'!$W$35:$X$47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2019</c:v>
                  </c:pt>
                  <c:pt idx="12">
                    <c:v>2020</c:v>
                  </c:pt>
                </c:lvl>
              </c:multiLvlStrCache>
            </c:multiLvlStrRef>
          </c:cat>
          <c:val>
            <c:numRef>
              <c:f>'H Ventas dptos corrido'!$Z$35:$Z$47</c:f>
              <c:numCache>
                <c:formatCode>0.0</c:formatCode>
                <c:ptCount val="13"/>
                <c:pt idx="0">
                  <c:v>3.6515327713580064</c:v>
                </c:pt>
                <c:pt idx="1">
                  <c:v>1.8385565626414007</c:v>
                </c:pt>
                <c:pt idx="2">
                  <c:v>2.2000000000000002</c:v>
                </c:pt>
                <c:pt idx="3">
                  <c:v>1.8</c:v>
                </c:pt>
                <c:pt idx="4">
                  <c:v>2</c:v>
                </c:pt>
                <c:pt idx="5">
                  <c:v>1.4</c:v>
                </c:pt>
                <c:pt idx="6">
                  <c:v>2.3085612465426379</c:v>
                </c:pt>
                <c:pt idx="7">
                  <c:v>2.0099195079624934</c:v>
                </c:pt>
                <c:pt idx="8">
                  <c:v>2.0732351993806333</c:v>
                </c:pt>
                <c:pt idx="9">
                  <c:v>2.0289672701297263</c:v>
                </c:pt>
                <c:pt idx="10">
                  <c:v>1.5257304050696092</c:v>
                </c:pt>
                <c:pt idx="11">
                  <c:v>1.7270363957048147</c:v>
                </c:pt>
                <c:pt idx="12">
                  <c:v>2.7916911658686843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4DF-47C8-AB60-BC906B4881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42640976"/>
        <c:axId val="400361376"/>
      </c:barChart>
      <c:catAx>
        <c:axId val="44264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0361376"/>
        <c:crosses val="autoZero"/>
        <c:auto val="1"/>
        <c:lblAlgn val="ctr"/>
        <c:lblOffset val="100"/>
        <c:noMultiLvlLbl val="0"/>
      </c:catAx>
      <c:valAx>
        <c:axId val="4003613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42640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Ocupados dptos anual'!$Z$33:$Z$34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7613412228796853E-2"/>
                  <c:y val="-3.9631979842524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B3-45A2-BC4F-2C669D9FA780}"/>
                </c:ext>
              </c:extLst>
            </c:dLbl>
            <c:dLbl>
              <c:idx val="1"/>
              <c:layout>
                <c:manualLayout>
                  <c:x val="-3.1558185404339266E-2"/>
                  <c:y val="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B3-45A2-BC4F-2C669D9FA780}"/>
                </c:ext>
              </c:extLst>
            </c:dLbl>
            <c:dLbl>
              <c:idx val="2"/>
              <c:layout>
                <c:manualLayout>
                  <c:x val="-2.5641025641025678E-2"/>
                  <c:y val="-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B3-45A2-BC4F-2C669D9FA780}"/>
                </c:ext>
              </c:extLst>
            </c:dLbl>
            <c:dLbl>
              <c:idx val="3"/>
              <c:layout>
                <c:manualLayout>
                  <c:x val="-2.9585798816568084E-2"/>
                  <c:y val="3.96319798425240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B3-45A2-BC4F-2C669D9FA780}"/>
                </c:ext>
              </c:extLst>
            </c:dLbl>
            <c:dLbl>
              <c:idx val="4"/>
              <c:layout>
                <c:manualLayout>
                  <c:x val="-2.564102564102564E-2"/>
                  <c:y val="-5.09554026546739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B3-45A2-BC4F-2C669D9FA780}"/>
                </c:ext>
              </c:extLst>
            </c:dLbl>
            <c:dLbl>
              <c:idx val="5"/>
              <c:layout>
                <c:manualLayout>
                  <c:x val="-3.3530571992110528E-2"/>
                  <c:y val="4.52936912485989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B3-45A2-BC4F-2C669D9FA780}"/>
                </c:ext>
              </c:extLst>
            </c:dLbl>
            <c:dLbl>
              <c:idx val="6"/>
              <c:layout>
                <c:manualLayout>
                  <c:x val="-2.9585798816567976E-2"/>
                  <c:y val="-5.09554026546740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B3-45A2-BC4F-2C669D9FA780}"/>
                </c:ext>
              </c:extLst>
            </c:dLbl>
            <c:dLbl>
              <c:idx val="7"/>
              <c:layout>
                <c:manualLayout>
                  <c:x val="-3.1558185404339252E-2"/>
                  <c:y val="5.6617114060748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B3-45A2-BC4F-2C669D9FA780}"/>
                </c:ext>
              </c:extLst>
            </c:dLbl>
            <c:dLbl>
              <c:idx val="8"/>
              <c:layout>
                <c:manualLayout>
                  <c:x val="-2.564102564102564E-2"/>
                  <c:y val="5.6617114060748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BB3-45A2-BC4F-2C669D9FA780}"/>
                </c:ext>
              </c:extLst>
            </c:dLbl>
            <c:dLbl>
              <c:idx val="9"/>
              <c:layout>
                <c:manualLayout>
                  <c:x val="0"/>
                  <c:y val="2.26468456242995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BB3-45A2-BC4F-2C669D9FA780}"/>
                </c:ext>
              </c:extLst>
            </c:dLbl>
            <c:dLbl>
              <c:idx val="10"/>
              <c:layout>
                <c:manualLayout>
                  <c:x val="0"/>
                  <c:y val="1.69851342182246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BB3-45A2-BC4F-2C669D9FA780}"/>
                </c:ext>
              </c:extLst>
            </c:dLbl>
            <c:dLbl>
              <c:idx val="11"/>
              <c:layout>
                <c:manualLayout>
                  <c:x val="-1.1834319526627364E-2"/>
                  <c:y val="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BB3-45A2-BC4F-2C669D9FA780}"/>
                </c:ext>
              </c:extLst>
            </c:dLbl>
            <c:dLbl>
              <c:idx val="12"/>
              <c:layout>
                <c:manualLayout>
                  <c:x val="-7.889546351084813E-3"/>
                  <c:y val="-2.594921084367854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BB3-45A2-BC4F-2C669D9FA78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anual'!$W$35:$X$47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2019</c:v>
                  </c:pt>
                  <c:pt idx="12">
                    <c:v>2020</c:v>
                  </c:pt>
                </c:lvl>
              </c:multiLvlStrCache>
            </c:multiLvlStrRef>
          </c:cat>
          <c:val>
            <c:numRef>
              <c:f>'H Ocupados dptos anual'!$Z$35:$Z$47</c:f>
              <c:numCache>
                <c:formatCode>0.0</c:formatCode>
                <c:ptCount val="13"/>
                <c:pt idx="0">
                  <c:v>-0.71892785019275607</c:v>
                </c:pt>
                <c:pt idx="1">
                  <c:v>-0.87684651236274647</c:v>
                </c:pt>
                <c:pt idx="2">
                  <c:v>-0.9</c:v>
                </c:pt>
                <c:pt idx="3">
                  <c:v>-1.1000000000000001</c:v>
                </c:pt>
                <c:pt idx="4">
                  <c:v>-1.2</c:v>
                </c:pt>
                <c:pt idx="5">
                  <c:v>-1.6</c:v>
                </c:pt>
                <c:pt idx="6">
                  <c:v>-1.4263749431543431</c:v>
                </c:pt>
                <c:pt idx="7">
                  <c:v>-1.5703675956807643</c:v>
                </c:pt>
                <c:pt idx="8">
                  <c:v>-1.6152388637133157</c:v>
                </c:pt>
                <c:pt idx="9">
                  <c:v>-1.5136943040882045</c:v>
                </c:pt>
                <c:pt idx="10">
                  <c:v>-1.3993032158167154</c:v>
                </c:pt>
                <c:pt idx="11">
                  <c:v>-1.2443842518767667</c:v>
                </c:pt>
                <c:pt idx="12">
                  <c:v>-0.27697720552457383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B3-45A2-BC4F-2C669D9FA7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6828528"/>
        <c:axId val="264950448"/>
      </c:lineChart>
      <c:catAx>
        <c:axId val="446828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64950448"/>
        <c:crosses val="autoZero"/>
        <c:auto val="1"/>
        <c:lblAlgn val="ctr"/>
        <c:lblOffset val="100"/>
        <c:noMultiLvlLbl val="0"/>
      </c:catAx>
      <c:valAx>
        <c:axId val="26495044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468285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Ocupados dptos anual'!$Y$33:$Y$34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7"/>
              <c:layout>
                <c:manualLayout>
                  <c:x val="-5.9171597633136822E-3"/>
                  <c:y val="-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D3-4F63-92DD-F42DB86BBF55}"/>
                </c:ext>
              </c:extLst>
            </c:dLbl>
            <c:dLbl>
              <c:idx val="8"/>
              <c:layout>
                <c:manualLayout>
                  <c:x val="-3.9447731755424785E-3"/>
                  <c:y val="-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D3-4F63-92DD-F42DB86BBF55}"/>
                </c:ext>
              </c:extLst>
            </c:dLbl>
            <c:dLbl>
              <c:idx val="9"/>
              <c:layout>
                <c:manualLayout>
                  <c:x val="-3.9447731755424065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D3-4F63-92DD-F42DB86BBF55}"/>
                </c:ext>
              </c:extLst>
            </c:dLbl>
            <c:dLbl>
              <c:idx val="10"/>
              <c:layout>
                <c:manualLayout>
                  <c:x val="-5.9171597633136093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D3-4F63-92DD-F42DB86BBF55}"/>
                </c:ext>
              </c:extLst>
            </c:dLbl>
            <c:dLbl>
              <c:idx val="11"/>
              <c:layout>
                <c:manualLayout>
                  <c:x val="-5.9171597633137542E-3"/>
                  <c:y val="-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anual'!$W$35:$X$47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2019</c:v>
                  </c:pt>
                  <c:pt idx="12">
                    <c:v>2020</c:v>
                  </c:pt>
                </c:lvl>
              </c:multiLvlStrCache>
            </c:multiLvlStrRef>
          </c:cat>
          <c:val>
            <c:numRef>
              <c:f>'H Ocupados dptos anual'!$Y$35:$Y$47</c:f>
              <c:numCache>
                <c:formatCode>0.0</c:formatCode>
                <c:ptCount val="13"/>
                <c:pt idx="0">
                  <c:v>0.24722412648374359</c:v>
                </c:pt>
                <c:pt idx="1">
                  <c:v>-4.2303943256305487E-2</c:v>
                </c:pt>
                <c:pt idx="2">
                  <c:v>0.3</c:v>
                </c:pt>
                <c:pt idx="3">
                  <c:v>-0.1</c:v>
                </c:pt>
                <c:pt idx="4">
                  <c:v>-0.4</c:v>
                </c:pt>
                <c:pt idx="5">
                  <c:v>-0.5</c:v>
                </c:pt>
                <c:pt idx="6">
                  <c:v>-0.51505317779579896</c:v>
                </c:pt>
                <c:pt idx="7">
                  <c:v>-0.79557717762186453</c:v>
                </c:pt>
                <c:pt idx="8">
                  <c:v>-0.79557717762186453</c:v>
                </c:pt>
                <c:pt idx="9">
                  <c:v>-0.68164574214484297</c:v>
                </c:pt>
                <c:pt idx="10">
                  <c:v>-0.58149026854846797</c:v>
                </c:pt>
                <c:pt idx="11">
                  <c:v>-0.89723922337672235</c:v>
                </c:pt>
                <c:pt idx="12">
                  <c:v>-0.60314087094334168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D3-4F63-92DD-F42DB86BBF55}"/>
            </c:ext>
          </c:extLst>
        </c:ser>
        <c:ser>
          <c:idx val="1"/>
          <c:order val="1"/>
          <c:tx>
            <c:strRef>
              <c:f>'H Ocupados dptos anual'!$Z$33:$Z$34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1.1834319526627219E-2"/>
                  <c:y val="5.93959023795305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anual'!$W$35:$X$47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2019</c:v>
                  </c:pt>
                  <c:pt idx="12">
                    <c:v>2020</c:v>
                  </c:pt>
                </c:lvl>
              </c:multiLvlStrCache>
            </c:multiLvlStrRef>
          </c:cat>
          <c:val>
            <c:numRef>
              <c:f>'H Ocupados dptos anual'!$Z$35:$Z$47</c:f>
              <c:numCache>
                <c:formatCode>0.0</c:formatCode>
                <c:ptCount val="13"/>
                <c:pt idx="0">
                  <c:v>-0.71892785019275607</c:v>
                </c:pt>
                <c:pt idx="1">
                  <c:v>-0.87684651236274647</c:v>
                </c:pt>
                <c:pt idx="2">
                  <c:v>-0.9</c:v>
                </c:pt>
                <c:pt idx="3">
                  <c:v>-1.1000000000000001</c:v>
                </c:pt>
                <c:pt idx="4">
                  <c:v>-1.2</c:v>
                </c:pt>
                <c:pt idx="5">
                  <c:v>-1.6</c:v>
                </c:pt>
                <c:pt idx="6">
                  <c:v>-1.4263749431543431</c:v>
                </c:pt>
                <c:pt idx="7">
                  <c:v>-1.5703675956807643</c:v>
                </c:pt>
                <c:pt idx="8">
                  <c:v>-1.6152388637133157</c:v>
                </c:pt>
                <c:pt idx="9">
                  <c:v>-1.5136943040882045</c:v>
                </c:pt>
                <c:pt idx="10">
                  <c:v>-1.3993032158167154</c:v>
                </c:pt>
                <c:pt idx="11">
                  <c:v>-1.2443842518767667</c:v>
                </c:pt>
                <c:pt idx="12">
                  <c:v>-0.27697720552457383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BD3-4F63-92DD-F42DB86BBF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66352032"/>
        <c:axId val="442699168"/>
      </c:barChart>
      <c:catAx>
        <c:axId val="466352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42699168"/>
        <c:crosses val="autoZero"/>
        <c:auto val="1"/>
        <c:lblAlgn val="ctr"/>
        <c:lblOffset val="100"/>
        <c:noMultiLvlLbl val="0"/>
      </c:catAx>
      <c:valAx>
        <c:axId val="44269916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663520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Ocupados dptos corrido'!$Z$33:$Z$34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330990138782535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02B-419C-B897-21DFEA500697}"/>
                </c:ext>
              </c:extLst>
            </c:dLbl>
            <c:dLbl>
              <c:idx val="1"/>
              <c:layout>
                <c:manualLayout>
                  <c:x val="-7.8215973703420118E-3"/>
                  <c:y val="-5.80657432232248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02B-419C-B897-21DFEA500697}"/>
                </c:ext>
              </c:extLst>
            </c:dLbl>
            <c:dLbl>
              <c:idx val="2"/>
              <c:layout>
                <c:manualLayout>
                  <c:x val="-1.5643194740684058E-2"/>
                  <c:y val="3.4839445933934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02B-419C-B897-21DFEA500697}"/>
                </c:ext>
              </c:extLst>
            </c:dLbl>
            <c:dLbl>
              <c:idx val="3"/>
              <c:layout>
                <c:manualLayout>
                  <c:x val="-1.3687795398098591E-2"/>
                  <c:y val="-4.6452594578579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02B-419C-B897-21DFEA500697}"/>
                </c:ext>
              </c:extLst>
            </c:dLbl>
            <c:dLbl>
              <c:idx val="4"/>
              <c:layout>
                <c:manualLayout>
                  <c:x val="-1.955399342585503E-2"/>
                  <c:y val="-5.22591689009024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02B-419C-B897-21DFEA500697}"/>
                </c:ext>
              </c:extLst>
            </c:dLbl>
            <c:dLbl>
              <c:idx val="5"/>
              <c:layout>
                <c:manualLayout>
                  <c:x val="-3.3241788823953553E-2"/>
                  <c:y val="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02B-419C-B897-21DFEA500697}"/>
                </c:ext>
              </c:extLst>
            </c:dLbl>
            <c:dLbl>
              <c:idx val="6"/>
              <c:layout>
                <c:manualLayout>
                  <c:x val="-1.173239605551309E-2"/>
                  <c:y val="4.6452594578579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02B-419C-B897-21DFEA500697}"/>
                </c:ext>
              </c:extLst>
            </c:dLbl>
            <c:dLbl>
              <c:idx val="7"/>
              <c:layout>
                <c:manualLayout>
                  <c:x val="-9.7769967129274424E-3"/>
                  <c:y val="4.6452594578579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02B-419C-B897-21DFEA500697}"/>
                </c:ext>
              </c:extLst>
            </c:dLbl>
            <c:dLbl>
              <c:idx val="8"/>
              <c:layout>
                <c:manualLayout>
                  <c:x val="-1.7598594083269671E-2"/>
                  <c:y val="6.38723175455473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02B-419C-B897-21DFEA500697}"/>
                </c:ext>
              </c:extLst>
            </c:dLbl>
            <c:dLbl>
              <c:idx val="9"/>
              <c:layout>
                <c:manualLayout>
                  <c:x val="-1.1732396055513017E-2"/>
                  <c:y val="-4.6452594578579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02B-419C-B897-21DFEA500697}"/>
                </c:ext>
              </c:extLst>
            </c:dLbl>
            <c:dLbl>
              <c:idx val="10"/>
              <c:layout>
                <c:manualLayout>
                  <c:x val="-1.1732396055513017E-2"/>
                  <c:y val="-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02B-419C-B897-21DFEA500697}"/>
                </c:ext>
              </c:extLst>
            </c:dLbl>
            <c:dLbl>
              <c:idx val="11"/>
              <c:layout>
                <c:manualLayout>
                  <c:x val="-2.7375590796197183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02B-419C-B897-21DFEA500697}"/>
                </c:ext>
              </c:extLst>
            </c:dLbl>
            <c:dLbl>
              <c:idx val="12"/>
              <c:layout>
                <c:manualLayout>
                  <c:x val="-1.368779539809852E-2"/>
                  <c:y val="-2.661315820650345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02B-419C-B897-21DFEA50069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corrido'!$W$35:$X$47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2019</c:v>
                  </c:pt>
                  <c:pt idx="12">
                    <c:v>2020</c:v>
                  </c:pt>
                </c:lvl>
              </c:multiLvlStrCache>
            </c:multiLvlStrRef>
          </c:cat>
          <c:val>
            <c:numRef>
              <c:f>'H Ocupados dptos corrido'!$Z$35:$Z$47</c:f>
              <c:numCache>
                <c:formatCode>0.0</c:formatCode>
                <c:ptCount val="13"/>
                <c:pt idx="0">
                  <c:v>-0.71892785019275607</c:v>
                </c:pt>
                <c:pt idx="1">
                  <c:v>-0.76083877481350726</c:v>
                </c:pt>
                <c:pt idx="2">
                  <c:v>-0.8</c:v>
                </c:pt>
                <c:pt idx="3">
                  <c:v>-0.8</c:v>
                </c:pt>
                <c:pt idx="4">
                  <c:v>-0.8</c:v>
                </c:pt>
                <c:pt idx="5">
                  <c:v>-1.2</c:v>
                </c:pt>
                <c:pt idx="6">
                  <c:v>-1.2217986347535259</c:v>
                </c:pt>
                <c:pt idx="7">
                  <c:v>-1.2217986347535259</c:v>
                </c:pt>
                <c:pt idx="8">
                  <c:v>-1.1151367624359807</c:v>
                </c:pt>
                <c:pt idx="9">
                  <c:v>-1.1232966848218382</c:v>
                </c:pt>
                <c:pt idx="10">
                  <c:v>-1.1644700437482243</c:v>
                </c:pt>
                <c:pt idx="11">
                  <c:v>-1.1865958881106025</c:v>
                </c:pt>
                <c:pt idx="12">
                  <c:v>-0.27697720552457383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2B-419C-B897-21DFEA5006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9354208"/>
        <c:axId val="400363456"/>
      </c:lineChart>
      <c:catAx>
        <c:axId val="449354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0363456"/>
        <c:crosses val="autoZero"/>
        <c:auto val="1"/>
        <c:lblAlgn val="ctr"/>
        <c:lblOffset val="100"/>
        <c:noMultiLvlLbl val="0"/>
      </c:catAx>
      <c:valAx>
        <c:axId val="40036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493542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Ocupados dptos corrido'!$Y$33:$Y$34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6"/>
              <c:layout>
                <c:manualLayout>
                  <c:x val="-5.986918347704818E-3"/>
                  <c:y val="-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D3-4D2D-9E5C-505F8C4B7D64}"/>
                </c:ext>
              </c:extLst>
            </c:dLbl>
            <c:dLbl>
              <c:idx val="7"/>
              <c:layout>
                <c:manualLayout>
                  <c:x val="-5.9869183477048917E-3"/>
                  <c:y val="5.629043678189447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D3-4D2D-9E5C-505F8C4B7D64}"/>
                </c:ext>
              </c:extLst>
            </c:dLbl>
            <c:dLbl>
              <c:idx val="8"/>
              <c:layout>
                <c:manualLayout>
                  <c:x val="-5.986918347704818E-3"/>
                  <c:y val="-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D3-4D2D-9E5C-505F8C4B7D64}"/>
                </c:ext>
              </c:extLst>
            </c:dLbl>
            <c:dLbl>
              <c:idx val="9"/>
              <c:layout>
                <c:manualLayout>
                  <c:x val="-1.995639449234939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D3-4D2D-9E5C-505F8C4B7D64}"/>
                </c:ext>
              </c:extLst>
            </c:dLbl>
            <c:dLbl>
              <c:idx val="10"/>
              <c:layout>
                <c:manualLayout>
                  <c:x val="-5.986918347704818E-3"/>
                  <c:y val="1.8422537581251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D3-4D2D-9E5C-505F8C4B7D64}"/>
                </c:ext>
              </c:extLst>
            </c:dLbl>
            <c:dLbl>
              <c:idx val="11"/>
              <c:layout>
                <c:manualLayout>
                  <c:x val="-5.986918347704964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corrido'!$W$35:$X$47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2019</c:v>
                  </c:pt>
                  <c:pt idx="12">
                    <c:v>2020</c:v>
                  </c:pt>
                </c:lvl>
              </c:multiLvlStrCache>
            </c:multiLvlStrRef>
          </c:cat>
          <c:val>
            <c:numRef>
              <c:f>'H Ocupados dptos corrido'!$Y$35:$Y$47</c:f>
              <c:numCache>
                <c:formatCode>0.0</c:formatCode>
                <c:ptCount val="13"/>
                <c:pt idx="0">
                  <c:v>0.24722412648374359</c:v>
                </c:pt>
                <c:pt idx="1">
                  <c:v>0.11993824115510421</c:v>
                </c:pt>
                <c:pt idx="2">
                  <c:v>0.2</c:v>
                </c:pt>
                <c:pt idx="3">
                  <c:v>0.1</c:v>
                </c:pt>
                <c:pt idx="4">
                  <c:v>0</c:v>
                </c:pt>
                <c:pt idx="5">
                  <c:v>-0.2</c:v>
                </c:pt>
                <c:pt idx="6">
                  <c:v>-0.15627145424774724</c:v>
                </c:pt>
                <c:pt idx="7">
                  <c:v>-0.29588019185115</c:v>
                </c:pt>
                <c:pt idx="8">
                  <c:v>-0.31438435036752477</c:v>
                </c:pt>
                <c:pt idx="9">
                  <c:v>-0.34578291251713411</c:v>
                </c:pt>
                <c:pt idx="10">
                  <c:v>-0.36292604717608201</c:v>
                </c:pt>
                <c:pt idx="11">
                  <c:v>-0.38975893451564936</c:v>
                </c:pt>
                <c:pt idx="12">
                  <c:v>-0.60314087094334168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BD3-4D2D-9E5C-505F8C4B7D64}"/>
            </c:ext>
          </c:extLst>
        </c:ser>
        <c:ser>
          <c:idx val="1"/>
          <c:order val="1"/>
          <c:tx>
            <c:strRef>
              <c:f>'H Ocupados dptos corrido'!$Z$33:$Z$34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9.9781972461746964E-3"/>
                  <c:y val="1.22816917208342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corrido'!$W$35:$X$47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2019</c:v>
                  </c:pt>
                  <c:pt idx="12">
                    <c:v>2020</c:v>
                  </c:pt>
                </c:lvl>
              </c:multiLvlStrCache>
            </c:multiLvlStrRef>
          </c:cat>
          <c:val>
            <c:numRef>
              <c:f>'H Ocupados dptos corrido'!$Z$35:$Z$47</c:f>
              <c:numCache>
                <c:formatCode>0.0</c:formatCode>
                <c:ptCount val="13"/>
                <c:pt idx="0">
                  <c:v>-0.71892785019275607</c:v>
                </c:pt>
                <c:pt idx="1">
                  <c:v>-0.76083877481350726</c:v>
                </c:pt>
                <c:pt idx="2">
                  <c:v>-0.8</c:v>
                </c:pt>
                <c:pt idx="3">
                  <c:v>-0.8</c:v>
                </c:pt>
                <c:pt idx="4">
                  <c:v>-0.8</c:v>
                </c:pt>
                <c:pt idx="5">
                  <c:v>-1.2</c:v>
                </c:pt>
                <c:pt idx="6">
                  <c:v>-1.2217986347535259</c:v>
                </c:pt>
                <c:pt idx="7">
                  <c:v>-1.2217986347535259</c:v>
                </c:pt>
                <c:pt idx="8">
                  <c:v>-1.1151367624359807</c:v>
                </c:pt>
                <c:pt idx="9">
                  <c:v>-1.1232966848218382</c:v>
                </c:pt>
                <c:pt idx="10">
                  <c:v>-1.1644700437482243</c:v>
                </c:pt>
                <c:pt idx="11">
                  <c:v>-1.1865958881106025</c:v>
                </c:pt>
                <c:pt idx="12">
                  <c:v>-0.27697720552457383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BD3-4D2D-9E5C-505F8C4B7D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367456"/>
        <c:axId val="263779872"/>
      </c:barChart>
      <c:catAx>
        <c:axId val="455367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63779872"/>
        <c:crosses val="autoZero"/>
        <c:auto val="1"/>
        <c:lblAlgn val="ctr"/>
        <c:lblOffset val="100"/>
        <c:noMultiLvlLbl val="0"/>
      </c:catAx>
      <c:valAx>
        <c:axId val="26377987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553674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anual'!$M$13:$M$22</c:f>
              <c:numCache>
                <c:formatCode>0.0</c:formatCode>
                <c:ptCount val="10"/>
                <c:pt idx="0" formatCode="#,##0.0">
                  <c:v>2.4882600106173953</c:v>
                </c:pt>
                <c:pt idx="1">
                  <c:v>2.1989869254522603</c:v>
                </c:pt>
                <c:pt idx="2">
                  <c:v>12.462287293460179</c:v>
                </c:pt>
                <c:pt idx="3">
                  <c:v>-8.730934681811803</c:v>
                </c:pt>
                <c:pt idx="4">
                  <c:v>16.97183087181115</c:v>
                </c:pt>
                <c:pt idx="5">
                  <c:v>-6.1162626471348602</c:v>
                </c:pt>
                <c:pt idx="6">
                  <c:v>0.45382927069745449</c:v>
                </c:pt>
                <c:pt idx="7">
                  <c:v>6.1921842223385397</c:v>
                </c:pt>
                <c:pt idx="8">
                  <c:v>-3.0024243185455788</c:v>
                </c:pt>
                <c:pt idx="9">
                  <c:v>5.0952865930534443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282-4555-A285-5A62923EE8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7424"/>
        <c:axId val="336163904"/>
      </c:barChart>
      <c:catAx>
        <c:axId val="3368074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36163904"/>
        <c:crosses val="autoZero"/>
        <c:auto val="1"/>
        <c:lblAlgn val="ctr"/>
        <c:lblOffset val="100"/>
        <c:noMultiLvlLbl val="0"/>
      </c:catAx>
      <c:valAx>
        <c:axId val="336163904"/>
        <c:scaling>
          <c:orientation val="minMax"/>
          <c:min val="-25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36807424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anual'!$N$13:$N$22</c:f>
              <c:numCache>
                <c:formatCode>0.0</c:formatCode>
                <c:ptCount val="10"/>
                <c:pt idx="0" formatCode="#,##0.0">
                  <c:v>2.4882600106173847</c:v>
                </c:pt>
                <c:pt idx="1">
                  <c:v>0.66380482999168156</c:v>
                </c:pt>
                <c:pt idx="2">
                  <c:v>1.0296020303724638</c:v>
                </c:pt>
                <c:pt idx="3">
                  <c:v>-9.675169248879853E-2</c:v>
                </c:pt>
                <c:pt idx="4">
                  <c:v>0.29016961557683291</c:v>
                </c:pt>
                <c:pt idx="5">
                  <c:v>-0.3644210362751733</c:v>
                </c:pt>
                <c:pt idx="6">
                  <c:v>0.13906697487778835</c:v>
                </c:pt>
                <c:pt idx="7">
                  <c:v>0.13393154978336894</c:v>
                </c:pt>
                <c:pt idx="8">
                  <c:v>-0.12036818329455186</c:v>
                </c:pt>
                <c:pt idx="9">
                  <c:v>0.81322592207377276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27-4F9E-B49E-0F18420545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8448"/>
        <c:axId val="336165632"/>
      </c:barChart>
      <c:catAx>
        <c:axId val="33680844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36165632"/>
        <c:crosses val="autoZero"/>
        <c:auto val="1"/>
        <c:lblAlgn val="ctr"/>
        <c:lblOffset val="100"/>
        <c:noMultiLvlLbl val="0"/>
      </c:catAx>
      <c:valAx>
        <c:axId val="33616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36808448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corrido'!$M$13:$M$22</c:f>
              <c:numCache>
                <c:formatCode>0.0</c:formatCode>
                <c:ptCount val="10"/>
                <c:pt idx="0" formatCode="#,##0.0">
                  <c:v>2.4882600106173953</c:v>
                </c:pt>
                <c:pt idx="1">
                  <c:v>2.1989869254522603</c:v>
                </c:pt>
                <c:pt idx="2">
                  <c:v>12.462287293460179</c:v>
                </c:pt>
                <c:pt idx="3">
                  <c:v>-8.730934681811803</c:v>
                </c:pt>
                <c:pt idx="4">
                  <c:v>16.97183087181115</c:v>
                </c:pt>
                <c:pt idx="5">
                  <c:v>-6.1162626471348602</c:v>
                </c:pt>
                <c:pt idx="6">
                  <c:v>0.45382927069745449</c:v>
                </c:pt>
                <c:pt idx="7">
                  <c:v>6.1921842223385397</c:v>
                </c:pt>
                <c:pt idx="8">
                  <c:v>-3.0024243185455788</c:v>
                </c:pt>
                <c:pt idx="9">
                  <c:v>5.0952865930534443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9F-4519-B320-038D36B16E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4912"/>
        <c:axId val="336489280"/>
      </c:barChart>
      <c:catAx>
        <c:axId val="3366149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36489280"/>
        <c:crosses val="autoZero"/>
        <c:auto val="1"/>
        <c:lblAlgn val="ctr"/>
        <c:lblOffset val="100"/>
        <c:noMultiLvlLbl val="0"/>
      </c:catAx>
      <c:valAx>
        <c:axId val="336489280"/>
        <c:scaling>
          <c:orientation val="minMax"/>
          <c:max val="19"/>
          <c:min val="-7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36614912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corrido'!$N$13:$N$22</c:f>
              <c:numCache>
                <c:formatCode>0.0</c:formatCode>
                <c:ptCount val="10"/>
                <c:pt idx="0" formatCode="#,##0.0">
                  <c:v>2.4882600106173847</c:v>
                </c:pt>
                <c:pt idx="1">
                  <c:v>0.66380482999168156</c:v>
                </c:pt>
                <c:pt idx="2">
                  <c:v>1.0296020303724638</c:v>
                </c:pt>
                <c:pt idx="3">
                  <c:v>-9.675169248879853E-2</c:v>
                </c:pt>
                <c:pt idx="4">
                  <c:v>0.29016961557683291</c:v>
                </c:pt>
                <c:pt idx="5">
                  <c:v>-0.3644210362751733</c:v>
                </c:pt>
                <c:pt idx="6">
                  <c:v>0.13906697487778835</c:v>
                </c:pt>
                <c:pt idx="7">
                  <c:v>0.13393154978336894</c:v>
                </c:pt>
                <c:pt idx="8">
                  <c:v>-0.12036818329455186</c:v>
                </c:pt>
                <c:pt idx="9">
                  <c:v>0.81322592207377276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815-41B3-8E1D-A7065F29FA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5936"/>
        <c:axId val="336491008"/>
      </c:barChart>
      <c:catAx>
        <c:axId val="33661593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36491008"/>
        <c:crosses val="autoZero"/>
        <c:auto val="1"/>
        <c:lblAlgn val="ctr"/>
        <c:lblOffset val="100"/>
        <c:noMultiLvlLbl val="0"/>
      </c:catAx>
      <c:valAx>
        <c:axId val="33649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366159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anual'!$M$13:$M$22</c:f>
              <c:numCache>
                <c:formatCode>0.0</c:formatCode>
                <c:ptCount val="10"/>
                <c:pt idx="0" formatCode="#,##0.0">
                  <c:v>2.7916911658686843</c:v>
                </c:pt>
                <c:pt idx="1">
                  <c:v>4.0318098949823025</c:v>
                </c:pt>
                <c:pt idx="2">
                  <c:v>7.1460785489633452</c:v>
                </c:pt>
                <c:pt idx="3">
                  <c:v>5.5005811697482301</c:v>
                </c:pt>
                <c:pt idx="4">
                  <c:v>12.676111933990782</c:v>
                </c:pt>
                <c:pt idx="5">
                  <c:v>-0.9966902697825617</c:v>
                </c:pt>
                <c:pt idx="6">
                  <c:v>0.51577416783395336</c:v>
                </c:pt>
                <c:pt idx="7">
                  <c:v>2.3127572720052854</c:v>
                </c:pt>
                <c:pt idx="8">
                  <c:v>-3.6856279955629532</c:v>
                </c:pt>
                <c:pt idx="9">
                  <c:v>3.9844356948682389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C3-4FE9-8AC2-2BDA14EC6C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444032"/>
        <c:axId val="342508096"/>
      </c:barChart>
      <c:catAx>
        <c:axId val="3424440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2508096"/>
        <c:crosses val="autoZero"/>
        <c:auto val="1"/>
        <c:lblAlgn val="ctr"/>
        <c:lblOffset val="100"/>
        <c:noMultiLvlLbl val="0"/>
      </c:catAx>
      <c:valAx>
        <c:axId val="342508096"/>
        <c:scaling>
          <c:orientation val="minMax"/>
          <c:max val="14"/>
          <c:min val="-11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24440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anual'!$N$13:$N$22</c:f>
              <c:numCache>
                <c:formatCode>0.0</c:formatCode>
                <c:ptCount val="10"/>
                <c:pt idx="0" formatCode="#,##0.0">
                  <c:v>2.7916911658686772</c:v>
                </c:pt>
                <c:pt idx="1">
                  <c:v>1.20127422621278</c:v>
                </c:pt>
                <c:pt idx="2">
                  <c:v>0.64125381616552313</c:v>
                </c:pt>
                <c:pt idx="3">
                  <c:v>6.2476686504683521E-2</c:v>
                </c:pt>
                <c:pt idx="4">
                  <c:v>0.24057007584911649</c:v>
                </c:pt>
                <c:pt idx="5">
                  <c:v>-6.0055177285086407E-2</c:v>
                </c:pt>
                <c:pt idx="6">
                  <c:v>0.15161534103912516</c:v>
                </c:pt>
                <c:pt idx="7">
                  <c:v>5.2660271806117091E-2</c:v>
                </c:pt>
                <c:pt idx="8">
                  <c:v>-0.15131963939711277</c:v>
                </c:pt>
                <c:pt idx="9">
                  <c:v>0.65321556497353117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45-48B9-80B1-030ED84EAE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589440"/>
        <c:axId val="342509824"/>
      </c:barChart>
      <c:catAx>
        <c:axId val="3425894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2509824"/>
        <c:crosses val="autoZero"/>
        <c:auto val="1"/>
        <c:lblAlgn val="ctr"/>
        <c:lblOffset val="100"/>
        <c:noMultiLvlLbl val="0"/>
      </c:catAx>
      <c:valAx>
        <c:axId val="342509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25894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corrido'!$M$13:$M$22</c:f>
              <c:numCache>
                <c:formatCode>0.0</c:formatCode>
                <c:ptCount val="10"/>
                <c:pt idx="0" formatCode="#,##0.0">
                  <c:v>2.7916911658686843</c:v>
                </c:pt>
                <c:pt idx="1">
                  <c:v>4.0318098949823025</c:v>
                </c:pt>
                <c:pt idx="2">
                  <c:v>7.1460785489633452</c:v>
                </c:pt>
                <c:pt idx="3">
                  <c:v>5.5005811697482301</c:v>
                </c:pt>
                <c:pt idx="4">
                  <c:v>12.676111933990782</c:v>
                </c:pt>
                <c:pt idx="5">
                  <c:v>-0.9966902697825617</c:v>
                </c:pt>
                <c:pt idx="6">
                  <c:v>0.51577416783395336</c:v>
                </c:pt>
                <c:pt idx="7">
                  <c:v>2.3127572720052854</c:v>
                </c:pt>
                <c:pt idx="8">
                  <c:v>-3.6856279955629532</c:v>
                </c:pt>
                <c:pt idx="9">
                  <c:v>3.9844356948682389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B-4F81-A01A-7BD0C34607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19488"/>
        <c:axId val="342513856"/>
      </c:barChart>
      <c:catAx>
        <c:axId val="34111948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2513856"/>
        <c:crosses val="autoZero"/>
        <c:auto val="1"/>
        <c:lblAlgn val="ctr"/>
        <c:lblOffset val="100"/>
        <c:noMultiLvlLbl val="0"/>
      </c:catAx>
      <c:valAx>
        <c:axId val="342513856"/>
        <c:scaling>
          <c:orientation val="minMax"/>
          <c:min val="-7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111948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corrido'!$N$13:$N$22</c:f>
              <c:numCache>
                <c:formatCode>0.0</c:formatCode>
                <c:ptCount val="10"/>
                <c:pt idx="0" formatCode="#,##0.0">
                  <c:v>2.7916911658686772</c:v>
                </c:pt>
                <c:pt idx="1">
                  <c:v>1.20127422621278</c:v>
                </c:pt>
                <c:pt idx="2">
                  <c:v>0.64125381616552313</c:v>
                </c:pt>
                <c:pt idx="3">
                  <c:v>6.2476686504683521E-2</c:v>
                </c:pt>
                <c:pt idx="4">
                  <c:v>0.24057007584911649</c:v>
                </c:pt>
                <c:pt idx="5">
                  <c:v>-6.0055177285086407E-2</c:v>
                </c:pt>
                <c:pt idx="6">
                  <c:v>0.15161534103912516</c:v>
                </c:pt>
                <c:pt idx="7">
                  <c:v>5.2660271806117091E-2</c:v>
                </c:pt>
                <c:pt idx="8">
                  <c:v>-0.15131963939711277</c:v>
                </c:pt>
                <c:pt idx="9">
                  <c:v>0.65321556497353117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D6-4A79-AB5E-BD6F403331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20512"/>
        <c:axId val="341188608"/>
      </c:barChart>
      <c:catAx>
        <c:axId val="3411205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188608"/>
        <c:crosses val="autoZero"/>
        <c:auto val="1"/>
        <c:lblAlgn val="ctr"/>
        <c:lblOffset val="100"/>
        <c:noMultiLvlLbl val="0"/>
      </c:catAx>
      <c:valAx>
        <c:axId val="341188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1120512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anual'!$M$13:$M$22</c:f>
              <c:numCache>
                <c:formatCode>0.0</c:formatCode>
                <c:ptCount val="10"/>
                <c:pt idx="0" formatCode="#,##0.0">
                  <c:v>-0.27697720552457383</c:v>
                </c:pt>
                <c:pt idx="1">
                  <c:v>1.462522851919573</c:v>
                </c:pt>
                <c:pt idx="2">
                  <c:v>4.4025410099710598</c:v>
                </c:pt>
                <c:pt idx="3">
                  <c:v>-10.677891005759861</c:v>
                </c:pt>
                <c:pt idx="4">
                  <c:v>-4.9109372398868061</c:v>
                </c:pt>
                <c:pt idx="5">
                  <c:v>0.13695503309747892</c:v>
                </c:pt>
                <c:pt idx="6">
                  <c:v>-0.66632340915285226</c:v>
                </c:pt>
                <c:pt idx="7">
                  <c:v>-1.7969451931716094</c:v>
                </c:pt>
                <c:pt idx="8">
                  <c:v>-3.0411212481819376</c:v>
                </c:pt>
                <c:pt idx="9">
                  <c:v>-3.395026683320097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F63-48DD-AEF3-902CCAC32D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2544"/>
        <c:axId val="341192640"/>
      </c:barChart>
      <c:catAx>
        <c:axId val="3412925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192640"/>
        <c:crosses val="autoZero"/>
        <c:auto val="1"/>
        <c:lblAlgn val="ctr"/>
        <c:lblOffset val="100"/>
        <c:noMultiLvlLbl val="0"/>
      </c:catAx>
      <c:valAx>
        <c:axId val="341192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12925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anual'!$N$13:$N$22</c:f>
              <c:numCache>
                <c:formatCode>0.0</c:formatCode>
                <c:ptCount val="10"/>
                <c:pt idx="0" formatCode="#,##0.0">
                  <c:v>-0.27697720552457239</c:v>
                </c:pt>
                <c:pt idx="1">
                  <c:v>0.30542351311898791</c:v>
                </c:pt>
                <c:pt idx="2">
                  <c:v>0.8197028109443425</c:v>
                </c:pt>
                <c:pt idx="3">
                  <c:v>-0.36081895422390242</c:v>
                </c:pt>
                <c:pt idx="4">
                  <c:v>-0.22083317737769961</c:v>
                </c:pt>
                <c:pt idx="5">
                  <c:v>8.9830445034996438E-3</c:v>
                </c:pt>
                <c:pt idx="6">
                  <c:v>-0.16468914923082681</c:v>
                </c:pt>
                <c:pt idx="7">
                  <c:v>-4.4915222517498223E-2</c:v>
                </c:pt>
                <c:pt idx="8">
                  <c:v>-0.17217501965040985</c:v>
                </c:pt>
                <c:pt idx="9">
                  <c:v>-0.44765505109106557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55-4B3F-8320-D2940769FB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3568"/>
        <c:axId val="341194368"/>
      </c:barChart>
      <c:catAx>
        <c:axId val="3412935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194368"/>
        <c:crosses val="autoZero"/>
        <c:auto val="1"/>
        <c:lblAlgn val="ctr"/>
        <c:lblOffset val="100"/>
        <c:noMultiLvlLbl val="0"/>
      </c:catAx>
      <c:valAx>
        <c:axId val="341194368"/>
        <c:scaling>
          <c:orientation val="minMax"/>
          <c:max val="0.5"/>
          <c:min val="-2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129356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corrido'!$M$13:$M$22</c:f>
              <c:numCache>
                <c:formatCode>0.0</c:formatCode>
                <c:ptCount val="10"/>
                <c:pt idx="0" formatCode="#,##0.0">
                  <c:v>-0.27697720552457383</c:v>
                </c:pt>
                <c:pt idx="1">
                  <c:v>1.462522851919573</c:v>
                </c:pt>
                <c:pt idx="2">
                  <c:v>4.4025410099710598</c:v>
                </c:pt>
                <c:pt idx="3">
                  <c:v>-10.677891005759861</c:v>
                </c:pt>
                <c:pt idx="4">
                  <c:v>-4.9109372398868061</c:v>
                </c:pt>
                <c:pt idx="5">
                  <c:v>0.13695503309747892</c:v>
                </c:pt>
                <c:pt idx="6">
                  <c:v>-0.66632340915285226</c:v>
                </c:pt>
                <c:pt idx="7">
                  <c:v>-1.7969451931716094</c:v>
                </c:pt>
                <c:pt idx="8">
                  <c:v>-3.0411212481819376</c:v>
                </c:pt>
                <c:pt idx="9">
                  <c:v>-3.395026683320097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28-4DB6-9EC0-7470CDFDA4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1792"/>
        <c:axId val="341337792"/>
      </c:barChart>
      <c:catAx>
        <c:axId val="3432017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337792"/>
        <c:crosses val="autoZero"/>
        <c:auto val="1"/>
        <c:lblAlgn val="ctr"/>
        <c:lblOffset val="100"/>
        <c:noMultiLvlLbl val="0"/>
      </c:catAx>
      <c:valAx>
        <c:axId val="341337792"/>
        <c:scaling>
          <c:orientation val="minMax"/>
          <c:min val="-12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32017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corrido'!$N$13:$N$22</c:f>
              <c:numCache>
                <c:formatCode>0.0</c:formatCode>
                <c:ptCount val="10"/>
                <c:pt idx="0" formatCode="#,##0.0">
                  <c:v>-0.27697720552457239</c:v>
                </c:pt>
                <c:pt idx="1">
                  <c:v>0.30542351311898791</c:v>
                </c:pt>
                <c:pt idx="2">
                  <c:v>0.8197028109443425</c:v>
                </c:pt>
                <c:pt idx="3">
                  <c:v>-0.36081895422390242</c:v>
                </c:pt>
                <c:pt idx="4">
                  <c:v>-0.22083317737769961</c:v>
                </c:pt>
                <c:pt idx="5">
                  <c:v>8.9830445034996438E-3</c:v>
                </c:pt>
                <c:pt idx="6">
                  <c:v>-0.16468914923082681</c:v>
                </c:pt>
                <c:pt idx="7">
                  <c:v>-4.4915222517498223E-2</c:v>
                </c:pt>
                <c:pt idx="8">
                  <c:v>-0.17217501965040985</c:v>
                </c:pt>
                <c:pt idx="9">
                  <c:v>-0.44765505109106557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4EF-4611-949F-E6CB16C8EA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3328"/>
        <c:axId val="341339520"/>
      </c:barChart>
      <c:catAx>
        <c:axId val="3432033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339520"/>
        <c:crosses val="autoZero"/>
        <c:auto val="1"/>
        <c:lblAlgn val="ctr"/>
        <c:lblOffset val="100"/>
        <c:noMultiLvlLbl val="0"/>
      </c:catAx>
      <c:valAx>
        <c:axId val="34133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3203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epartamentos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H Producci&#243;n dptos anual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chart" Target="../charts/chart3.xml"/><Relationship Id="rId7" Type="http://schemas.openxmlformats.org/officeDocument/2006/relationships/image" Target="../media/image3.png"/><Relationship Id="rId2" Type="http://schemas.openxmlformats.org/officeDocument/2006/relationships/image" Target="../media/image4.png"/><Relationship Id="rId1" Type="http://schemas.openxmlformats.org/officeDocument/2006/relationships/hyperlink" Target="#'H Producci&#243;n dptos corrido'!A1"/><Relationship Id="rId6" Type="http://schemas.openxmlformats.org/officeDocument/2006/relationships/hyperlink" Target="#&#205;ndice!A1"/><Relationship Id="rId5" Type="http://schemas.openxmlformats.org/officeDocument/2006/relationships/image" Target="../media/image5.png"/><Relationship Id="rId4" Type="http://schemas.openxmlformats.org/officeDocument/2006/relationships/hyperlink" Target="#'Industria variaci&#243;n corrido'!A1"/><Relationship Id="rId9" Type="http://schemas.openxmlformats.org/officeDocument/2006/relationships/chart" Target="../charts/chart4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H Ventas dptos anual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dptos anual'!A1"/><Relationship Id="rId4" Type="http://schemas.openxmlformats.org/officeDocument/2006/relationships/image" Target="../media/image4.png"/><Relationship Id="rId9" Type="http://schemas.openxmlformats.org/officeDocument/2006/relationships/chart" Target="../charts/chart6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H Ventas dptos corrido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dptos corrido'!A1"/><Relationship Id="rId4" Type="http://schemas.openxmlformats.org/officeDocument/2006/relationships/image" Target="../media/image4.png"/><Relationship Id="rId9" Type="http://schemas.openxmlformats.org/officeDocument/2006/relationships/chart" Target="../charts/chart8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H Ocupados dptos anual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dptos anual'!A1"/><Relationship Id="rId4" Type="http://schemas.openxmlformats.org/officeDocument/2006/relationships/image" Target="../media/image4.png"/><Relationship Id="rId9" Type="http://schemas.openxmlformats.org/officeDocument/2006/relationships/chart" Target="../charts/chart10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H Ocupados dptos corrido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dptos corrido'!A1"/><Relationship Id="rId4" Type="http://schemas.openxmlformats.org/officeDocument/2006/relationships/image" Target="../media/image4.png"/><Relationship Id="rId9" Type="http://schemas.openxmlformats.org/officeDocument/2006/relationships/chart" Target="../charts/chart12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H Producci&#243;n Bogot&#225; anual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anual'!A1"/><Relationship Id="rId4" Type="http://schemas.openxmlformats.org/officeDocument/2006/relationships/image" Target="../media/image4.png"/><Relationship Id="rId9" Type="http://schemas.openxmlformats.org/officeDocument/2006/relationships/chart" Target="../charts/chart14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H Producci&#243;n Bogot&#225; corrido'!A1"/><Relationship Id="rId7" Type="http://schemas.openxmlformats.org/officeDocument/2006/relationships/chart" Target="../charts/chart1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corrido'!&#193;rea_de_impresi&#243;n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H Ventas Bogot&#225; anual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H Ventas Bogot&#225; corrido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H Ocupados Bogot&#225; anual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H Ocupados Bogot&#225; corrido'!A1"/><Relationship Id="rId7" Type="http://schemas.openxmlformats.org/officeDocument/2006/relationships/chart" Target="../charts/chart2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hyperlink" Target="#'H Ventas Bogot&#225; anual%'!A1"/><Relationship Id="rId7" Type="http://schemas.openxmlformats.org/officeDocument/2006/relationships/chart" Target="../charts/chart2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8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704851</xdr:colOff>
      <xdr:row>0</xdr:row>
      <xdr:rowOff>0</xdr:rowOff>
    </xdr:from>
    <xdr:to>
      <xdr:col>14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41 Enero 2020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7</xdr:row>
      <xdr:rowOff>9525</xdr:rowOff>
    </xdr:to>
    <xdr:pic>
      <xdr:nvPicPr>
        <xdr:cNvPr id="5" name="Imagen 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715500" cy="1409700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5</xdr:row>
      <xdr:rowOff>0</xdr:rowOff>
    </xdr:from>
    <xdr:to>
      <xdr:col>4</xdr:col>
      <xdr:colOff>9525</xdr:colOff>
      <xdr:row>7</xdr:row>
      <xdr:rowOff>0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85725" y="1000125"/>
          <a:ext cx="25146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8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43 Marzo 2020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10</xdr:row>
      <xdr:rowOff>190499</xdr:rowOff>
    </xdr:from>
    <xdr:to>
      <xdr:col>5</xdr:col>
      <xdr:colOff>682880</xdr:colOff>
      <xdr:row>32</xdr:row>
      <xdr:rowOff>19049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4465" y="1979542"/>
          <a:ext cx="2997893" cy="4102377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0</xdr:col>
      <xdr:colOff>57150</xdr:colOff>
      <xdr:row>7</xdr:row>
      <xdr:rowOff>180975</xdr:rowOff>
    </xdr:from>
    <xdr:to>
      <xdr:col>1</xdr:col>
      <xdr:colOff>208656</xdr:colOff>
      <xdr:row>9</xdr:row>
      <xdr:rowOff>56256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7150" y="1581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7</xdr:row>
      <xdr:rowOff>161923</xdr:rowOff>
    </xdr:from>
    <xdr:to>
      <xdr:col>1</xdr:col>
      <xdr:colOff>821122</xdr:colOff>
      <xdr:row>9</xdr:row>
      <xdr:rowOff>40072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66748" y="1562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7</xdr:row>
      <xdr:rowOff>171448</xdr:rowOff>
    </xdr:from>
    <xdr:to>
      <xdr:col>1</xdr:col>
      <xdr:colOff>535372</xdr:colOff>
      <xdr:row>9</xdr:row>
      <xdr:rowOff>49597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80998" y="157162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21</xdr:row>
      <xdr:rowOff>0</xdr:rowOff>
    </xdr:from>
    <xdr:to>
      <xdr:col>7</xdr:col>
      <xdr:colOff>194421</xdr:colOff>
      <xdr:row>22</xdr:row>
      <xdr:rowOff>28575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Bogotá: 2,5</a:t>
          </a:r>
        </a:p>
      </xdr:txBody>
    </xdr:sp>
    <xdr:clientData/>
  </xdr:twoCellAnchor>
  <xdr:twoCellAnchor>
    <xdr:from>
      <xdr:col>1</xdr:col>
      <xdr:colOff>1057276</xdr:colOff>
      <xdr:row>18</xdr:row>
      <xdr:rowOff>90487</xdr:rowOff>
    </xdr:from>
    <xdr:to>
      <xdr:col>1</xdr:col>
      <xdr:colOff>2066926</xdr:colOff>
      <xdr:row>19</xdr:row>
      <xdr:rowOff>66675</xdr:rowOff>
    </xdr:to>
    <xdr:sp macro="" textlink="">
      <xdr:nvSpPr>
        <xdr:cNvPr id="23" name="22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1181101" y="3005137"/>
          <a:ext cx="1009650" cy="1762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Antioquia: 3,7</a:t>
          </a:r>
        </a:p>
      </xdr:txBody>
    </xdr:sp>
    <xdr:clientData/>
  </xdr:twoCellAnchor>
  <xdr:twoCellAnchor>
    <xdr:from>
      <xdr:col>1</xdr:col>
      <xdr:colOff>772887</xdr:colOff>
      <xdr:row>22</xdr:row>
      <xdr:rowOff>86401</xdr:rowOff>
    </xdr:from>
    <xdr:to>
      <xdr:col>1</xdr:col>
      <xdr:colOff>2067607</xdr:colOff>
      <xdr:row>23</xdr:row>
      <xdr:rowOff>121101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898073" y="3825644"/>
          <a:ext cx="1294720" cy="2360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Valle</a:t>
          </a:r>
          <a:r>
            <a:rPr lang="es-ES" sz="1000" b="0" baseline="0">
              <a:solidFill>
                <a:schemeClr val="tx2"/>
              </a:solidFill>
            </a:rPr>
            <a:t> del Cauca</a:t>
          </a:r>
          <a:r>
            <a:rPr lang="es-ES" sz="1000" b="0">
              <a:solidFill>
                <a:schemeClr val="tx2"/>
              </a:solidFill>
            </a:rPr>
            <a:t>:  2,4</a:t>
          </a:r>
        </a:p>
      </xdr:txBody>
    </xdr:sp>
    <xdr:clientData/>
  </xdr:twoCellAnchor>
  <xdr:twoCellAnchor>
    <xdr:from>
      <xdr:col>1</xdr:col>
      <xdr:colOff>1628775</xdr:colOff>
      <xdr:row>12</xdr:row>
      <xdr:rowOff>57150</xdr:rowOff>
    </xdr:from>
    <xdr:to>
      <xdr:col>2</xdr:col>
      <xdr:colOff>542925</xdr:colOff>
      <xdr:row>13</xdr:row>
      <xdr:rowOff>133350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1752600" y="1857375"/>
          <a:ext cx="1152525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Atlántico: 1,7</a:t>
          </a:r>
        </a:p>
      </xdr:txBody>
    </xdr:sp>
    <xdr:clientData/>
  </xdr:twoCellAnchor>
  <xdr:twoCellAnchor>
    <xdr:from>
      <xdr:col>3</xdr:col>
      <xdr:colOff>295275</xdr:colOff>
      <xdr:row>21</xdr:row>
      <xdr:rowOff>133351</xdr:rowOff>
    </xdr:from>
    <xdr:to>
      <xdr:col>5</xdr:col>
      <xdr:colOff>666750</xdr:colOff>
      <xdr:row>22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19</xdr:row>
      <xdr:rowOff>19050</xdr:rowOff>
    </xdr:from>
    <xdr:to>
      <xdr:col>2</xdr:col>
      <xdr:colOff>676275</xdr:colOff>
      <xdr:row>19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1932214</xdr:colOff>
      <xdr:row>23</xdr:row>
      <xdr:rowOff>54428</xdr:rowOff>
    </xdr:from>
    <xdr:to>
      <xdr:col>2</xdr:col>
      <xdr:colOff>326572</xdr:colOff>
      <xdr:row>23</xdr:row>
      <xdr:rowOff>103415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2057400" y="3995057"/>
          <a:ext cx="625929" cy="489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217714</xdr:colOff>
      <xdr:row>13</xdr:row>
      <xdr:rowOff>0</xdr:rowOff>
    </xdr:from>
    <xdr:to>
      <xdr:col>3</xdr:col>
      <xdr:colOff>76200</xdr:colOff>
      <xdr:row>15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CxnSpPr/>
      </xdr:nvCxnSpPr>
      <xdr:spPr>
        <a:xfrm>
          <a:off x="2574471" y="1975757"/>
          <a:ext cx="555172" cy="38236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114300</xdr:colOff>
      <xdr:row>14</xdr:row>
      <xdr:rowOff>70757</xdr:rowOff>
    </xdr:from>
    <xdr:to>
      <xdr:col>3</xdr:col>
      <xdr:colOff>0</xdr:colOff>
      <xdr:row>15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/>
      </xdr:nvCxnSpPr>
      <xdr:spPr>
        <a:xfrm>
          <a:off x="2471057" y="2198914"/>
          <a:ext cx="582386" cy="21635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17</xdr:row>
      <xdr:rowOff>133350</xdr:rowOff>
    </xdr:from>
    <xdr:to>
      <xdr:col>4</xdr:col>
      <xdr:colOff>676275</xdr:colOff>
      <xdr:row>19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16</xdr:row>
      <xdr:rowOff>142876</xdr:rowOff>
    </xdr:from>
    <xdr:to>
      <xdr:col>6</xdr:col>
      <xdr:colOff>457199</xdr:colOff>
      <xdr:row>17</xdr:row>
      <xdr:rowOff>104775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Santander</a:t>
          </a:r>
          <a:r>
            <a:rPr lang="es-CO" sz="1000" b="0">
              <a:solidFill>
                <a:schemeClr val="tx2"/>
              </a:solidFill>
            </a:rPr>
            <a:t>: 11,2</a:t>
          </a:r>
        </a:p>
      </xdr:txBody>
    </xdr:sp>
    <xdr:clientData/>
  </xdr:twoCellAnchor>
  <xdr:twoCellAnchor>
    <xdr:from>
      <xdr:col>1</xdr:col>
      <xdr:colOff>1654628</xdr:colOff>
      <xdr:row>20</xdr:row>
      <xdr:rowOff>163286</xdr:rowOff>
    </xdr:from>
    <xdr:to>
      <xdr:col>3</xdr:col>
      <xdr:colOff>0</xdr:colOff>
      <xdr:row>21</xdr:row>
      <xdr:rowOff>81643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CxnSpPr/>
      </xdr:nvCxnSpPr>
      <xdr:spPr>
        <a:xfrm>
          <a:off x="1779814" y="3499757"/>
          <a:ext cx="1273629" cy="11974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1616528</xdr:colOff>
      <xdr:row>21</xdr:row>
      <xdr:rowOff>119744</xdr:rowOff>
    </xdr:from>
    <xdr:to>
      <xdr:col>2</xdr:col>
      <xdr:colOff>517072</xdr:colOff>
      <xdr:row>21</xdr:row>
      <xdr:rowOff>185057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CxnSpPr/>
      </xdr:nvCxnSpPr>
      <xdr:spPr>
        <a:xfrm flipV="1">
          <a:off x="1741714" y="3657601"/>
          <a:ext cx="1132115" cy="6531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885265</xdr:colOff>
      <xdr:row>20</xdr:row>
      <xdr:rowOff>53788</xdr:rowOff>
    </xdr:from>
    <xdr:to>
      <xdr:col>1</xdr:col>
      <xdr:colOff>1779814</xdr:colOff>
      <xdr:row>21</xdr:row>
      <xdr:rowOff>89647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1010451" y="33902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Caldas: 7,7</a:t>
          </a:r>
        </a:p>
      </xdr:txBody>
    </xdr:sp>
    <xdr:clientData/>
  </xdr:twoCellAnchor>
  <xdr:twoCellAnchor>
    <xdr:from>
      <xdr:col>5</xdr:col>
      <xdr:colOff>104775</xdr:colOff>
      <xdr:row>13</xdr:row>
      <xdr:rowOff>35379</xdr:rowOff>
    </xdr:from>
    <xdr:to>
      <xdr:col>7</xdr:col>
      <xdr:colOff>142874</xdr:colOff>
      <xdr:row>14</xdr:row>
      <xdr:rowOff>102054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4551589" y="2011136"/>
          <a:ext cx="1431471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r>
            <a:rPr lang="es-ES" sz="1200" b="1">
              <a:solidFill>
                <a:schemeClr val="tx2"/>
              </a:solidFill>
            </a:rPr>
            <a:t>Total Nacional</a:t>
          </a:r>
          <a:r>
            <a:rPr lang="es-ES" sz="1200" b="0">
              <a:solidFill>
                <a:schemeClr val="tx2"/>
              </a:solidFill>
              <a:latin typeface="+mn-lt"/>
              <a:ea typeface="+mn-ea"/>
              <a:cs typeface="+mn-cs"/>
            </a:rPr>
            <a:t>: </a:t>
          </a:r>
          <a:r>
            <a:rPr lang="es-ES" sz="1200" b="1">
              <a:solidFill>
                <a:schemeClr val="tx2"/>
              </a:solidFill>
              <a:latin typeface="+mn-lt"/>
              <a:ea typeface="+mn-ea"/>
              <a:cs typeface="+mn-cs"/>
            </a:rPr>
            <a:t>3,7</a:t>
          </a:r>
        </a:p>
      </xdr:txBody>
    </xdr:sp>
    <xdr:clientData/>
  </xdr:twoCellAnchor>
  <xdr:oneCellAnchor>
    <xdr:from>
      <xdr:col>1</xdr:col>
      <xdr:colOff>1485901</xdr:colOff>
      <xdr:row>13</xdr:row>
      <xdr:rowOff>65315</xdr:rowOff>
    </xdr:from>
    <xdr:ext cx="816428" cy="248851"/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1609726" y="2627540"/>
          <a:ext cx="816428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chemeClr val="tx2"/>
              </a:solidFill>
              <a:latin typeface="+mn-lt"/>
              <a:ea typeface="+mn-ea"/>
              <a:cs typeface="+mn-cs"/>
            </a:rPr>
            <a:t>Bolívar 5,5</a:t>
          </a:r>
        </a:p>
      </xdr:txBody>
    </xdr:sp>
    <xdr:clientData/>
  </xdr:oneCellAnchor>
  <xdr:twoCellAnchor>
    <xdr:from>
      <xdr:col>1</xdr:col>
      <xdr:colOff>2182587</xdr:colOff>
      <xdr:row>16</xdr:row>
      <xdr:rowOff>16930</xdr:rowOff>
    </xdr:from>
    <xdr:to>
      <xdr:col>2</xdr:col>
      <xdr:colOff>556509</xdr:colOff>
      <xdr:row>17</xdr:row>
      <xdr:rowOff>31296</xdr:rowOff>
    </xdr:to>
    <xdr:cxnSp macro="">
      <xdr:nvCxnSpPr>
        <xdr:cNvPr id="30" name="29 Conector rec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CxnSpPr>
          <a:stCxn id="32" idx="3"/>
        </xdr:cNvCxnSpPr>
      </xdr:nvCxnSpPr>
      <xdr:spPr>
        <a:xfrm>
          <a:off x="2306412" y="3131605"/>
          <a:ext cx="602772" cy="21439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1275522</xdr:colOff>
      <xdr:row>15</xdr:row>
      <xdr:rowOff>92529</xdr:rowOff>
    </xdr:from>
    <xdr:ext cx="907065" cy="248851"/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1399347" y="3007179"/>
          <a:ext cx="907065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chemeClr val="tx2"/>
              </a:solidFill>
              <a:latin typeface="+mn-lt"/>
              <a:ea typeface="+mn-ea"/>
              <a:cs typeface="+mn-cs"/>
            </a:rPr>
            <a:t>Córdoba -0,9</a:t>
          </a:r>
        </a:p>
      </xdr:txBody>
    </xdr:sp>
    <xdr:clientData/>
  </xdr:oneCellAnchor>
  <xdr:twoCellAnchor>
    <xdr:from>
      <xdr:col>1</xdr:col>
      <xdr:colOff>704022</xdr:colOff>
      <xdr:row>21</xdr:row>
      <xdr:rowOff>81002</xdr:rowOff>
    </xdr:from>
    <xdr:to>
      <xdr:col>1</xdr:col>
      <xdr:colOff>1676399</xdr:colOff>
      <xdr:row>22</xdr:row>
      <xdr:rowOff>116861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828261" y="3973828"/>
          <a:ext cx="972377" cy="23464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Risaralda 11,4</a:t>
          </a:r>
        </a:p>
      </xdr:txBody>
    </xdr:sp>
    <xdr:clientData/>
  </xdr:twoCellAnchor>
  <xdr:twoCellAnchor>
    <xdr:from>
      <xdr:col>5</xdr:col>
      <xdr:colOff>582384</xdr:colOff>
      <xdr:row>19</xdr:row>
      <xdr:rowOff>83004</xdr:rowOff>
    </xdr:from>
    <xdr:to>
      <xdr:col>7</xdr:col>
      <xdr:colOff>449034</xdr:colOff>
      <xdr:row>20</xdr:row>
      <xdr:rowOff>44903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5029198" y="3218090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Cundinamarca 3,4</a:t>
          </a:r>
          <a:endParaRPr lang="es-CO" sz="1000" b="0">
            <a:solidFill>
              <a:schemeClr val="tx2"/>
            </a:solidFill>
          </a:endParaRPr>
        </a:p>
      </xdr:txBody>
    </xdr:sp>
    <xdr:clientData/>
  </xdr:twoCellAnchor>
  <xdr:twoCellAnchor>
    <xdr:from>
      <xdr:col>3</xdr:col>
      <xdr:colOff>326571</xdr:colOff>
      <xdr:row>19</xdr:row>
      <xdr:rowOff>164646</xdr:rowOff>
    </xdr:from>
    <xdr:to>
      <xdr:col>5</xdr:col>
      <xdr:colOff>582384</xdr:colOff>
      <xdr:row>21</xdr:row>
      <xdr:rowOff>125187</xdr:rowOff>
    </xdr:to>
    <xdr:cxnSp macro="">
      <xdr:nvCxnSpPr>
        <xdr:cNvPr id="37" name="36 Conector recto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CxnSpPr>
          <a:endCxn id="36" idx="1"/>
        </xdr:cNvCxnSpPr>
      </xdr:nvCxnSpPr>
      <xdr:spPr>
        <a:xfrm flipV="1">
          <a:off x="3380014" y="3299732"/>
          <a:ext cx="1649184" cy="36331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994121</xdr:colOff>
      <xdr:row>23</xdr:row>
      <xdr:rowOff>97330</xdr:rowOff>
    </xdr:from>
    <xdr:to>
      <xdr:col>1</xdr:col>
      <xdr:colOff>1888670</xdr:colOff>
      <xdr:row>24</xdr:row>
      <xdr:rowOff>133190</xdr:rowOff>
    </xdr:to>
    <xdr:sp macro="" textlink="">
      <xdr:nvSpPr>
        <xdr:cNvPr id="41" name="40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1119307" y="40379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Cauca</a:t>
          </a:r>
          <a:r>
            <a:rPr lang="es-ES" sz="1000" b="0" baseline="0">
              <a:solidFill>
                <a:schemeClr val="tx2"/>
              </a:solidFill>
            </a:rPr>
            <a:t> -1,8</a:t>
          </a:r>
          <a:endParaRPr lang="es-ES" sz="10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1616528</xdr:colOff>
      <xdr:row>24</xdr:row>
      <xdr:rowOff>43543</xdr:rowOff>
    </xdr:from>
    <xdr:to>
      <xdr:col>2</xdr:col>
      <xdr:colOff>332015</xdr:colOff>
      <xdr:row>24</xdr:row>
      <xdr:rowOff>103415</xdr:rowOff>
    </xdr:to>
    <xdr:cxnSp macro="">
      <xdr:nvCxnSpPr>
        <xdr:cNvPr id="43" name="42 Conector rec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CxnSpPr/>
      </xdr:nvCxnSpPr>
      <xdr:spPr>
        <a:xfrm>
          <a:off x="1741714" y="4185557"/>
          <a:ext cx="947058" cy="5987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21771</xdr:colOff>
      <xdr:row>23</xdr:row>
      <xdr:rowOff>48985</xdr:rowOff>
    </xdr:from>
    <xdr:to>
      <xdr:col>6</xdr:col>
      <xdr:colOff>48986</xdr:colOff>
      <xdr:row>23</xdr:row>
      <xdr:rowOff>59872</xdr:rowOff>
    </xdr:to>
    <xdr:cxnSp macro="">
      <xdr:nvCxnSpPr>
        <xdr:cNvPr id="46" name="45 Conector rec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CxnSpPr/>
      </xdr:nvCxnSpPr>
      <xdr:spPr>
        <a:xfrm flipV="1">
          <a:off x="3075214" y="3989614"/>
          <a:ext cx="2117272" cy="108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56188</xdr:colOff>
      <xdr:row>22</xdr:row>
      <xdr:rowOff>144716</xdr:rowOff>
    </xdr:from>
    <xdr:to>
      <xdr:col>7</xdr:col>
      <xdr:colOff>305199</xdr:colOff>
      <xdr:row>23</xdr:row>
      <xdr:rowOff>173291</xdr:rowOff>
    </xdr:to>
    <xdr:sp macro="" textlink="">
      <xdr:nvSpPr>
        <xdr:cNvPr id="49" name="48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5199688" y="3883959"/>
          <a:ext cx="945697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Tolima -2,6</a:t>
          </a:r>
        </a:p>
      </xdr:txBody>
    </xdr:sp>
    <xdr:clientData/>
  </xdr:twoCellAnchor>
  <xdr:twoCellAnchor>
    <xdr:from>
      <xdr:col>3</xdr:col>
      <xdr:colOff>566057</xdr:colOff>
      <xdr:row>18</xdr:row>
      <xdr:rowOff>119743</xdr:rowOff>
    </xdr:from>
    <xdr:to>
      <xdr:col>5</xdr:col>
      <xdr:colOff>190500</xdr:colOff>
      <xdr:row>20</xdr:row>
      <xdr:rowOff>185060</xdr:rowOff>
    </xdr:to>
    <xdr:cxnSp macro="">
      <xdr:nvCxnSpPr>
        <xdr:cNvPr id="51" name="50 Conector rec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CxnSpPr/>
      </xdr:nvCxnSpPr>
      <xdr:spPr>
        <a:xfrm flipV="1">
          <a:off x="3619500" y="3053443"/>
          <a:ext cx="1017814" cy="4680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212269</xdr:colOff>
      <xdr:row>17</xdr:row>
      <xdr:rowOff>197305</xdr:rowOff>
    </xdr:from>
    <xdr:to>
      <xdr:col>7</xdr:col>
      <xdr:colOff>78919</xdr:colOff>
      <xdr:row>18</xdr:row>
      <xdr:rowOff>159203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4659083" y="2929619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Boyacá 8,8</a:t>
          </a:r>
          <a:endParaRPr lang="es-CO" sz="1000" b="0">
            <a:solidFill>
              <a:schemeClr val="tx2"/>
            </a:solidFill>
          </a:endParaRPr>
        </a:p>
      </xdr:txBody>
    </xdr:sp>
    <xdr:clientData/>
  </xdr:twoCellAnchor>
  <xdr:twoCellAnchor>
    <xdr:from>
      <xdr:col>5</xdr:col>
      <xdr:colOff>491617</xdr:colOff>
      <xdr:row>28</xdr:row>
      <xdr:rowOff>171930</xdr:rowOff>
    </xdr:from>
    <xdr:to>
      <xdr:col>8</xdr:col>
      <xdr:colOff>0</xdr:colOff>
      <xdr:row>30</xdr:row>
      <xdr:rowOff>20891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4931095" y="5456234"/>
          <a:ext cx="1645296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Otros</a:t>
          </a:r>
          <a:r>
            <a:rPr lang="es-ES" sz="1000" b="0" baseline="0">
              <a:solidFill>
                <a:schemeClr val="tx2"/>
              </a:solidFill>
            </a:rPr>
            <a:t> departamentos* 4,4</a:t>
          </a:r>
          <a:endParaRPr lang="es-ES" sz="10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190499</xdr:rowOff>
    </xdr:to>
    <xdr:pic>
      <xdr:nvPicPr>
        <xdr:cNvPr id="38" name="Imagen 37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86550" cy="119062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8</xdr:row>
      <xdr:rowOff>0</xdr:rowOff>
    </xdr:from>
    <xdr:to>
      <xdr:col>0</xdr:col>
      <xdr:colOff>313431</xdr:colOff>
      <xdr:row>9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8</xdr:row>
      <xdr:rowOff>19048</xdr:rowOff>
    </xdr:from>
    <xdr:to>
      <xdr:col>1</xdr:col>
      <xdr:colOff>316297</xdr:colOff>
      <xdr:row>9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0548" y="16192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8</xdr:row>
      <xdr:rowOff>9523</xdr:rowOff>
    </xdr:from>
    <xdr:to>
      <xdr:col>1</xdr:col>
      <xdr:colOff>40072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24</xdr:row>
      <xdr:rowOff>53227</xdr:rowOff>
    </xdr:from>
    <xdr:to>
      <xdr:col>9</xdr:col>
      <xdr:colOff>581024</xdr:colOff>
      <xdr:row>45</xdr:row>
      <xdr:rowOff>161924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6</xdr:row>
      <xdr:rowOff>9524</xdr:rowOff>
    </xdr:to>
    <xdr:pic>
      <xdr:nvPicPr>
        <xdr:cNvPr id="8" name="Imagen 3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10550" cy="120967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8</xdr:row>
      <xdr:rowOff>9525</xdr:rowOff>
    </xdr:from>
    <xdr:to>
      <xdr:col>0</xdr:col>
      <xdr:colOff>351531</xdr:colOff>
      <xdr:row>9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142873</xdr:colOff>
      <xdr:row>7</xdr:row>
      <xdr:rowOff>200023</xdr:rowOff>
    </xdr:from>
    <xdr:to>
      <xdr:col>1</xdr:col>
      <xdr:colOff>421072</xdr:colOff>
      <xdr:row>9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95323" y="1600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409573</xdr:colOff>
      <xdr:row>7</xdr:row>
      <xdr:rowOff>200023</xdr:rowOff>
    </xdr:from>
    <xdr:to>
      <xdr:col>1</xdr:col>
      <xdr:colOff>135322</xdr:colOff>
      <xdr:row>9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9573" y="1600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24</xdr:row>
      <xdr:rowOff>53228</xdr:rowOff>
    </xdr:from>
    <xdr:to>
      <xdr:col>9</xdr:col>
      <xdr:colOff>657224</xdr:colOff>
      <xdr:row>45</xdr:row>
      <xdr:rowOff>133350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190499</xdr:rowOff>
    </xdr:to>
    <xdr:pic>
      <xdr:nvPicPr>
        <xdr:cNvPr id="7" name="Imagen 37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1025" cy="11906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285748</xdr:colOff>
      <xdr:row>8</xdr:row>
      <xdr:rowOff>28573</xdr:rowOff>
    </xdr:from>
    <xdr:to>
      <xdr:col>2</xdr:col>
      <xdr:colOff>181587</xdr:colOff>
      <xdr:row>9</xdr:row>
      <xdr:rowOff>106747</xdr:rowOff>
    </xdr:to>
    <xdr:pic>
      <xdr:nvPicPr>
        <xdr:cNvPr id="3" name="2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48" y="1628773"/>
          <a:ext cx="276839" cy="278199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31</xdr:row>
      <xdr:rowOff>123825</xdr:rowOff>
    </xdr:from>
    <xdr:to>
      <xdr:col>17</xdr:col>
      <xdr:colOff>19050</xdr:colOff>
      <xdr:row>42</xdr:row>
      <xdr:rowOff>152400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0</xdr:col>
      <xdr:colOff>380998</xdr:colOff>
      <xdr:row>8</xdr:row>
      <xdr:rowOff>28573</xdr:rowOff>
    </xdr:from>
    <xdr:to>
      <xdr:col>1</xdr:col>
      <xdr:colOff>278197</xdr:colOff>
      <xdr:row>9</xdr:row>
      <xdr:rowOff>106747</xdr:rowOff>
    </xdr:to>
    <xdr:pic>
      <xdr:nvPicPr>
        <xdr:cNvPr id="12" name="11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380998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8</xdr:row>
      <xdr:rowOff>19050</xdr:rowOff>
    </xdr:from>
    <xdr:to>
      <xdr:col>0</xdr:col>
      <xdr:colOff>351531</xdr:colOff>
      <xdr:row>9</xdr:row>
      <xdr:rowOff>94356</xdr:rowOff>
    </xdr:to>
    <xdr:pic>
      <xdr:nvPicPr>
        <xdr:cNvPr id="13" name="12 Imagen" descr="j0432680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6200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21</xdr:col>
      <xdr:colOff>0</xdr:colOff>
      <xdr:row>6</xdr:row>
      <xdr:rowOff>0</xdr:rowOff>
    </xdr:to>
    <xdr:pic>
      <xdr:nvPicPr>
        <xdr:cNvPr id="16" name="Imagen 37"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200150"/>
        </a:xfrm>
        <a:prstGeom prst="rect">
          <a:avLst/>
        </a:prstGeom>
      </xdr:spPr>
    </xdr:pic>
    <xdr:clientData/>
  </xdr:twoCellAnchor>
  <xdr:twoCellAnchor>
    <xdr:from>
      <xdr:col>2</xdr:col>
      <xdr:colOff>85725</xdr:colOff>
      <xdr:row>46</xdr:row>
      <xdr:rowOff>23812</xdr:rowOff>
    </xdr:from>
    <xdr:to>
      <xdr:col>18</xdr:col>
      <xdr:colOff>266700</xdr:colOff>
      <xdr:row>57</xdr:row>
      <xdr:rowOff>38100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67285260-8297-480B-9107-3CE9FF4BD0C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8</xdr:row>
      <xdr:rowOff>9525</xdr:rowOff>
    </xdr:from>
    <xdr:to>
      <xdr:col>0</xdr:col>
      <xdr:colOff>332481</xdr:colOff>
      <xdr:row>9</xdr:row>
      <xdr:rowOff>84831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352423</xdr:colOff>
      <xdr:row>8</xdr:row>
      <xdr:rowOff>9523</xdr:rowOff>
    </xdr:from>
    <xdr:to>
      <xdr:col>1</xdr:col>
      <xdr:colOff>248262</xdr:colOff>
      <xdr:row>9</xdr:row>
      <xdr:rowOff>87697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 rot="10800000">
          <a:off x="3524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8</xdr:row>
      <xdr:rowOff>9523</xdr:rowOff>
    </xdr:from>
    <xdr:to>
      <xdr:col>2</xdr:col>
      <xdr:colOff>154372</xdr:colOff>
      <xdr:row>9</xdr:row>
      <xdr:rowOff>87697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 rot="18778826">
          <a:off x="638173" y="16097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21</xdr:col>
      <xdr:colOff>9524</xdr:colOff>
      <xdr:row>6</xdr:row>
      <xdr:rowOff>0</xdr:rowOff>
    </xdr:to>
    <xdr:pic>
      <xdr:nvPicPr>
        <xdr:cNvPr id="14" name="Imagen 37">
          <a:extLst>
            <a:ext uri="{FF2B5EF4-FFF2-40B4-BE49-F238E27FC236}">
              <a16:creationId xmlns:a16="http://schemas.microsoft.com/office/drawing/2014/main" id="{00000000-0008-0000-0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10524" cy="1200150"/>
        </a:xfrm>
        <a:prstGeom prst="rect">
          <a:avLst/>
        </a:prstGeom>
      </xdr:spPr>
    </xdr:pic>
    <xdr:clientData/>
  </xdr:twoCellAnchor>
  <xdr:twoCellAnchor>
    <xdr:from>
      <xdr:col>2</xdr:col>
      <xdr:colOff>66675</xdr:colOff>
      <xdr:row>31</xdr:row>
      <xdr:rowOff>128587</xdr:rowOff>
    </xdr:from>
    <xdr:to>
      <xdr:col>19</xdr:col>
      <xdr:colOff>28575</xdr:colOff>
      <xdr:row>43</xdr:row>
      <xdr:rowOff>76200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B4AF64E4-7AAD-4D76-938C-025CFA957BF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9525</xdr:colOff>
      <xdr:row>46</xdr:row>
      <xdr:rowOff>61912</xdr:rowOff>
    </xdr:from>
    <xdr:to>
      <xdr:col>18</xdr:col>
      <xdr:colOff>352425</xdr:colOff>
      <xdr:row>56</xdr:row>
      <xdr:rowOff>180975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55D092A8-E62B-4F54-8B8B-ACF52304BB7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8</xdr:row>
      <xdr:rowOff>0</xdr:rowOff>
    </xdr:from>
    <xdr:to>
      <xdr:col>0</xdr:col>
      <xdr:colOff>313431</xdr:colOff>
      <xdr:row>9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323848</xdr:colOff>
      <xdr:row>7</xdr:row>
      <xdr:rowOff>200023</xdr:rowOff>
    </xdr:from>
    <xdr:to>
      <xdr:col>1</xdr:col>
      <xdr:colOff>219687</xdr:colOff>
      <xdr:row>9</xdr:row>
      <xdr:rowOff>78172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3848" y="160019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209548</xdr:colOff>
      <xdr:row>7</xdr:row>
      <xdr:rowOff>200023</xdr:rowOff>
    </xdr:from>
    <xdr:to>
      <xdr:col>2</xdr:col>
      <xdr:colOff>106747</xdr:colOff>
      <xdr:row>9</xdr:row>
      <xdr:rowOff>78172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90548" y="1600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21</xdr:col>
      <xdr:colOff>9524</xdr:colOff>
      <xdr:row>5</xdr:row>
      <xdr:rowOff>180975</xdr:rowOff>
    </xdr:to>
    <xdr:pic>
      <xdr:nvPicPr>
        <xdr:cNvPr id="23" name="Imagen 37">
          <a:extLst>
            <a:ext uri="{FF2B5EF4-FFF2-40B4-BE49-F238E27FC236}">
              <a16:creationId xmlns:a16="http://schemas.microsoft.com/office/drawing/2014/main" id="{00000000-0008-0000-06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10524" cy="1181100"/>
        </a:xfrm>
        <a:prstGeom prst="rect">
          <a:avLst/>
        </a:prstGeom>
      </xdr:spPr>
    </xdr:pic>
    <xdr:clientData/>
  </xdr:twoCellAnchor>
  <xdr:twoCellAnchor>
    <xdr:from>
      <xdr:col>2</xdr:col>
      <xdr:colOff>142875</xdr:colOff>
      <xdr:row>31</xdr:row>
      <xdr:rowOff>61912</xdr:rowOff>
    </xdr:from>
    <xdr:to>
      <xdr:col>19</xdr:col>
      <xdr:colOff>47625</xdr:colOff>
      <xdr:row>43</xdr:row>
      <xdr:rowOff>123825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1BAC362F-6F69-4966-A4A9-F57700CEC6E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85725</xdr:colOff>
      <xdr:row>46</xdr:row>
      <xdr:rowOff>47625</xdr:rowOff>
    </xdr:from>
    <xdr:to>
      <xdr:col>19</xdr:col>
      <xdr:colOff>28575</xdr:colOff>
      <xdr:row>57</xdr:row>
      <xdr:rowOff>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C50FB177-FFF0-4263-9E28-477B23753A0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8</xdr:row>
      <xdr:rowOff>0</xdr:rowOff>
    </xdr:from>
    <xdr:to>
      <xdr:col>0</xdr:col>
      <xdr:colOff>322956</xdr:colOff>
      <xdr:row>9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228598</xdr:colOff>
      <xdr:row>7</xdr:row>
      <xdr:rowOff>200023</xdr:rowOff>
    </xdr:from>
    <xdr:to>
      <xdr:col>2</xdr:col>
      <xdr:colOff>124437</xdr:colOff>
      <xdr:row>9</xdr:row>
      <xdr:rowOff>78172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598" y="160019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352423</xdr:colOff>
      <xdr:row>8</xdr:row>
      <xdr:rowOff>9523</xdr:rowOff>
    </xdr:from>
    <xdr:to>
      <xdr:col>1</xdr:col>
      <xdr:colOff>249622</xdr:colOff>
      <xdr:row>9</xdr:row>
      <xdr:rowOff>87697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3" y="16097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21</xdr:col>
      <xdr:colOff>0</xdr:colOff>
      <xdr:row>6</xdr:row>
      <xdr:rowOff>0</xdr:rowOff>
    </xdr:to>
    <xdr:pic>
      <xdr:nvPicPr>
        <xdr:cNvPr id="14" name="Imagen 37">
          <a:extLst>
            <a:ext uri="{FF2B5EF4-FFF2-40B4-BE49-F238E27FC236}">
              <a16:creationId xmlns:a16="http://schemas.microsoft.com/office/drawing/2014/main" id="{00000000-0008-0000-0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20015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31</xdr:row>
      <xdr:rowOff>90487</xdr:rowOff>
    </xdr:from>
    <xdr:to>
      <xdr:col>18</xdr:col>
      <xdr:colOff>361950</xdr:colOff>
      <xdr:row>43</xdr:row>
      <xdr:rowOff>152400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F7E26A70-8BCD-4446-AF22-8B43C6181FD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38099</xdr:colOff>
      <xdr:row>46</xdr:row>
      <xdr:rowOff>109537</xdr:rowOff>
    </xdr:from>
    <xdr:to>
      <xdr:col>18</xdr:col>
      <xdr:colOff>352424</xdr:colOff>
      <xdr:row>58</xdr:row>
      <xdr:rowOff>19050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E8CC1CE7-50D9-4C05-9C13-E75359D58ED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8</xdr:row>
      <xdr:rowOff>0</xdr:rowOff>
    </xdr:from>
    <xdr:to>
      <xdr:col>0</xdr:col>
      <xdr:colOff>313431</xdr:colOff>
      <xdr:row>9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200023</xdr:colOff>
      <xdr:row>8</xdr:row>
      <xdr:rowOff>19048</xdr:rowOff>
    </xdr:from>
    <xdr:to>
      <xdr:col>2</xdr:col>
      <xdr:colOff>86337</xdr:colOff>
      <xdr:row>9</xdr:row>
      <xdr:rowOff>97222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192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8</xdr:row>
      <xdr:rowOff>19048</xdr:rowOff>
    </xdr:from>
    <xdr:to>
      <xdr:col>1</xdr:col>
      <xdr:colOff>201997</xdr:colOff>
      <xdr:row>9</xdr:row>
      <xdr:rowOff>97222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192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21</xdr:col>
      <xdr:colOff>9525</xdr:colOff>
      <xdr:row>6</xdr:row>
      <xdr:rowOff>19050</xdr:rowOff>
    </xdr:to>
    <xdr:pic>
      <xdr:nvPicPr>
        <xdr:cNvPr id="23" name="Imagen 37">
          <a:extLst>
            <a:ext uri="{FF2B5EF4-FFF2-40B4-BE49-F238E27FC236}">
              <a16:creationId xmlns:a16="http://schemas.microsoft.com/office/drawing/2014/main" id="{00000000-0008-0000-08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0050" cy="1219200"/>
        </a:xfrm>
        <a:prstGeom prst="rect">
          <a:avLst/>
        </a:prstGeom>
      </xdr:spPr>
    </xdr:pic>
    <xdr:clientData/>
  </xdr:twoCellAnchor>
  <xdr:twoCellAnchor>
    <xdr:from>
      <xdr:col>2</xdr:col>
      <xdr:colOff>38100</xdr:colOff>
      <xdr:row>31</xdr:row>
      <xdr:rowOff>100012</xdr:rowOff>
    </xdr:from>
    <xdr:to>
      <xdr:col>19</xdr:col>
      <xdr:colOff>0</xdr:colOff>
      <xdr:row>43</xdr:row>
      <xdr:rowOff>171450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605277A-EBC3-464E-A999-F22F06B3E1C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28575</xdr:colOff>
      <xdr:row>46</xdr:row>
      <xdr:rowOff>42862</xdr:rowOff>
    </xdr:from>
    <xdr:to>
      <xdr:col>18</xdr:col>
      <xdr:colOff>371475</xdr:colOff>
      <xdr:row>57</xdr:row>
      <xdr:rowOff>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C4DCD926-E8F7-456E-B278-CE176D952EE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8</xdr:row>
      <xdr:rowOff>0</xdr:rowOff>
    </xdr:from>
    <xdr:to>
      <xdr:col>0</xdr:col>
      <xdr:colOff>332481</xdr:colOff>
      <xdr:row>9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190498</xdr:colOff>
      <xdr:row>8</xdr:row>
      <xdr:rowOff>9523</xdr:rowOff>
    </xdr:from>
    <xdr:to>
      <xdr:col>2</xdr:col>
      <xdr:colOff>86337</xdr:colOff>
      <xdr:row>9</xdr:row>
      <xdr:rowOff>87697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714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323848</xdr:colOff>
      <xdr:row>8</xdr:row>
      <xdr:rowOff>9523</xdr:rowOff>
    </xdr:from>
    <xdr:to>
      <xdr:col>1</xdr:col>
      <xdr:colOff>221047</xdr:colOff>
      <xdr:row>9</xdr:row>
      <xdr:rowOff>87697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3848" y="16097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21</xdr:col>
      <xdr:colOff>9524</xdr:colOff>
      <xdr:row>5</xdr:row>
      <xdr:rowOff>190499</xdr:rowOff>
    </xdr:to>
    <xdr:pic>
      <xdr:nvPicPr>
        <xdr:cNvPr id="14" name="Imagen 37"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10524" cy="1190624"/>
        </a:xfrm>
        <a:prstGeom prst="rect">
          <a:avLst/>
        </a:prstGeom>
      </xdr:spPr>
    </xdr:pic>
    <xdr:clientData/>
  </xdr:twoCellAnchor>
  <xdr:twoCellAnchor>
    <xdr:from>
      <xdr:col>2</xdr:col>
      <xdr:colOff>53599</xdr:colOff>
      <xdr:row>31</xdr:row>
      <xdr:rowOff>122636</xdr:rowOff>
    </xdr:from>
    <xdr:to>
      <xdr:col>19</xdr:col>
      <xdr:colOff>71436</xdr:colOff>
      <xdr:row>43</xdr:row>
      <xdr:rowOff>166687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E2B4B13F-7355-41D6-874F-E07BD5BC6E8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53593</xdr:colOff>
      <xdr:row>46</xdr:row>
      <xdr:rowOff>110725</xdr:rowOff>
    </xdr:from>
    <xdr:to>
      <xdr:col>18</xdr:col>
      <xdr:colOff>321468</xdr:colOff>
      <xdr:row>56</xdr:row>
      <xdr:rowOff>178594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A90ABA85-CD80-4EE4-B688-6BE66E56B2D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8</xdr:row>
      <xdr:rowOff>9525</xdr:rowOff>
    </xdr:from>
    <xdr:to>
      <xdr:col>0</xdr:col>
      <xdr:colOff>332481</xdr:colOff>
      <xdr:row>9</xdr:row>
      <xdr:rowOff>84831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8</xdr:row>
      <xdr:rowOff>9523</xdr:rowOff>
    </xdr:from>
    <xdr:to>
      <xdr:col>1</xdr:col>
      <xdr:colOff>353037</xdr:colOff>
      <xdr:row>9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2864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361948</xdr:colOff>
      <xdr:row>8</xdr:row>
      <xdr:rowOff>9523</xdr:rowOff>
    </xdr:from>
    <xdr:to>
      <xdr:col>1</xdr:col>
      <xdr:colOff>87697</xdr:colOff>
      <xdr:row>9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194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25</xdr:row>
      <xdr:rowOff>100012</xdr:rowOff>
    </xdr:from>
    <xdr:to>
      <xdr:col>7</xdr:col>
      <xdr:colOff>476250</xdr:colOff>
      <xdr:row>40</xdr:row>
      <xdr:rowOff>80962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25</xdr:row>
      <xdr:rowOff>33337</xdr:rowOff>
    </xdr:from>
    <xdr:to>
      <xdr:col>15</xdr:col>
      <xdr:colOff>466724</xdr:colOff>
      <xdr:row>40</xdr:row>
      <xdr:rowOff>14287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9524</xdr:colOff>
      <xdr:row>6</xdr:row>
      <xdr:rowOff>0</xdr:rowOff>
    </xdr:to>
    <xdr:pic>
      <xdr:nvPicPr>
        <xdr:cNvPr id="9" name="Imagen 37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05924" cy="12001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8</xdr:row>
      <xdr:rowOff>9525</xdr:rowOff>
    </xdr:from>
    <xdr:to>
      <xdr:col>0</xdr:col>
      <xdr:colOff>322956</xdr:colOff>
      <xdr:row>9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8</xdr:row>
      <xdr:rowOff>9523</xdr:rowOff>
    </xdr:from>
    <xdr:to>
      <xdr:col>1</xdr:col>
      <xdr:colOff>333987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5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342898</xdr:colOff>
      <xdr:row>8</xdr:row>
      <xdr:rowOff>9523</xdr:rowOff>
    </xdr:from>
    <xdr:to>
      <xdr:col>1</xdr:col>
      <xdr:colOff>68647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25</xdr:row>
      <xdr:rowOff>138112</xdr:rowOff>
    </xdr:from>
    <xdr:to>
      <xdr:col>8</xdr:col>
      <xdr:colOff>19050</xdr:colOff>
      <xdr:row>40</xdr:row>
      <xdr:rowOff>119062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66676</xdr:colOff>
      <xdr:row>25</xdr:row>
      <xdr:rowOff>109537</xdr:rowOff>
    </xdr:from>
    <xdr:to>
      <xdr:col>15</xdr:col>
      <xdr:colOff>485776</xdr:colOff>
      <xdr:row>40</xdr:row>
      <xdr:rowOff>90487</xdr:rowOff>
    </xdr:to>
    <xdr:graphicFrame macro="">
      <xdr:nvGraphicFramePr>
        <xdr:cNvPr id="15" name="14 Gráfico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19050</xdr:colOff>
      <xdr:row>6</xdr:row>
      <xdr:rowOff>9524</xdr:rowOff>
    </xdr:to>
    <xdr:pic>
      <xdr:nvPicPr>
        <xdr:cNvPr id="9" name="Imagen 37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34500" cy="120967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8</xdr:row>
      <xdr:rowOff>9525</xdr:rowOff>
    </xdr:from>
    <xdr:to>
      <xdr:col>0</xdr:col>
      <xdr:colOff>322956</xdr:colOff>
      <xdr:row>9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47623</xdr:colOff>
      <xdr:row>8</xdr:row>
      <xdr:rowOff>9523</xdr:rowOff>
    </xdr:from>
    <xdr:to>
      <xdr:col>1</xdr:col>
      <xdr:colOff>324462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333373</xdr:colOff>
      <xdr:row>8</xdr:row>
      <xdr:rowOff>9523</xdr:rowOff>
    </xdr:from>
    <xdr:to>
      <xdr:col>1</xdr:col>
      <xdr:colOff>59122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3337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47625</xdr:colOff>
      <xdr:row>25</xdr:row>
      <xdr:rowOff>80962</xdr:rowOff>
    </xdr:from>
    <xdr:to>
      <xdr:col>7</xdr:col>
      <xdr:colOff>514350</xdr:colOff>
      <xdr:row>40</xdr:row>
      <xdr:rowOff>61912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7</xdr:col>
      <xdr:colOff>542926</xdr:colOff>
      <xdr:row>25</xdr:row>
      <xdr:rowOff>119062</xdr:rowOff>
    </xdr:from>
    <xdr:to>
      <xdr:col>15</xdr:col>
      <xdr:colOff>523876</xdr:colOff>
      <xdr:row>40</xdr:row>
      <xdr:rowOff>100012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6</xdr:row>
      <xdr:rowOff>0</xdr:rowOff>
    </xdr:to>
    <xdr:pic>
      <xdr:nvPicPr>
        <xdr:cNvPr id="11" name="Imagen 37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96400" cy="12001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8</xdr:row>
      <xdr:rowOff>9525</xdr:rowOff>
    </xdr:from>
    <xdr:to>
      <xdr:col>0</xdr:col>
      <xdr:colOff>332481</xdr:colOff>
      <xdr:row>9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9523</xdr:rowOff>
    </xdr:from>
    <xdr:to>
      <xdr:col>1</xdr:col>
      <xdr:colOff>343512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191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352423</xdr:colOff>
      <xdr:row>8</xdr:row>
      <xdr:rowOff>9523</xdr:rowOff>
    </xdr:from>
    <xdr:to>
      <xdr:col>1</xdr:col>
      <xdr:colOff>78172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25</xdr:row>
      <xdr:rowOff>52387</xdr:rowOff>
    </xdr:from>
    <xdr:to>
      <xdr:col>7</xdr:col>
      <xdr:colOff>514350</xdr:colOff>
      <xdr:row>40</xdr:row>
      <xdr:rowOff>33337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25</xdr:row>
      <xdr:rowOff>66675</xdr:rowOff>
    </xdr:from>
    <xdr:to>
      <xdr:col>15</xdr:col>
      <xdr:colOff>504824</xdr:colOff>
      <xdr:row>40</xdr:row>
      <xdr:rowOff>71437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6</xdr:row>
      <xdr:rowOff>9524</xdr:rowOff>
    </xdr:to>
    <xdr:pic>
      <xdr:nvPicPr>
        <xdr:cNvPr id="10" name="Imagen 37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96400" cy="120967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8</xdr:row>
      <xdr:rowOff>9525</xdr:rowOff>
    </xdr:from>
    <xdr:to>
      <xdr:col>0</xdr:col>
      <xdr:colOff>332481</xdr:colOff>
      <xdr:row>9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47623</xdr:colOff>
      <xdr:row>8</xdr:row>
      <xdr:rowOff>9523</xdr:rowOff>
    </xdr:from>
    <xdr:to>
      <xdr:col>1</xdr:col>
      <xdr:colOff>324462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342898</xdr:colOff>
      <xdr:row>8</xdr:row>
      <xdr:rowOff>9523</xdr:rowOff>
    </xdr:from>
    <xdr:to>
      <xdr:col>1</xdr:col>
      <xdr:colOff>68647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25</xdr:row>
      <xdr:rowOff>109537</xdr:rowOff>
    </xdr:from>
    <xdr:to>
      <xdr:col>7</xdr:col>
      <xdr:colOff>542925</xdr:colOff>
      <xdr:row>40</xdr:row>
      <xdr:rowOff>90487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9525</xdr:colOff>
      <xdr:row>25</xdr:row>
      <xdr:rowOff>147637</xdr:rowOff>
    </xdr:from>
    <xdr:to>
      <xdr:col>15</xdr:col>
      <xdr:colOff>514351</xdr:colOff>
      <xdr:row>40</xdr:row>
      <xdr:rowOff>128587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6</xdr:row>
      <xdr:rowOff>19050</xdr:rowOff>
    </xdr:to>
    <xdr:pic>
      <xdr:nvPicPr>
        <xdr:cNvPr id="10" name="Imagen 37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96400" cy="12192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8</xdr:row>
      <xdr:rowOff>9525</xdr:rowOff>
    </xdr:from>
    <xdr:to>
      <xdr:col>0</xdr:col>
      <xdr:colOff>332481</xdr:colOff>
      <xdr:row>9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8</xdr:row>
      <xdr:rowOff>9523</xdr:rowOff>
    </xdr:from>
    <xdr:to>
      <xdr:col>1</xdr:col>
      <xdr:colOff>353037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2864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361948</xdr:colOff>
      <xdr:row>8</xdr:row>
      <xdr:rowOff>9523</xdr:rowOff>
    </xdr:from>
    <xdr:to>
      <xdr:col>1</xdr:col>
      <xdr:colOff>87697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194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142873</xdr:colOff>
      <xdr:row>25</xdr:row>
      <xdr:rowOff>138112</xdr:rowOff>
    </xdr:from>
    <xdr:to>
      <xdr:col>7</xdr:col>
      <xdr:colOff>533400</xdr:colOff>
      <xdr:row>40</xdr:row>
      <xdr:rowOff>119062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47625</xdr:colOff>
      <xdr:row>25</xdr:row>
      <xdr:rowOff>109537</xdr:rowOff>
    </xdr:from>
    <xdr:to>
      <xdr:col>15</xdr:col>
      <xdr:colOff>514349</xdr:colOff>
      <xdr:row>40</xdr:row>
      <xdr:rowOff>90487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6</xdr:row>
      <xdr:rowOff>0</xdr:rowOff>
    </xdr:to>
    <xdr:pic>
      <xdr:nvPicPr>
        <xdr:cNvPr id="10" name="Imagen 37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96400" cy="12001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-0.499984740745262"/>
    <pageSetUpPr fitToPage="1"/>
  </sheetPr>
  <dimension ref="A1:W28"/>
  <sheetViews>
    <sheetView tabSelected="1" zoomScaleNormal="100" zoomScaleSheetLayoutView="80" workbookViewId="0">
      <selection activeCell="P1" sqref="P1"/>
    </sheetView>
  </sheetViews>
  <sheetFormatPr baseColWidth="10" defaultColWidth="10.85546875" defaultRowHeight="15.75" x14ac:dyDescent="0.25"/>
  <cols>
    <col min="1" max="16" width="9.7109375" style="6" customWidth="1"/>
    <col min="17" max="16384" width="10.85546875" style="6"/>
  </cols>
  <sheetData>
    <row r="1" spans="1:23" x14ac:dyDescent="0.25">
      <c r="A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131"/>
      <c r="P1" s="112"/>
      <c r="Q1" s="19"/>
      <c r="R1" s="19"/>
      <c r="S1" s="19"/>
      <c r="T1" s="19"/>
      <c r="U1" s="19"/>
      <c r="V1" s="19"/>
      <c r="W1" s="19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132"/>
      <c r="P2" s="112"/>
      <c r="Q2" s="19"/>
      <c r="R2" s="19"/>
      <c r="S2" s="19"/>
      <c r="T2" s="19"/>
      <c r="U2" s="19"/>
      <c r="V2" s="19"/>
      <c r="W2" s="19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132"/>
      <c r="P3" s="112"/>
      <c r="Q3" s="19"/>
      <c r="R3" s="19"/>
      <c r="S3" s="19"/>
      <c r="T3" s="19"/>
      <c r="U3" s="19"/>
      <c r="V3" s="19"/>
      <c r="W3" s="19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133"/>
      <c r="P4" s="112"/>
      <c r="Q4" s="19"/>
      <c r="R4" s="19"/>
      <c r="S4" s="19"/>
      <c r="T4" s="19"/>
      <c r="U4" s="19"/>
      <c r="V4" s="19"/>
      <c r="W4" s="1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133"/>
      <c r="P5" s="112"/>
      <c r="Q5" s="19"/>
      <c r="R5" s="19"/>
      <c r="S5" s="19"/>
      <c r="T5" s="19"/>
      <c r="U5" s="19"/>
      <c r="V5" s="19"/>
      <c r="W5" s="19"/>
    </row>
    <row r="6" spans="1:23" x14ac:dyDescent="0.25">
      <c r="A6" s="7"/>
      <c r="B6" s="143"/>
      <c r="C6" s="143"/>
      <c r="D6" s="143"/>
      <c r="E6" s="143"/>
      <c r="F6" s="143"/>
      <c r="G6" s="143"/>
      <c r="H6" s="143"/>
      <c r="I6" s="143"/>
      <c r="J6" s="143"/>
      <c r="K6" s="143"/>
      <c r="L6" s="143"/>
      <c r="M6" s="143"/>
      <c r="N6" s="143"/>
      <c r="O6" s="133"/>
      <c r="P6" s="112"/>
      <c r="Q6" s="19"/>
      <c r="R6" s="19"/>
      <c r="S6" s="19"/>
      <c r="T6" s="19"/>
      <c r="U6" s="19"/>
      <c r="V6" s="19"/>
      <c r="W6" s="19"/>
    </row>
    <row r="7" spans="1:23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133"/>
      <c r="P7" s="112"/>
      <c r="Q7" s="19"/>
      <c r="R7" s="19"/>
      <c r="S7" s="19"/>
      <c r="T7" s="19"/>
      <c r="U7" s="19"/>
      <c r="V7" s="19"/>
      <c r="W7" s="19"/>
    </row>
    <row r="8" spans="1:23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133"/>
      <c r="P8" s="112"/>
      <c r="Q8" s="19"/>
      <c r="R8" s="19"/>
      <c r="S8" s="19"/>
      <c r="T8" s="19"/>
      <c r="U8" s="19"/>
      <c r="V8" s="19"/>
      <c r="W8" s="19"/>
    </row>
    <row r="9" spans="1:23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133"/>
      <c r="P9" s="112"/>
      <c r="Q9" s="19"/>
      <c r="R9" s="19"/>
      <c r="S9" s="19"/>
      <c r="T9" s="19"/>
      <c r="U9" s="19"/>
      <c r="V9" s="19"/>
      <c r="W9" s="19"/>
    </row>
    <row r="10" spans="1:23" x14ac:dyDescent="0.25">
      <c r="A10" s="7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133"/>
      <c r="P10" s="112"/>
      <c r="Q10" s="19"/>
      <c r="R10" s="19"/>
      <c r="S10" s="19"/>
      <c r="T10" s="19"/>
      <c r="U10" s="19"/>
      <c r="V10" s="19"/>
      <c r="W10" s="19"/>
    </row>
    <row r="11" spans="1:23" ht="18.75" x14ac:dyDescent="0.3">
      <c r="A11" s="7"/>
      <c r="B11" s="203" t="s">
        <v>0</v>
      </c>
      <c r="C11" s="203"/>
      <c r="D11" s="203"/>
      <c r="E11" s="203"/>
      <c r="F11" s="203"/>
      <c r="G11" s="203"/>
      <c r="H11" s="203"/>
      <c r="I11" s="203"/>
      <c r="J11" s="203"/>
      <c r="K11" s="203"/>
      <c r="L11" s="203"/>
      <c r="M11" s="203"/>
      <c r="N11" s="203"/>
      <c r="O11" s="133"/>
      <c r="P11" s="112"/>
      <c r="Q11" s="19"/>
      <c r="R11" s="19"/>
      <c r="S11" s="19"/>
      <c r="T11" s="19"/>
      <c r="U11" s="19"/>
      <c r="V11" s="19"/>
      <c r="W11" s="19"/>
    </row>
    <row r="12" spans="1:23" x14ac:dyDescent="0.25">
      <c r="A12" s="7"/>
      <c r="B12" s="21"/>
      <c r="C12" s="21"/>
      <c r="D12" s="21"/>
      <c r="E12" s="35"/>
      <c r="F12" s="35"/>
      <c r="G12" s="35"/>
      <c r="H12" s="35"/>
      <c r="I12" s="35"/>
      <c r="J12" s="21"/>
      <c r="K12" s="21"/>
      <c r="L12" s="21"/>
      <c r="M12" s="8"/>
      <c r="N12" s="8"/>
      <c r="O12" s="133"/>
      <c r="P12" s="112"/>
      <c r="Q12" s="19"/>
      <c r="R12" s="19"/>
      <c r="S12" s="19"/>
      <c r="T12" s="19"/>
      <c r="U12" s="19"/>
      <c r="V12" s="19"/>
      <c r="W12" s="19"/>
    </row>
    <row r="13" spans="1:23" x14ac:dyDescent="0.25">
      <c r="A13" s="7"/>
      <c r="B13" s="40" t="s">
        <v>68</v>
      </c>
      <c r="C13" s="21"/>
      <c r="D13" s="21"/>
      <c r="G13" s="89" t="s">
        <v>86</v>
      </c>
      <c r="H13" s="35"/>
      <c r="I13" s="35"/>
      <c r="J13" s="35"/>
      <c r="K13" s="21"/>
      <c r="L13" s="21"/>
      <c r="M13" s="8"/>
      <c r="N13" s="8"/>
      <c r="O13" s="133"/>
      <c r="P13" s="112"/>
      <c r="Q13" s="19"/>
      <c r="R13" s="19"/>
      <c r="S13" s="19"/>
      <c r="T13" s="19"/>
      <c r="U13" s="19"/>
      <c r="V13" s="19"/>
      <c r="W13" s="19"/>
    </row>
    <row r="14" spans="1:23" x14ac:dyDescent="0.25">
      <c r="A14" s="7"/>
      <c r="B14" s="21"/>
      <c r="C14" s="21"/>
      <c r="D14" s="21"/>
      <c r="G14" s="35"/>
      <c r="H14" s="35"/>
      <c r="I14" s="35"/>
      <c r="J14" s="35"/>
      <c r="K14" s="21"/>
      <c r="L14" s="21"/>
      <c r="M14" s="8"/>
      <c r="N14" s="8"/>
      <c r="O14" s="133"/>
      <c r="P14" s="112"/>
      <c r="Q14" s="19"/>
      <c r="R14" s="19"/>
      <c r="S14" s="19"/>
      <c r="T14" s="19"/>
      <c r="U14" s="19"/>
      <c r="V14" s="19"/>
      <c r="W14" s="19"/>
    </row>
    <row r="15" spans="1:23" ht="16.5" customHeight="1" x14ac:dyDescent="0.3">
      <c r="A15" s="7"/>
      <c r="B15" s="40" t="s">
        <v>69</v>
      </c>
      <c r="C15" s="10"/>
      <c r="D15" s="10"/>
      <c r="G15" s="89" t="s">
        <v>70</v>
      </c>
      <c r="H15" s="23"/>
      <c r="I15" s="89" t="s">
        <v>71</v>
      </c>
      <c r="L15"/>
      <c r="M15" s="22"/>
      <c r="N15" s="22"/>
      <c r="O15" s="133"/>
      <c r="P15" s="9"/>
    </row>
    <row r="16" spans="1:23" x14ac:dyDescent="0.25">
      <c r="A16" s="7"/>
      <c r="B16" s="24"/>
      <c r="C16" s="25"/>
      <c r="D16" s="25"/>
      <c r="G16" s="37"/>
      <c r="H16" s="9"/>
      <c r="J16" s="25"/>
      <c r="M16" s="26"/>
      <c r="N16" s="26"/>
      <c r="O16" s="133"/>
      <c r="P16" s="9"/>
    </row>
    <row r="17" spans="1:16" ht="17.25" customHeight="1" x14ac:dyDescent="0.25">
      <c r="A17" s="7"/>
      <c r="B17" s="40" t="s">
        <v>72</v>
      </c>
      <c r="C17" s="27"/>
      <c r="D17" s="27"/>
      <c r="E17" s="48"/>
      <c r="G17" s="90" t="s">
        <v>73</v>
      </c>
      <c r="H17" s="49"/>
      <c r="I17" s="89" t="s">
        <v>75</v>
      </c>
      <c r="L17" s="90" t="s">
        <v>77</v>
      </c>
      <c r="N17" s="30"/>
      <c r="O17" s="133"/>
      <c r="P17" s="9"/>
    </row>
    <row r="18" spans="1:16" ht="17.25" customHeight="1" x14ac:dyDescent="0.25">
      <c r="A18" s="7"/>
      <c r="B18" s="40"/>
      <c r="C18" s="27"/>
      <c r="D18" s="27"/>
      <c r="E18" s="48"/>
      <c r="G18" s="52" t="s">
        <v>74</v>
      </c>
      <c r="H18" s="49"/>
      <c r="I18" s="91" t="s">
        <v>76</v>
      </c>
      <c r="J18" s="50"/>
      <c r="K18" s="38"/>
      <c r="L18" s="92" t="s">
        <v>78</v>
      </c>
      <c r="M18" s="30"/>
      <c r="N18" s="30"/>
      <c r="O18" s="133"/>
      <c r="P18" s="9"/>
    </row>
    <row r="19" spans="1:16" ht="17.25" customHeight="1" x14ac:dyDescent="0.25">
      <c r="A19" s="7"/>
      <c r="B19" s="40"/>
      <c r="C19" s="27"/>
      <c r="D19" s="27"/>
      <c r="E19" s="48"/>
      <c r="G19" s="38"/>
      <c r="H19" s="49"/>
      <c r="I19" s="38"/>
      <c r="J19" s="50"/>
      <c r="K19" s="38"/>
      <c r="M19" s="30"/>
      <c r="N19" s="30"/>
      <c r="O19" s="133"/>
      <c r="P19" s="9"/>
    </row>
    <row r="20" spans="1:16" ht="17.25" customHeight="1" x14ac:dyDescent="0.25">
      <c r="A20" s="7"/>
      <c r="B20" s="40" t="s">
        <v>79</v>
      </c>
      <c r="C20" s="27"/>
      <c r="D20" s="27"/>
      <c r="E20" s="48"/>
      <c r="G20" s="41" t="s">
        <v>80</v>
      </c>
      <c r="H20" s="40"/>
      <c r="I20" s="93" t="s">
        <v>82</v>
      </c>
      <c r="J20" s="40"/>
      <c r="K20" s="40"/>
      <c r="L20" s="93" t="s">
        <v>84</v>
      </c>
      <c r="M20" s="30"/>
      <c r="N20" s="30"/>
      <c r="O20" s="133"/>
      <c r="P20" s="9"/>
    </row>
    <row r="21" spans="1:16" ht="16.5" customHeight="1" x14ac:dyDescent="0.25">
      <c r="A21" s="7"/>
      <c r="C21" s="27"/>
      <c r="D21" s="27"/>
      <c r="G21" s="90" t="s">
        <v>81</v>
      </c>
      <c r="H21" s="9"/>
      <c r="I21" s="89" t="s">
        <v>83</v>
      </c>
      <c r="J21" s="38"/>
      <c r="K21"/>
      <c r="L21" s="94" t="s">
        <v>85</v>
      </c>
      <c r="N21" s="31"/>
      <c r="O21" s="133"/>
      <c r="P21" s="9"/>
    </row>
    <row r="22" spans="1:16" ht="16.5" customHeight="1" x14ac:dyDescent="0.25">
      <c r="A22" s="7"/>
      <c r="B22" s="27"/>
      <c r="C22" s="27"/>
      <c r="D22" s="27"/>
      <c r="G22"/>
      <c r="H22" s="9"/>
      <c r="I22" s="27"/>
      <c r="J22" s="36"/>
      <c r="K22" s="27"/>
      <c r="M22" s="31"/>
      <c r="N22" s="31"/>
      <c r="O22" s="133"/>
      <c r="P22" s="9"/>
    </row>
    <row r="23" spans="1:16" ht="16.5" customHeight="1" x14ac:dyDescent="0.25">
      <c r="A23" s="7"/>
      <c r="B23" s="27"/>
      <c r="C23" s="27"/>
      <c r="D23" s="27"/>
      <c r="E23" s="39"/>
      <c r="F23" s="36"/>
      <c r="G23" s="9"/>
      <c r="I23" s="36"/>
      <c r="J23" s="9"/>
      <c r="K23" s="33"/>
      <c r="M23" s="31"/>
      <c r="N23" s="31"/>
      <c r="O23" s="133"/>
      <c r="P23" s="9"/>
    </row>
    <row r="24" spans="1:16" ht="16.5" customHeight="1" x14ac:dyDescent="0.25">
      <c r="A24" s="7"/>
      <c r="B24" s="27"/>
      <c r="C24" s="27"/>
      <c r="D24" s="27"/>
      <c r="E24" s="39"/>
      <c r="F24" s="36"/>
      <c r="G24" s="9"/>
      <c r="I24" s="36"/>
      <c r="J24" s="9"/>
      <c r="K24" s="33"/>
      <c r="M24" s="31"/>
      <c r="N24" s="31"/>
      <c r="O24" s="133"/>
      <c r="P24" s="9"/>
    </row>
    <row r="25" spans="1:16" ht="16.5" customHeight="1" x14ac:dyDescent="0.25">
      <c r="A25" s="95" t="s">
        <v>87</v>
      </c>
      <c r="C25" s="27"/>
      <c r="D25" s="27"/>
      <c r="E25" s="39"/>
      <c r="F25" s="36"/>
      <c r="G25" s="9"/>
      <c r="I25" s="36"/>
      <c r="J25" s="9"/>
      <c r="K25" s="33"/>
      <c r="M25" s="31"/>
      <c r="N25" s="31"/>
      <c r="O25" s="133"/>
      <c r="P25" s="9"/>
    </row>
    <row r="26" spans="1:16" ht="16.5" customHeight="1" x14ac:dyDescent="0.25">
      <c r="A26" s="95" t="s">
        <v>88</v>
      </c>
      <c r="C26" s="27"/>
      <c r="D26" s="27"/>
      <c r="E26" s="29"/>
      <c r="F26" s="32"/>
      <c r="G26" s="33"/>
      <c r="H26" s="28"/>
      <c r="I26" s="9"/>
      <c r="J26" s="9"/>
      <c r="N26" s="31"/>
      <c r="O26" s="197"/>
      <c r="P26" s="9"/>
    </row>
    <row r="27" spans="1:16" x14ac:dyDescent="0.25">
      <c r="A27" s="128" t="s">
        <v>94</v>
      </c>
      <c r="B27" s="141"/>
      <c r="C27" s="141"/>
      <c r="D27" s="128"/>
      <c r="E27" s="141"/>
      <c r="F27" s="141"/>
      <c r="G27" s="141"/>
      <c r="H27" s="141"/>
      <c r="I27" s="141"/>
      <c r="J27" s="141"/>
      <c r="K27" s="141"/>
      <c r="L27" s="141"/>
      <c r="M27" s="141"/>
      <c r="N27" s="141"/>
      <c r="O27" s="142"/>
    </row>
    <row r="28" spans="1:16" ht="6" customHeight="1" x14ac:dyDescent="0.25"/>
  </sheetData>
  <mergeCells count="1">
    <mergeCell ref="B11:N11"/>
  </mergeCells>
  <hyperlinks>
    <hyperlink ref="G15" location="'Industria variación anual'!A1" display="Industria variación anual" xr:uid="{00000000-0004-0000-0000-000000000000}"/>
    <hyperlink ref="I15" location="'Industria variación corrido'!A1" display="'Industria variación corrido" xr:uid="{00000000-0004-0000-0000-000001000000}"/>
    <hyperlink ref="G17" location="'H Producción dptos anual'!A1" display="Producción real var anual" xr:uid="{00000000-0004-0000-0000-000002000000}"/>
    <hyperlink ref="G18" location="'H Producción dptos corrido'!A1" display="Producción real var corrido" xr:uid="{00000000-0004-0000-0000-000003000000}"/>
    <hyperlink ref="I17" location="'H Ventas dptos anual'!A1" display="Ventas reales var anual" xr:uid="{00000000-0004-0000-0000-000004000000}"/>
    <hyperlink ref="I18" location="'H Ventas dptos corrido'!A1" display="Ventas reales var corrido" xr:uid="{00000000-0004-0000-0000-000005000000}"/>
    <hyperlink ref="L17" location="'H Ocupados dptos anual'!A1" display="Personal ocup var anual" xr:uid="{00000000-0004-0000-0000-000006000000}"/>
    <hyperlink ref="L18" location="'H Ocupados dptos corrido'!A1" display="Personal ocup var corrido" xr:uid="{00000000-0004-0000-0000-000007000000}"/>
    <hyperlink ref="G20" location="'H Producción Bogotá anual'!A1" display="Producción Bogotá var anual" xr:uid="{00000000-0004-0000-0000-000008000000}"/>
    <hyperlink ref="G21" location="'H Producción Bogotá corrido'!A1" display="Producción Bogotá var corrido" xr:uid="{00000000-0004-0000-0000-000009000000}"/>
    <hyperlink ref="I20" location="'H Ventas Bogotá anual'!A1" display="Ventas Bogotá var anual" xr:uid="{00000000-0004-0000-0000-00000A000000}"/>
    <hyperlink ref="I21" location="'H Ventas Bogotá corrido'!A1" display="Ventas Bogotá var corrido" xr:uid="{00000000-0004-0000-0000-00000B000000}"/>
    <hyperlink ref="L20" location="'H Ocupados Bogotá anual'!A1" display="Personal ocup Bogotá var anual" xr:uid="{00000000-0004-0000-0000-00000C000000}"/>
    <hyperlink ref="L21" location="'H Ocupados Bogotá corrido'!A1" display="Personal ocup Bogotá var corrido" xr:uid="{00000000-0004-0000-0000-00000D000000}"/>
    <hyperlink ref="G13" location="'Producción departamentos'!A1" display="Producción real departamentos" xr:uid="{00000000-0004-0000-0000-00000E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/>
  </sheetPr>
  <dimension ref="A1:L47"/>
  <sheetViews>
    <sheetView topLeftCell="A18" zoomScaleNormal="100" zoomScaleSheetLayoutView="80" workbookViewId="0">
      <selection activeCell="B38" sqref="B38"/>
    </sheetView>
  </sheetViews>
  <sheetFormatPr baseColWidth="10" defaultColWidth="10.85546875" defaultRowHeight="15.75" x14ac:dyDescent="0.25"/>
  <cols>
    <col min="1" max="1" width="1.85546875" style="6" customWidth="1"/>
    <col min="2" max="2" width="33.42578125" style="6" customWidth="1"/>
    <col min="3" max="7" width="10.42578125" style="6" customWidth="1"/>
    <col min="8" max="8" width="11.140625" style="6" customWidth="1"/>
    <col min="9" max="9" width="1.7109375" style="6" customWidth="1"/>
    <col min="10" max="10" width="10.85546875" style="6"/>
    <col min="11" max="11" width="11.42578125" style="6" customWidth="1"/>
    <col min="12" max="12" width="10.85546875" style="6" customWidth="1"/>
    <col min="13" max="16384" width="10.85546875" style="6"/>
  </cols>
  <sheetData>
    <row r="1" spans="1:12" x14ac:dyDescent="0.25">
      <c r="A1" s="1"/>
      <c r="B1" s="2"/>
      <c r="C1" s="2"/>
      <c r="D1" s="2"/>
      <c r="E1" s="2"/>
      <c r="F1" s="2"/>
      <c r="G1" s="3"/>
      <c r="H1" s="2"/>
      <c r="I1" s="131"/>
      <c r="J1" s="4"/>
    </row>
    <row r="2" spans="1:12" x14ac:dyDescent="0.25">
      <c r="A2" s="7"/>
      <c r="B2" s="8"/>
      <c r="C2" s="8"/>
      <c r="D2" s="8"/>
      <c r="E2" s="8"/>
      <c r="F2" s="8"/>
      <c r="G2" s="9"/>
      <c r="H2" s="8"/>
      <c r="I2" s="132"/>
      <c r="J2" s="4"/>
    </row>
    <row r="3" spans="1:12" x14ac:dyDescent="0.25">
      <c r="A3" s="7"/>
      <c r="B3" s="8"/>
      <c r="C3" s="8"/>
      <c r="D3" s="8"/>
      <c r="E3" s="8"/>
      <c r="F3" s="8"/>
      <c r="G3" s="9"/>
      <c r="H3" s="8"/>
      <c r="I3" s="132"/>
      <c r="J3" s="4"/>
    </row>
    <row r="4" spans="1:12" x14ac:dyDescent="0.25">
      <c r="A4" s="7"/>
      <c r="B4" s="8"/>
      <c r="C4" s="8"/>
      <c r="D4" s="8"/>
      <c r="E4" s="8"/>
      <c r="F4" s="8"/>
      <c r="G4" s="9"/>
      <c r="H4" s="8"/>
      <c r="I4" s="133"/>
    </row>
    <row r="5" spans="1:12" x14ac:dyDescent="0.25">
      <c r="A5" s="7"/>
      <c r="B5" s="8"/>
      <c r="C5" s="8"/>
      <c r="D5" s="8"/>
      <c r="E5" s="8"/>
      <c r="F5" s="8"/>
      <c r="G5" s="8"/>
      <c r="H5" s="8"/>
      <c r="I5" s="133"/>
    </row>
    <row r="6" spans="1:12" x14ac:dyDescent="0.25">
      <c r="A6" s="7"/>
      <c r="B6" s="124"/>
      <c r="C6" s="124"/>
      <c r="D6" s="124"/>
      <c r="E6" s="124"/>
      <c r="F6" s="124"/>
      <c r="G6" s="124"/>
      <c r="H6" s="124"/>
      <c r="I6" s="133"/>
    </row>
    <row r="7" spans="1:12" x14ac:dyDescent="0.25">
      <c r="A7" s="7"/>
      <c r="B7" s="8"/>
      <c r="C7" s="8"/>
      <c r="D7" s="8"/>
      <c r="E7" s="8"/>
      <c r="F7" s="8"/>
      <c r="G7" s="8"/>
      <c r="H7" s="8"/>
      <c r="I7" s="133"/>
    </row>
    <row r="8" spans="1:12" x14ac:dyDescent="0.25">
      <c r="A8" s="7"/>
      <c r="B8" s="8"/>
      <c r="C8" s="204"/>
      <c r="D8" s="204"/>
      <c r="E8" s="204"/>
      <c r="F8" s="204"/>
      <c r="G8" s="204"/>
      <c r="H8" s="204"/>
      <c r="I8" s="133"/>
    </row>
    <row r="9" spans="1:12" x14ac:dyDescent="0.25">
      <c r="A9" s="7"/>
      <c r="B9" s="204" t="s">
        <v>13</v>
      </c>
      <c r="C9" s="204"/>
      <c r="D9" s="204"/>
      <c r="E9" s="204"/>
      <c r="F9" s="204"/>
      <c r="G9" s="204"/>
      <c r="H9" s="204"/>
      <c r="I9" s="133"/>
    </row>
    <row r="10" spans="1:12" x14ac:dyDescent="0.25">
      <c r="A10" s="7"/>
      <c r="B10" s="204" t="s">
        <v>105</v>
      </c>
      <c r="C10" s="204"/>
      <c r="D10" s="204"/>
      <c r="E10" s="204"/>
      <c r="F10" s="204"/>
      <c r="G10" s="204"/>
      <c r="H10" s="204"/>
      <c r="I10" s="133"/>
    </row>
    <row r="11" spans="1:12" ht="15.75" customHeight="1" x14ac:dyDescent="0.25">
      <c r="A11" s="7"/>
      <c r="I11" s="133"/>
    </row>
    <row r="12" spans="1:12" ht="15.75" customHeight="1" x14ac:dyDescent="0.25">
      <c r="A12" s="7"/>
      <c r="B12" s="81"/>
      <c r="C12" s="81"/>
      <c r="D12" s="81"/>
      <c r="E12" s="81"/>
      <c r="F12" s="81"/>
      <c r="G12" s="81"/>
      <c r="H12" s="81"/>
      <c r="I12" s="133"/>
    </row>
    <row r="13" spans="1:12" ht="12.75" customHeight="1" x14ac:dyDescent="0.25">
      <c r="A13" s="7"/>
      <c r="B13" s="42"/>
      <c r="C13" s="34"/>
      <c r="D13" s="34"/>
      <c r="E13" s="34"/>
      <c r="F13" s="34"/>
      <c r="G13" s="34"/>
      <c r="H13" s="34"/>
      <c r="I13" s="133"/>
      <c r="L13" s="18"/>
    </row>
    <row r="14" spans="1:12" ht="12" customHeight="1" x14ac:dyDescent="0.25">
      <c r="A14" s="7"/>
      <c r="B14" s="43"/>
      <c r="C14" s="34"/>
      <c r="D14" s="34"/>
      <c r="E14" s="34"/>
      <c r="F14" s="34"/>
      <c r="G14" s="64"/>
      <c r="H14" s="34"/>
      <c r="I14" s="133"/>
    </row>
    <row r="15" spans="1:12" x14ac:dyDescent="0.25">
      <c r="A15" s="7"/>
      <c r="B15" s="43"/>
      <c r="C15" s="16"/>
      <c r="D15" s="16"/>
      <c r="E15" s="16"/>
      <c r="F15" s="16"/>
      <c r="G15" s="16"/>
      <c r="H15" s="16"/>
      <c r="I15" s="133"/>
    </row>
    <row r="16" spans="1:12" x14ac:dyDescent="0.25">
      <c r="A16" s="7"/>
      <c r="B16" s="43"/>
      <c r="C16" s="16"/>
      <c r="D16" s="16"/>
      <c r="E16" s="16"/>
      <c r="F16" s="16"/>
      <c r="G16" s="59"/>
      <c r="H16" s="59"/>
      <c r="I16" s="133"/>
      <c r="K16" s="5"/>
      <c r="L16" s="12"/>
    </row>
    <row r="17" spans="1:12" x14ac:dyDescent="0.25">
      <c r="A17" s="7"/>
      <c r="B17" s="43"/>
      <c r="C17" s="16"/>
      <c r="D17" s="16"/>
      <c r="E17" s="16"/>
      <c r="F17" s="16"/>
      <c r="G17" s="16"/>
      <c r="H17" s="16"/>
      <c r="I17" s="133"/>
      <c r="K17" s="5"/>
      <c r="L17" s="12"/>
    </row>
    <row r="18" spans="1:12" x14ac:dyDescent="0.25">
      <c r="A18" s="7"/>
      <c r="B18" s="43"/>
      <c r="C18" s="16"/>
      <c r="D18" s="16"/>
      <c r="E18" s="16"/>
      <c r="F18" s="16"/>
      <c r="G18" s="16"/>
      <c r="H18" s="16"/>
      <c r="I18" s="133"/>
    </row>
    <row r="19" spans="1:12" x14ac:dyDescent="0.25">
      <c r="A19" s="7"/>
      <c r="B19" s="43"/>
      <c r="C19" s="16"/>
      <c r="D19" s="16"/>
      <c r="E19" s="16"/>
      <c r="F19" s="16"/>
      <c r="G19" s="16"/>
      <c r="H19" s="16"/>
      <c r="I19" s="133"/>
    </row>
    <row r="20" spans="1:12" x14ac:dyDescent="0.25">
      <c r="A20" s="7"/>
      <c r="B20" s="43"/>
      <c r="C20" s="16"/>
      <c r="D20" s="16"/>
      <c r="E20" s="16"/>
      <c r="F20" s="16"/>
      <c r="G20" s="16"/>
      <c r="H20" s="44"/>
      <c r="I20" s="133"/>
    </row>
    <row r="21" spans="1:12" x14ac:dyDescent="0.25">
      <c r="A21" s="7"/>
      <c r="B21" s="43"/>
      <c r="C21" s="16"/>
      <c r="D21" s="16"/>
      <c r="E21" s="16"/>
      <c r="F21" s="16"/>
      <c r="G21" s="16"/>
      <c r="H21" s="16"/>
      <c r="I21" s="133"/>
    </row>
    <row r="22" spans="1:12" x14ac:dyDescent="0.25">
      <c r="A22" s="7"/>
      <c r="B22" s="43"/>
      <c r="C22" s="16"/>
      <c r="D22" s="16"/>
      <c r="E22" s="16"/>
      <c r="F22" s="16"/>
      <c r="G22" s="16"/>
      <c r="H22" s="16"/>
      <c r="I22" s="133"/>
    </row>
    <row r="23" spans="1:12" x14ac:dyDescent="0.25">
      <c r="A23" s="7"/>
      <c r="B23" s="43"/>
      <c r="C23" s="16"/>
      <c r="D23" s="16"/>
      <c r="E23" s="16"/>
      <c r="F23" s="16"/>
      <c r="G23" s="16"/>
      <c r="H23" s="16"/>
      <c r="I23" s="133"/>
    </row>
    <row r="24" spans="1:12" x14ac:dyDescent="0.25">
      <c r="A24" s="7"/>
      <c r="B24" s="9"/>
      <c r="C24" s="16"/>
      <c r="D24" s="16"/>
      <c r="E24" s="16"/>
      <c r="F24" s="16"/>
      <c r="G24" s="16"/>
      <c r="H24" s="16"/>
      <c r="I24" s="133"/>
    </row>
    <row r="25" spans="1:12" x14ac:dyDescent="0.25">
      <c r="A25" s="7"/>
      <c r="B25" s="9"/>
      <c r="C25" s="16"/>
      <c r="D25" s="16"/>
      <c r="E25" s="16"/>
      <c r="F25" s="16"/>
      <c r="G25" s="16"/>
      <c r="H25" s="16"/>
      <c r="I25" s="133"/>
    </row>
    <row r="26" spans="1:12" x14ac:dyDescent="0.25">
      <c r="A26" s="7"/>
      <c r="B26" s="9"/>
      <c r="C26" s="16"/>
      <c r="D26" s="16"/>
      <c r="E26" s="16"/>
      <c r="F26" s="16"/>
      <c r="G26" s="16"/>
      <c r="H26" s="16"/>
      <c r="I26" s="133"/>
    </row>
    <row r="27" spans="1:12" x14ac:dyDescent="0.25">
      <c r="A27" s="7"/>
      <c r="B27" s="9"/>
      <c r="C27" s="16"/>
      <c r="D27" s="16"/>
      <c r="E27" s="16"/>
      <c r="F27" s="16"/>
      <c r="G27" s="16"/>
      <c r="H27" s="16"/>
      <c r="I27" s="133"/>
    </row>
    <row r="28" spans="1:12" x14ac:dyDescent="0.25">
      <c r="A28" s="7"/>
      <c r="B28" s="9"/>
      <c r="C28" s="16"/>
      <c r="D28" s="16"/>
      <c r="E28" s="16"/>
      <c r="F28" s="16"/>
      <c r="G28" s="16"/>
      <c r="H28" s="16"/>
      <c r="I28" s="133"/>
    </row>
    <row r="29" spans="1:12" ht="14.25" customHeight="1" x14ac:dyDescent="0.25">
      <c r="A29" s="7"/>
      <c r="B29" s="11"/>
      <c r="C29" s="13"/>
      <c r="D29" s="13"/>
      <c r="E29" s="13"/>
      <c r="F29" s="13"/>
      <c r="G29" s="14"/>
      <c r="H29" s="14"/>
      <c r="I29" s="133"/>
    </row>
    <row r="30" spans="1:12" x14ac:dyDescent="0.25">
      <c r="A30" s="7"/>
      <c r="B30" s="9"/>
      <c r="C30" s="13"/>
      <c r="D30" s="13"/>
      <c r="E30" s="13"/>
      <c r="F30" s="15"/>
      <c r="G30" s="16"/>
      <c r="H30" s="16"/>
      <c r="I30" s="133"/>
      <c r="K30" s="6" t="s">
        <v>8</v>
      </c>
    </row>
    <row r="31" spans="1:12" x14ac:dyDescent="0.25">
      <c r="A31" s="7"/>
      <c r="B31" s="9"/>
      <c r="C31" s="13"/>
      <c r="D31" s="13"/>
      <c r="E31" s="13"/>
      <c r="F31" s="15"/>
      <c r="G31" s="16"/>
      <c r="H31" s="16"/>
      <c r="I31" s="133"/>
      <c r="K31" s="6" t="s">
        <v>8</v>
      </c>
    </row>
    <row r="32" spans="1:12" x14ac:dyDescent="0.25">
      <c r="A32" s="7"/>
      <c r="B32" s="9"/>
      <c r="C32" s="13"/>
      <c r="D32" s="13"/>
      <c r="E32" s="13"/>
      <c r="F32" s="15"/>
      <c r="G32" s="16"/>
      <c r="H32" s="16"/>
      <c r="I32" s="133"/>
      <c r="K32" s="6" t="s">
        <v>8</v>
      </c>
    </row>
    <row r="33" spans="1:11" x14ac:dyDescent="0.25">
      <c r="A33" s="7"/>
      <c r="B33" s="9"/>
      <c r="C33" s="13"/>
      <c r="D33" s="13"/>
      <c r="E33" s="13"/>
      <c r="F33" s="15"/>
      <c r="G33" s="16"/>
      <c r="H33" s="16"/>
      <c r="I33" s="133"/>
      <c r="K33" s="6" t="s">
        <v>8</v>
      </c>
    </row>
    <row r="34" spans="1:11" x14ac:dyDescent="0.25">
      <c r="A34" s="7"/>
      <c r="B34" s="17" t="s">
        <v>15</v>
      </c>
      <c r="C34" s="13"/>
      <c r="D34" s="13"/>
      <c r="E34" s="13"/>
      <c r="F34" s="15"/>
      <c r="G34" s="16"/>
      <c r="H34" s="16"/>
      <c r="I34" s="133"/>
    </row>
    <row r="35" spans="1:11" x14ac:dyDescent="0.25">
      <c r="A35" s="7"/>
      <c r="B35" s="17" t="s">
        <v>16</v>
      </c>
      <c r="C35" s="13"/>
      <c r="D35" s="13"/>
      <c r="E35" s="13"/>
      <c r="F35" s="15"/>
      <c r="G35" s="16"/>
      <c r="H35" s="16"/>
      <c r="I35" s="133"/>
    </row>
    <row r="36" spans="1:11" x14ac:dyDescent="0.25">
      <c r="A36" s="7"/>
      <c r="B36" s="17" t="s">
        <v>99</v>
      </c>
      <c r="C36" s="13"/>
      <c r="D36" s="13"/>
      <c r="E36" s="13"/>
      <c r="F36" s="15"/>
      <c r="G36" s="16"/>
      <c r="H36" s="16"/>
      <c r="I36" s="133"/>
    </row>
    <row r="37" spans="1:11" x14ac:dyDescent="0.25">
      <c r="A37" s="127"/>
      <c r="B37" s="128" t="s">
        <v>109</v>
      </c>
      <c r="C37" s="129"/>
      <c r="D37" s="129"/>
      <c r="E37" s="129"/>
      <c r="F37" s="129"/>
      <c r="G37" s="129"/>
      <c r="H37" s="130"/>
      <c r="I37" s="134"/>
      <c r="J37" s="19"/>
      <c r="K37" s="19"/>
    </row>
    <row r="38" spans="1:11" x14ac:dyDescent="0.25">
      <c r="B38" s="5"/>
      <c r="C38" s="5"/>
      <c r="D38" s="5"/>
      <c r="E38" s="5"/>
      <c r="F38" s="20"/>
      <c r="G38" s="20"/>
      <c r="H38" s="19"/>
      <c r="I38" s="19"/>
      <c r="J38" s="19"/>
      <c r="K38" s="19"/>
    </row>
    <row r="39" spans="1:11" x14ac:dyDescent="0.25">
      <c r="B39" s="5"/>
      <c r="C39" s="5"/>
      <c r="D39" s="5"/>
      <c r="E39" s="5"/>
      <c r="F39" s="20"/>
      <c r="G39" s="20"/>
      <c r="H39" s="19"/>
      <c r="I39" s="19"/>
      <c r="J39" s="19"/>
      <c r="K39" s="19"/>
    </row>
    <row r="40" spans="1:11" x14ac:dyDescent="0.25">
      <c r="B40" s="20"/>
      <c r="C40" s="20"/>
      <c r="D40" s="20"/>
      <c r="E40" s="20"/>
      <c r="F40" s="20"/>
      <c r="G40" s="20"/>
      <c r="H40" s="19"/>
      <c r="I40" s="19"/>
      <c r="J40" s="19"/>
      <c r="K40" s="19"/>
    </row>
    <row r="41" spans="1:11" x14ac:dyDescent="0.25">
      <c r="B41" s="20"/>
      <c r="C41" s="20"/>
      <c r="D41" s="20"/>
      <c r="E41" s="20"/>
      <c r="F41" s="20"/>
      <c r="G41" s="20"/>
      <c r="H41" s="19"/>
      <c r="I41" s="19"/>
      <c r="J41" s="19"/>
      <c r="K41" s="19"/>
    </row>
    <row r="42" spans="1:11" x14ac:dyDescent="0.25">
      <c r="B42" s="20"/>
      <c r="C42" s="20"/>
      <c r="D42" s="20"/>
      <c r="E42" s="20"/>
      <c r="F42" s="20"/>
      <c r="G42" s="20"/>
      <c r="H42" s="19"/>
      <c r="I42" s="19"/>
      <c r="J42" s="19"/>
      <c r="K42" s="19"/>
    </row>
    <row r="43" spans="1:11" x14ac:dyDescent="0.25">
      <c r="B43" s="19"/>
      <c r="C43" s="19"/>
      <c r="D43" s="19"/>
      <c r="E43" s="19"/>
      <c r="F43" s="19"/>
      <c r="G43" s="19"/>
      <c r="H43" s="19"/>
      <c r="I43" s="19"/>
      <c r="J43" s="19"/>
      <c r="K43" s="19"/>
    </row>
    <row r="44" spans="1:11" x14ac:dyDescent="0.25">
      <c r="B44" s="19"/>
      <c r="C44" s="19"/>
      <c r="D44" s="19"/>
      <c r="E44" s="19"/>
      <c r="F44" s="19"/>
      <c r="G44" s="19"/>
      <c r="H44" s="19"/>
      <c r="I44" s="19"/>
      <c r="J44" s="19"/>
      <c r="K44" s="19"/>
    </row>
    <row r="45" spans="1:11" x14ac:dyDescent="0.25">
      <c r="B45" s="19"/>
      <c r="C45" s="19"/>
      <c r="D45" s="19"/>
      <c r="E45" s="19"/>
      <c r="F45" s="19"/>
      <c r="G45" s="19"/>
      <c r="H45" s="19"/>
      <c r="I45" s="19"/>
      <c r="J45" s="19"/>
      <c r="K45" s="19"/>
    </row>
    <row r="46" spans="1:11" x14ac:dyDescent="0.25">
      <c r="B46" s="19"/>
      <c r="C46" s="19"/>
      <c r="D46" s="19"/>
      <c r="E46" s="19"/>
      <c r="F46" s="19"/>
      <c r="G46" s="19"/>
      <c r="H46" s="19"/>
      <c r="I46" s="19"/>
      <c r="J46" s="19"/>
      <c r="K46" s="19"/>
    </row>
    <row r="47" spans="1:11" x14ac:dyDescent="0.25">
      <c r="B47" s="19"/>
      <c r="C47" s="19"/>
      <c r="D47" s="19"/>
      <c r="E47" s="19"/>
      <c r="F47" s="19"/>
      <c r="G47" s="19"/>
      <c r="H47" s="19"/>
      <c r="I47" s="19"/>
      <c r="J47" s="19"/>
      <c r="K47" s="19"/>
    </row>
  </sheetData>
  <mergeCells count="3">
    <mergeCell ref="C8:H8"/>
    <mergeCell ref="B9:H9"/>
    <mergeCell ref="B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3"/>
    <pageSetUpPr fitToPage="1"/>
  </sheetPr>
  <dimension ref="A1:K54"/>
  <sheetViews>
    <sheetView topLeftCell="A33" zoomScaleNormal="100" zoomScaleSheetLayoutView="80" workbookViewId="0">
      <selection activeCell="L2" sqref="L2"/>
    </sheetView>
  </sheetViews>
  <sheetFormatPr baseColWidth="10" defaultColWidth="10.85546875" defaultRowHeight="15.75" x14ac:dyDescent="0.25"/>
  <cols>
    <col min="1" max="1" width="8.28515625" style="6" customWidth="1"/>
    <col min="2" max="2" width="15.42578125" style="6" customWidth="1"/>
    <col min="3" max="3" width="12" style="6" customWidth="1"/>
    <col min="4" max="4" width="8.28515625" style="6" customWidth="1"/>
    <col min="5" max="5" width="10" style="6" customWidth="1"/>
    <col min="6" max="6" width="8.28515625" style="6" customWidth="1"/>
    <col min="7" max="7" width="21.7109375" style="6" customWidth="1"/>
    <col min="8" max="8" width="12.42578125" style="6" customWidth="1"/>
    <col min="9" max="9" width="8.28515625" style="6" customWidth="1"/>
    <col min="10" max="10" width="10" style="6" customWidth="1"/>
    <col min="11" max="11" width="8.28515625" style="6" customWidth="1"/>
    <col min="12" max="16384" width="10.85546875" style="6"/>
  </cols>
  <sheetData>
    <row r="1" spans="1:11" x14ac:dyDescent="0.25">
      <c r="A1" s="55"/>
      <c r="B1" s="54"/>
      <c r="C1" s="54"/>
      <c r="D1" s="54"/>
      <c r="E1" s="54"/>
      <c r="F1" s="54"/>
      <c r="G1" s="54"/>
      <c r="H1" s="54"/>
      <c r="I1" s="9"/>
      <c r="J1" s="9"/>
      <c r="K1" s="133"/>
    </row>
    <row r="2" spans="1:11" x14ac:dyDescent="0.25">
      <c r="A2" s="56"/>
      <c r="B2" s="8"/>
      <c r="C2" s="8"/>
      <c r="D2" s="8"/>
      <c r="E2" s="8"/>
      <c r="F2" s="8"/>
      <c r="G2" s="8"/>
      <c r="H2" s="8"/>
      <c r="I2" s="9"/>
      <c r="J2" s="9"/>
      <c r="K2" s="133"/>
    </row>
    <row r="3" spans="1:11" x14ac:dyDescent="0.25">
      <c r="A3" s="56"/>
      <c r="B3" s="8"/>
      <c r="C3" s="8"/>
      <c r="D3" s="8"/>
      <c r="E3" s="8"/>
      <c r="F3" s="8"/>
      <c r="G3" s="8"/>
      <c r="H3" s="8"/>
      <c r="I3" s="9"/>
      <c r="J3" s="9"/>
      <c r="K3" s="133"/>
    </row>
    <row r="4" spans="1:11" x14ac:dyDescent="0.25">
      <c r="A4" s="56"/>
      <c r="B4" s="8"/>
      <c r="C4" s="8"/>
      <c r="D4" s="8"/>
      <c r="E4" s="8"/>
      <c r="F4" s="8"/>
      <c r="G4" s="8"/>
      <c r="H4" s="8"/>
      <c r="I4" s="9"/>
      <c r="J4" s="9"/>
      <c r="K4" s="133"/>
    </row>
    <row r="5" spans="1:11" x14ac:dyDescent="0.25">
      <c r="A5" s="56"/>
      <c r="B5" s="8"/>
      <c r="C5" s="8"/>
      <c r="D5" s="8"/>
      <c r="E5" s="8"/>
      <c r="F5" s="8"/>
      <c r="G5" s="8"/>
      <c r="H5" s="8"/>
      <c r="I5" s="9"/>
      <c r="J5" s="9"/>
      <c r="K5" s="133"/>
    </row>
    <row r="6" spans="1:11" x14ac:dyDescent="0.25">
      <c r="A6" s="56"/>
      <c r="B6" s="124"/>
      <c r="C6" s="124"/>
      <c r="D6" s="124"/>
      <c r="E6" s="124"/>
      <c r="F6" s="124"/>
      <c r="G6" s="124"/>
      <c r="H6" s="124"/>
      <c r="I6" s="9"/>
      <c r="J6" s="9"/>
      <c r="K6" s="133"/>
    </row>
    <row r="7" spans="1:11" x14ac:dyDescent="0.25">
      <c r="A7" s="56"/>
      <c r="B7" s="8"/>
      <c r="C7" s="8"/>
      <c r="D7" s="8"/>
      <c r="E7" s="8"/>
      <c r="F7" s="8"/>
      <c r="G7" s="8"/>
      <c r="H7" s="8"/>
      <c r="I7" s="9"/>
      <c r="J7" s="9"/>
      <c r="K7" s="133"/>
    </row>
    <row r="8" spans="1:11" x14ac:dyDescent="0.25">
      <c r="A8" s="206" t="s">
        <v>17</v>
      </c>
      <c r="B8" s="204"/>
      <c r="C8" s="204"/>
      <c r="D8" s="204"/>
      <c r="E8" s="204"/>
      <c r="F8" s="204"/>
      <c r="G8" s="204"/>
      <c r="H8" s="204"/>
      <c r="I8" s="204"/>
      <c r="J8" s="204"/>
      <c r="K8" s="207"/>
    </row>
    <row r="9" spans="1:11" x14ac:dyDescent="0.25">
      <c r="A9" s="206" t="str">
        <f>'Producción departamentos'!$B$10</f>
        <v>Variación anual % Enero 2020p</v>
      </c>
      <c r="B9" s="204"/>
      <c r="C9" s="204"/>
      <c r="D9" s="204"/>
      <c r="E9" s="204"/>
      <c r="F9" s="204"/>
      <c r="G9" s="204"/>
      <c r="H9" s="204"/>
      <c r="I9" s="204"/>
      <c r="J9" s="204"/>
      <c r="K9" s="207"/>
    </row>
    <row r="10" spans="1:11" x14ac:dyDescent="0.25">
      <c r="A10" s="56"/>
      <c r="B10" s="8"/>
      <c r="C10" s="96"/>
      <c r="D10" s="96"/>
      <c r="E10" s="96"/>
      <c r="F10" s="96"/>
      <c r="G10" s="96"/>
      <c r="H10" s="81"/>
      <c r="I10" s="9"/>
      <c r="J10" s="9"/>
      <c r="K10" s="133"/>
    </row>
    <row r="11" spans="1:11" ht="48" customHeight="1" x14ac:dyDescent="0.25">
      <c r="A11" s="56"/>
      <c r="B11" s="9"/>
      <c r="C11" s="136" t="s">
        <v>10</v>
      </c>
      <c r="D11" s="136" t="s">
        <v>101</v>
      </c>
      <c r="E11" s="136" t="s">
        <v>1</v>
      </c>
      <c r="F11" s="85"/>
      <c r="H11" s="136" t="s">
        <v>10</v>
      </c>
      <c r="I11" s="136" t="s">
        <v>101</v>
      </c>
      <c r="J11" s="136" t="s">
        <v>1</v>
      </c>
      <c r="K11" s="133"/>
    </row>
    <row r="12" spans="1:11" ht="12" customHeight="1" x14ac:dyDescent="0.25">
      <c r="A12" s="56"/>
      <c r="B12" s="9"/>
      <c r="C12" s="96"/>
      <c r="D12" s="96"/>
      <c r="E12" s="96"/>
      <c r="F12" s="96"/>
      <c r="H12" s="96"/>
      <c r="I12" s="96"/>
      <c r="J12" s="81"/>
      <c r="K12" s="133"/>
    </row>
    <row r="13" spans="1:11" x14ac:dyDescent="0.25">
      <c r="A13" s="56"/>
      <c r="B13" s="11" t="s">
        <v>6</v>
      </c>
      <c r="C13" s="137">
        <v>3.6871873808764999</v>
      </c>
      <c r="D13" s="137">
        <v>7.6833406139723763</v>
      </c>
      <c r="E13" s="137">
        <v>-0.60314087094334168</v>
      </c>
      <c r="F13" s="16"/>
      <c r="G13" s="6" t="s">
        <v>26</v>
      </c>
      <c r="H13" s="138">
        <v>7.6833406139723763</v>
      </c>
      <c r="I13" s="138">
        <v>8.398656914211756</v>
      </c>
      <c r="J13" s="138">
        <v>0.23562329725351105</v>
      </c>
      <c r="K13" s="133"/>
    </row>
    <row r="14" spans="1:11" x14ac:dyDescent="0.25">
      <c r="A14" s="56"/>
      <c r="B14" s="9" t="s">
        <v>20</v>
      </c>
      <c r="C14" s="138">
        <v>3.7006867406697381</v>
      </c>
      <c r="D14" s="138">
        <v>11.4090641086364</v>
      </c>
      <c r="E14" s="138">
        <v>-2.2423660397098644</v>
      </c>
      <c r="F14" s="16"/>
      <c r="G14" s="6" t="s">
        <v>27</v>
      </c>
      <c r="H14" s="138">
        <v>11.4090641086364</v>
      </c>
      <c r="I14" s="138">
        <v>16.693894554894868</v>
      </c>
      <c r="J14" s="138">
        <v>2.8031867807612798</v>
      </c>
      <c r="K14" s="133"/>
    </row>
    <row r="15" spans="1:11" x14ac:dyDescent="0.25">
      <c r="A15" s="56"/>
      <c r="B15" s="11" t="s">
        <v>21</v>
      </c>
      <c r="C15" s="140">
        <v>2.4882600106173953</v>
      </c>
      <c r="D15" s="140">
        <v>-1.75945092228325</v>
      </c>
      <c r="E15" s="140">
        <v>-0.27697720552457383</v>
      </c>
      <c r="F15" s="79"/>
      <c r="G15" s="6" t="s">
        <v>28</v>
      </c>
      <c r="H15" s="138">
        <v>-1.75945092228325</v>
      </c>
      <c r="I15" s="138">
        <v>-3.8834758359620309</v>
      </c>
      <c r="J15" s="138">
        <v>0.68628166751842912</v>
      </c>
      <c r="K15" s="133"/>
    </row>
    <row r="16" spans="1:11" x14ac:dyDescent="0.25">
      <c r="A16" s="56"/>
      <c r="B16" s="9" t="s">
        <v>22</v>
      </c>
      <c r="C16" s="139">
        <v>2.4116999145717273</v>
      </c>
      <c r="D16" s="139">
        <v>-2.5614489619387228</v>
      </c>
      <c r="E16" s="139">
        <v>-0.15563534760603659</v>
      </c>
      <c r="F16" s="86"/>
      <c r="G16" s="6" t="s">
        <v>29</v>
      </c>
      <c r="H16" s="139">
        <v>-2.5614489619387228</v>
      </c>
      <c r="I16" s="139">
        <v>-5.105301163721208</v>
      </c>
      <c r="J16" s="139">
        <v>-1.2569034469624825</v>
      </c>
      <c r="K16" s="133"/>
    </row>
    <row r="17" spans="1:11" x14ac:dyDescent="0.25">
      <c r="A17" s="56"/>
      <c r="B17" s="9" t="s">
        <v>23</v>
      </c>
      <c r="C17" s="139">
        <v>3.4335182080683637</v>
      </c>
      <c r="D17" s="139">
        <v>8.8292193118334978</v>
      </c>
      <c r="E17" s="139">
        <v>-0.30626914182137455</v>
      </c>
      <c r="F17" s="86"/>
      <c r="G17" s="6" t="s">
        <v>30</v>
      </c>
      <c r="H17" s="139">
        <v>8.8292193118334978</v>
      </c>
      <c r="I17" s="139">
        <v>4.114442385281464</v>
      </c>
      <c r="J17" s="139">
        <v>0.71107784431137588</v>
      </c>
      <c r="K17" s="133"/>
    </row>
    <row r="18" spans="1:11" x14ac:dyDescent="0.25">
      <c r="A18" s="56"/>
      <c r="B18" s="9" t="s">
        <v>24</v>
      </c>
      <c r="C18" s="139">
        <v>11.19487232881886</v>
      </c>
      <c r="D18" s="139">
        <v>-0.91397379703266779</v>
      </c>
      <c r="E18" s="139">
        <v>1.6233143733623194</v>
      </c>
      <c r="F18" s="86"/>
      <c r="G18" s="6" t="s">
        <v>31</v>
      </c>
      <c r="H18" s="139">
        <v>-0.91397379703266779</v>
      </c>
      <c r="I18" s="139">
        <v>5.4970750635749113</v>
      </c>
      <c r="J18" s="139">
        <v>-1.33457479826194</v>
      </c>
      <c r="K18" s="133"/>
    </row>
    <row r="19" spans="1:11" x14ac:dyDescent="0.25">
      <c r="A19" s="56"/>
      <c r="B19" s="9" t="s">
        <v>14</v>
      </c>
      <c r="C19" s="139">
        <v>5.5217434615641139</v>
      </c>
      <c r="D19" s="139">
        <v>4.4283483746436758</v>
      </c>
      <c r="E19" s="139">
        <v>-0.76411303603187264</v>
      </c>
      <c r="F19" s="86"/>
      <c r="G19" s="6" t="s">
        <v>32</v>
      </c>
      <c r="H19" s="139">
        <v>4.4283483746436758</v>
      </c>
      <c r="I19" s="139">
        <v>3.715610003181439</v>
      </c>
      <c r="J19" s="139">
        <v>-1.4287581129938616</v>
      </c>
      <c r="K19" s="133"/>
    </row>
    <row r="20" spans="1:11" x14ac:dyDescent="0.25">
      <c r="A20" s="56"/>
      <c r="B20" s="9" t="s">
        <v>25</v>
      </c>
      <c r="C20" s="139">
        <v>1.7250153444970948</v>
      </c>
      <c r="D20" s="139">
        <v>8.398656914211756</v>
      </c>
      <c r="E20" s="139">
        <v>-0.34278763752972452</v>
      </c>
      <c r="F20" s="86"/>
      <c r="G20" s="13"/>
      <c r="H20" s="13"/>
      <c r="I20" s="9"/>
      <c r="J20" s="9"/>
      <c r="K20" s="133"/>
    </row>
    <row r="21" spans="1:11" x14ac:dyDescent="0.25">
      <c r="A21" s="56"/>
      <c r="B21" s="9"/>
      <c r="C21" s="13"/>
      <c r="D21" s="13"/>
      <c r="E21" s="13"/>
      <c r="F21" s="13"/>
      <c r="G21" s="13"/>
      <c r="H21" s="13"/>
      <c r="I21" s="9"/>
      <c r="J21" s="9"/>
      <c r="K21" s="133"/>
    </row>
    <row r="22" spans="1:11" x14ac:dyDescent="0.25">
      <c r="A22" s="208" t="s">
        <v>18</v>
      </c>
      <c r="B22" s="209"/>
      <c r="C22" s="209"/>
      <c r="D22" s="209"/>
      <c r="E22" s="209"/>
      <c r="F22" s="209"/>
      <c r="G22" s="209"/>
      <c r="H22" s="209"/>
      <c r="I22" s="209"/>
      <c r="J22" s="209"/>
      <c r="K22" s="210"/>
    </row>
    <row r="23" spans="1:11" ht="15.75" customHeight="1" x14ac:dyDescent="0.25">
      <c r="A23" s="208" t="str">
        <f>$A$9</f>
        <v>Variación anual % Enero 2020p</v>
      </c>
      <c r="B23" s="209"/>
      <c r="C23" s="209"/>
      <c r="D23" s="209"/>
      <c r="E23" s="209"/>
      <c r="F23" s="209"/>
      <c r="G23" s="209"/>
      <c r="H23" s="209"/>
      <c r="I23" s="209"/>
      <c r="J23" s="209"/>
      <c r="K23" s="210"/>
    </row>
    <row r="24" spans="1:11" ht="15.75" customHeight="1" x14ac:dyDescent="0.25">
      <c r="A24" s="56"/>
      <c r="B24" s="9"/>
      <c r="C24" s="82"/>
      <c r="D24" s="82"/>
      <c r="E24" s="82"/>
      <c r="F24" s="82"/>
      <c r="G24" s="82"/>
      <c r="H24" s="82"/>
      <c r="I24" s="9"/>
      <c r="J24" s="9"/>
      <c r="K24" s="133"/>
    </row>
    <row r="25" spans="1:11" x14ac:dyDescent="0.25">
      <c r="A25" s="56"/>
      <c r="B25" s="9"/>
      <c r="C25" s="81"/>
      <c r="D25" s="81"/>
      <c r="E25" s="81"/>
      <c r="F25" s="81"/>
      <c r="G25" s="81"/>
      <c r="H25" s="81"/>
      <c r="I25" s="9"/>
      <c r="J25" s="9"/>
      <c r="K25" s="133"/>
    </row>
    <row r="26" spans="1:11" ht="12" customHeight="1" x14ac:dyDescent="0.25">
      <c r="A26" s="56"/>
      <c r="B26" s="9"/>
      <c r="C26" s="81"/>
      <c r="D26" s="81"/>
      <c r="E26" s="81"/>
      <c r="F26" s="81"/>
      <c r="G26" s="81"/>
      <c r="H26" s="81"/>
      <c r="I26" s="9"/>
      <c r="J26" s="9"/>
      <c r="K26" s="133"/>
    </row>
    <row r="27" spans="1:11" x14ac:dyDescent="0.25">
      <c r="A27" s="56"/>
      <c r="B27" s="9"/>
      <c r="C27" s="46"/>
      <c r="D27" s="46"/>
      <c r="E27" s="46"/>
      <c r="F27" s="46"/>
      <c r="G27" s="46"/>
      <c r="H27" s="46"/>
      <c r="I27" s="9"/>
      <c r="J27" s="9"/>
      <c r="K27" s="133"/>
    </row>
    <row r="28" spans="1:11" x14ac:dyDescent="0.25">
      <c r="A28" s="56"/>
      <c r="B28" s="11"/>
      <c r="C28" s="47"/>
      <c r="D28" s="47"/>
      <c r="E28" s="47"/>
      <c r="F28" s="46"/>
      <c r="G28" s="46"/>
      <c r="H28" s="46"/>
      <c r="I28" s="9"/>
      <c r="J28" s="9"/>
      <c r="K28" s="133"/>
    </row>
    <row r="29" spans="1:11" x14ac:dyDescent="0.25">
      <c r="A29" s="56"/>
      <c r="B29" s="9"/>
      <c r="C29" s="46"/>
      <c r="D29" s="46"/>
      <c r="E29" s="46"/>
      <c r="F29" s="46"/>
      <c r="G29" s="46"/>
      <c r="H29" s="46"/>
      <c r="I29" s="9"/>
      <c r="J29" s="9"/>
      <c r="K29" s="133"/>
    </row>
    <row r="30" spans="1:11" x14ac:dyDescent="0.25">
      <c r="A30" s="56"/>
      <c r="B30" s="9"/>
      <c r="C30" s="46"/>
      <c r="D30" s="46"/>
      <c r="E30" s="46"/>
      <c r="F30" s="46"/>
      <c r="G30" s="46"/>
      <c r="H30" s="46"/>
      <c r="I30" s="9"/>
      <c r="J30" s="9"/>
      <c r="K30" s="133"/>
    </row>
    <row r="31" spans="1:11" x14ac:dyDescent="0.25">
      <c r="A31" s="56"/>
      <c r="B31" s="9"/>
      <c r="C31" s="46"/>
      <c r="D31" s="46"/>
      <c r="E31" s="46"/>
      <c r="F31" s="47"/>
      <c r="G31" s="47"/>
      <c r="H31" s="47"/>
      <c r="I31" s="9"/>
      <c r="J31" s="9"/>
      <c r="K31" s="133"/>
    </row>
    <row r="32" spans="1:11" x14ac:dyDescent="0.25">
      <c r="A32" s="56"/>
      <c r="B32" s="9"/>
      <c r="C32" s="46"/>
      <c r="D32" s="46"/>
      <c r="E32" s="46"/>
      <c r="F32" s="46"/>
      <c r="G32" s="46"/>
      <c r="H32" s="46"/>
      <c r="I32" s="9"/>
      <c r="J32" s="9"/>
      <c r="K32" s="133"/>
    </row>
    <row r="33" spans="1:11" x14ac:dyDescent="0.25">
      <c r="A33" s="56"/>
      <c r="B33" s="9"/>
      <c r="C33" s="13"/>
      <c r="D33" s="13"/>
      <c r="E33" s="13"/>
      <c r="F33" s="13"/>
      <c r="G33" s="13"/>
      <c r="H33" s="13"/>
      <c r="I33" s="9"/>
      <c r="J33" s="9"/>
      <c r="K33" s="133"/>
    </row>
    <row r="34" spans="1:11" x14ac:dyDescent="0.25">
      <c r="A34" s="56"/>
      <c r="B34" s="9"/>
      <c r="C34" s="13"/>
      <c r="D34" s="13"/>
      <c r="E34" s="13"/>
      <c r="F34" s="13"/>
      <c r="G34" s="13"/>
      <c r="H34" s="13"/>
      <c r="I34" s="9"/>
      <c r="J34" s="9"/>
      <c r="K34" s="133"/>
    </row>
    <row r="35" spans="1:11" x14ac:dyDescent="0.25">
      <c r="A35" s="56"/>
      <c r="B35" s="9"/>
      <c r="C35" s="13"/>
      <c r="D35" s="13"/>
      <c r="E35" s="13"/>
      <c r="F35" s="13"/>
      <c r="G35" s="13"/>
      <c r="H35" s="13"/>
      <c r="I35" s="9"/>
      <c r="J35" s="9"/>
      <c r="K35" s="133"/>
    </row>
    <row r="36" spans="1:11" x14ac:dyDescent="0.25">
      <c r="A36" s="56"/>
      <c r="B36" s="9"/>
      <c r="C36" s="13"/>
      <c r="D36" s="13"/>
      <c r="E36" s="13"/>
      <c r="F36" s="13"/>
      <c r="G36" s="13"/>
      <c r="H36" s="13"/>
      <c r="I36" s="9"/>
      <c r="J36" s="9"/>
      <c r="K36" s="133"/>
    </row>
    <row r="37" spans="1:11" x14ac:dyDescent="0.25">
      <c r="A37" s="56"/>
      <c r="B37" s="9"/>
      <c r="C37" s="13"/>
      <c r="D37" s="13"/>
      <c r="E37" s="13"/>
      <c r="F37" s="13"/>
      <c r="G37" s="13"/>
      <c r="H37" s="13"/>
      <c r="I37" s="9"/>
      <c r="J37" s="9"/>
      <c r="K37" s="133"/>
    </row>
    <row r="38" spans="1:11" x14ac:dyDescent="0.25">
      <c r="A38" s="56"/>
      <c r="B38" s="9"/>
      <c r="C38" s="13"/>
      <c r="D38" s="13"/>
      <c r="E38" s="13"/>
      <c r="F38" s="13"/>
      <c r="G38" s="13"/>
      <c r="H38" s="13"/>
      <c r="I38" s="9"/>
      <c r="J38" s="9"/>
      <c r="K38" s="133"/>
    </row>
    <row r="39" spans="1:11" x14ac:dyDescent="0.25">
      <c r="A39" s="56"/>
      <c r="B39" s="9"/>
      <c r="C39" s="13"/>
      <c r="D39" s="13"/>
      <c r="E39" s="13"/>
      <c r="F39" s="13"/>
      <c r="G39" s="13"/>
      <c r="H39" s="13"/>
      <c r="I39" s="9"/>
      <c r="J39" s="9"/>
      <c r="K39" s="133"/>
    </row>
    <row r="40" spans="1:11" x14ac:dyDescent="0.25">
      <c r="A40" s="56"/>
      <c r="B40" s="9"/>
      <c r="C40" s="13"/>
      <c r="D40" s="13"/>
      <c r="E40" s="13"/>
      <c r="F40" s="13"/>
      <c r="G40" s="13"/>
      <c r="H40" s="13"/>
      <c r="I40" s="9"/>
      <c r="J40" s="9"/>
      <c r="K40" s="133"/>
    </row>
    <row r="41" spans="1:11" x14ac:dyDescent="0.25">
      <c r="A41" s="56"/>
      <c r="B41" s="9"/>
      <c r="C41" s="13"/>
      <c r="D41" s="13"/>
      <c r="E41" s="13"/>
      <c r="F41" s="13"/>
      <c r="G41" s="13"/>
      <c r="H41" s="13"/>
      <c r="I41" s="9"/>
      <c r="J41" s="9"/>
      <c r="K41" s="133"/>
    </row>
    <row r="42" spans="1:11" x14ac:dyDescent="0.25">
      <c r="A42" s="56"/>
      <c r="B42" s="9"/>
      <c r="C42" s="13"/>
      <c r="D42" s="13"/>
      <c r="E42" s="13"/>
      <c r="F42" s="13"/>
      <c r="G42" s="13"/>
      <c r="H42" s="13"/>
      <c r="I42" s="9"/>
      <c r="J42" s="9"/>
      <c r="K42" s="133"/>
    </row>
    <row r="43" spans="1:11" x14ac:dyDescent="0.25">
      <c r="A43" s="56"/>
      <c r="B43" s="9"/>
      <c r="C43" s="13"/>
      <c r="D43" s="13"/>
      <c r="E43" s="13"/>
      <c r="F43" s="13"/>
      <c r="G43" s="13"/>
      <c r="H43" s="13"/>
      <c r="I43" s="9"/>
      <c r="J43" s="9"/>
      <c r="K43" s="133"/>
    </row>
    <row r="44" spans="1:11" x14ac:dyDescent="0.25">
      <c r="A44" s="56"/>
      <c r="B44" s="9"/>
      <c r="C44" s="13"/>
      <c r="D44" s="13"/>
      <c r="E44" s="13"/>
      <c r="F44" s="13"/>
      <c r="G44" s="13"/>
      <c r="H44" s="13"/>
      <c r="I44" s="9"/>
      <c r="J44" s="9"/>
      <c r="K44" s="133"/>
    </row>
    <row r="45" spans="1:11" x14ac:dyDescent="0.25">
      <c r="A45" s="56"/>
      <c r="B45" s="9"/>
      <c r="C45" s="13"/>
      <c r="D45" s="13"/>
      <c r="E45" s="13"/>
      <c r="F45" s="13"/>
      <c r="G45" s="13"/>
      <c r="H45" s="13"/>
      <c r="I45" s="9"/>
      <c r="J45" s="9"/>
      <c r="K45" s="133"/>
    </row>
    <row r="46" spans="1:11" x14ac:dyDescent="0.25">
      <c r="A46" s="56"/>
      <c r="B46" s="9"/>
      <c r="C46" s="13"/>
      <c r="D46" s="13"/>
      <c r="E46" s="13"/>
      <c r="F46" s="13"/>
      <c r="G46" s="13"/>
      <c r="H46" s="13"/>
      <c r="I46" s="9"/>
      <c r="J46" s="9"/>
      <c r="K46" s="133"/>
    </row>
    <row r="47" spans="1:11" x14ac:dyDescent="0.25">
      <c r="A47" s="56"/>
      <c r="B47" s="205"/>
      <c r="C47" s="205"/>
      <c r="D47" s="205"/>
      <c r="E47" s="205"/>
      <c r="F47" s="205"/>
      <c r="G47" s="205"/>
      <c r="H47" s="83"/>
      <c r="I47" s="9"/>
      <c r="J47" s="9"/>
      <c r="K47" s="133"/>
    </row>
    <row r="48" spans="1:11" x14ac:dyDescent="0.25">
      <c r="A48" s="56"/>
      <c r="B48" s="45"/>
      <c r="C48" s="9"/>
      <c r="D48" s="9"/>
      <c r="E48" s="9"/>
      <c r="F48" s="9"/>
      <c r="G48" s="9"/>
      <c r="H48" s="9"/>
      <c r="I48" s="9"/>
      <c r="J48" s="9"/>
      <c r="K48" s="133"/>
    </row>
    <row r="49" spans="1:11" x14ac:dyDescent="0.25">
      <c r="A49" s="17" t="s">
        <v>15</v>
      </c>
      <c r="C49" s="9"/>
      <c r="D49" s="9"/>
      <c r="E49" s="9"/>
      <c r="F49" s="9"/>
      <c r="G49" s="9"/>
      <c r="H49" s="9"/>
      <c r="I49" s="9"/>
      <c r="J49" s="9"/>
      <c r="K49" s="133"/>
    </row>
    <row r="50" spans="1:11" x14ac:dyDescent="0.25">
      <c r="A50" s="17" t="s">
        <v>16</v>
      </c>
      <c r="C50" s="9"/>
      <c r="D50" s="9"/>
      <c r="E50" s="9"/>
      <c r="F50" s="9"/>
      <c r="G50" s="9"/>
      <c r="H50" s="9"/>
      <c r="I50" s="9"/>
      <c r="J50" s="9"/>
      <c r="K50" s="133"/>
    </row>
    <row r="51" spans="1:11" x14ac:dyDescent="0.25">
      <c r="A51" s="17" t="str">
        <f>'Producción departamentos'!$B$36</f>
        <v>p: provisional</v>
      </c>
      <c r="C51" s="9"/>
      <c r="D51" s="9"/>
      <c r="E51" s="9"/>
      <c r="F51" s="9"/>
      <c r="G51" s="9"/>
      <c r="H51" s="9"/>
      <c r="I51" s="9"/>
      <c r="J51" s="9"/>
      <c r="K51" s="133"/>
    </row>
    <row r="52" spans="1:11" x14ac:dyDescent="0.25">
      <c r="A52" s="128" t="str">
        <f>'Producción departamentos'!$B$37</f>
        <v>Fuente: DANE, Encuesta mensual manufacturera con enfoque territorial, enero 2020p</v>
      </c>
      <c r="B52" s="141"/>
      <c r="C52" s="129"/>
      <c r="D52" s="129"/>
      <c r="E52" s="129"/>
      <c r="F52" s="129"/>
      <c r="G52" s="129"/>
      <c r="H52" s="129"/>
      <c r="I52" s="130"/>
      <c r="J52" s="141"/>
      <c r="K52" s="142"/>
    </row>
    <row r="54" spans="1:11" x14ac:dyDescent="0.25">
      <c r="B54" s="5"/>
      <c r="C54" s="5"/>
      <c r="D54" s="5"/>
      <c r="E54" s="5"/>
      <c r="F54" s="5"/>
      <c r="G54" s="5"/>
      <c r="H54" s="5"/>
    </row>
  </sheetData>
  <mergeCells count="5">
    <mergeCell ref="B47:G47"/>
    <mergeCell ref="A8:K8"/>
    <mergeCell ref="A9:K9"/>
    <mergeCell ref="A22:K22"/>
    <mergeCell ref="A23:K23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  <pageSetUpPr fitToPage="1"/>
  </sheetPr>
  <dimension ref="A1:N54"/>
  <sheetViews>
    <sheetView zoomScaleNormal="100" zoomScaleSheetLayoutView="80" workbookViewId="0">
      <selection activeCell="L1" sqref="L1"/>
    </sheetView>
  </sheetViews>
  <sheetFormatPr baseColWidth="10" defaultColWidth="10.85546875" defaultRowHeight="15.75" x14ac:dyDescent="0.25"/>
  <cols>
    <col min="1" max="1" width="8.28515625" style="6" customWidth="1"/>
    <col min="2" max="2" width="15.42578125" style="6" customWidth="1"/>
    <col min="3" max="3" width="12" style="6" customWidth="1"/>
    <col min="4" max="4" width="8.28515625" style="6" customWidth="1"/>
    <col min="5" max="5" width="10" style="6" customWidth="1"/>
    <col min="6" max="6" width="8.28515625" style="6" customWidth="1"/>
    <col min="7" max="7" width="21.7109375" style="6" customWidth="1"/>
    <col min="8" max="8" width="12.42578125" style="6" customWidth="1"/>
    <col min="9" max="9" width="8.28515625" style="6" customWidth="1"/>
    <col min="10" max="10" width="10" style="6" customWidth="1"/>
    <col min="11" max="11" width="8.2851562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2" x14ac:dyDescent="0.25">
      <c r="A1" s="55"/>
      <c r="B1" s="54"/>
      <c r="C1" s="54"/>
      <c r="D1" s="54"/>
      <c r="E1" s="54"/>
      <c r="F1" s="54"/>
      <c r="G1" s="54"/>
      <c r="H1" s="54"/>
      <c r="I1" s="54"/>
      <c r="J1" s="54"/>
      <c r="K1" s="135"/>
      <c r="L1" s="9"/>
    </row>
    <row r="2" spans="1:12" x14ac:dyDescent="0.25">
      <c r="A2" s="56"/>
      <c r="B2" s="8"/>
      <c r="C2" s="8"/>
      <c r="D2" s="8"/>
      <c r="E2" s="8"/>
      <c r="F2" s="8"/>
      <c r="G2" s="8"/>
      <c r="H2" s="8"/>
      <c r="I2" s="8"/>
      <c r="J2" s="8"/>
      <c r="K2" s="133"/>
      <c r="L2" s="9"/>
    </row>
    <row r="3" spans="1:12" x14ac:dyDescent="0.25">
      <c r="A3" s="56"/>
      <c r="B3" s="8"/>
      <c r="C3" s="8"/>
      <c r="D3" s="8"/>
      <c r="E3" s="8"/>
      <c r="F3" s="8"/>
      <c r="G3" s="8"/>
      <c r="H3" s="8"/>
      <c r="I3" s="8"/>
      <c r="J3" s="8"/>
      <c r="K3" s="133"/>
      <c r="L3" s="9"/>
    </row>
    <row r="4" spans="1:12" x14ac:dyDescent="0.25">
      <c r="A4" s="56"/>
      <c r="B4" s="8"/>
      <c r="C4" s="8"/>
      <c r="D4" s="8"/>
      <c r="E4" s="8"/>
      <c r="F4" s="8"/>
      <c r="G4" s="8"/>
      <c r="H4" s="8"/>
      <c r="I4" s="8"/>
      <c r="J4" s="8"/>
      <c r="K4" s="133"/>
      <c r="L4" s="9"/>
    </row>
    <row r="5" spans="1:12" x14ac:dyDescent="0.25">
      <c r="A5" s="56"/>
      <c r="B5" s="124"/>
      <c r="C5" s="124"/>
      <c r="D5" s="124"/>
      <c r="E5" s="124"/>
      <c r="F5" s="124"/>
      <c r="G5" s="124"/>
      <c r="H5" s="124"/>
      <c r="I5" s="124"/>
      <c r="J5" s="124"/>
      <c r="K5" s="133"/>
      <c r="L5" s="9"/>
    </row>
    <row r="6" spans="1:12" x14ac:dyDescent="0.25">
      <c r="A6" s="56"/>
      <c r="B6" s="8"/>
      <c r="C6" s="8"/>
      <c r="D6" s="8"/>
      <c r="E6" s="8"/>
      <c r="F6" s="8"/>
      <c r="G6" s="8"/>
      <c r="H6" s="8"/>
      <c r="I6" s="8"/>
      <c r="J6" s="8"/>
      <c r="K6" s="133"/>
      <c r="L6" s="9"/>
    </row>
    <row r="7" spans="1:12" x14ac:dyDescent="0.25">
      <c r="A7" s="56"/>
      <c r="B7" s="8"/>
      <c r="C7" s="8"/>
      <c r="D7" s="8"/>
      <c r="E7" s="8"/>
      <c r="F7" s="8"/>
      <c r="G7" s="8"/>
      <c r="H7" s="8"/>
      <c r="I7" s="8"/>
      <c r="J7" s="8"/>
      <c r="K7" s="133"/>
      <c r="L7" s="9"/>
    </row>
    <row r="8" spans="1:12" x14ac:dyDescent="0.25">
      <c r="A8" s="56"/>
      <c r="B8" s="204" t="s">
        <v>17</v>
      </c>
      <c r="C8" s="204"/>
      <c r="D8" s="204"/>
      <c r="E8" s="204"/>
      <c r="F8" s="204"/>
      <c r="G8" s="204"/>
      <c r="H8" s="204"/>
      <c r="I8" s="204"/>
      <c r="J8" s="204"/>
      <c r="K8" s="133"/>
      <c r="L8" s="9"/>
    </row>
    <row r="9" spans="1:12" x14ac:dyDescent="0.25">
      <c r="A9" s="56"/>
      <c r="B9" s="209" t="s">
        <v>106</v>
      </c>
      <c r="C9" s="209"/>
      <c r="D9" s="209"/>
      <c r="E9" s="209"/>
      <c r="F9" s="209"/>
      <c r="G9" s="209"/>
      <c r="H9" s="209"/>
      <c r="I9" s="209"/>
      <c r="J9" s="209"/>
      <c r="K9" s="133"/>
      <c r="L9" s="9"/>
    </row>
    <row r="10" spans="1:12" x14ac:dyDescent="0.25">
      <c r="A10" s="56"/>
      <c r="B10" s="8"/>
      <c r="C10" s="53"/>
      <c r="D10" s="53"/>
      <c r="E10" s="53"/>
      <c r="F10" s="53"/>
      <c r="G10" s="53"/>
      <c r="H10" s="53"/>
      <c r="I10" s="53"/>
      <c r="J10" s="81"/>
      <c r="K10" s="133"/>
      <c r="L10" s="9"/>
    </row>
    <row r="11" spans="1:12" ht="48" customHeight="1" x14ac:dyDescent="0.25">
      <c r="A11" s="56"/>
      <c r="B11" s="9"/>
      <c r="C11" s="136" t="s">
        <v>10</v>
      </c>
      <c r="D11" s="136" t="s">
        <v>7</v>
      </c>
      <c r="E11" s="136" t="s">
        <v>1</v>
      </c>
      <c r="F11" s="85"/>
      <c r="H11" s="136" t="s">
        <v>10</v>
      </c>
      <c r="I11" s="136" t="s">
        <v>7</v>
      </c>
      <c r="J11" s="136" t="s">
        <v>1</v>
      </c>
      <c r="K11" s="133"/>
      <c r="L11" s="9"/>
    </row>
    <row r="12" spans="1:12" ht="12" customHeight="1" x14ac:dyDescent="0.25">
      <c r="A12" s="56"/>
      <c r="B12" s="9"/>
      <c r="C12" s="53"/>
      <c r="D12" s="53"/>
      <c r="E12" s="53"/>
      <c r="F12" s="81"/>
      <c r="H12" s="53"/>
      <c r="I12" s="53"/>
      <c r="J12" s="53"/>
      <c r="K12" s="133"/>
      <c r="L12" s="9"/>
    </row>
    <row r="13" spans="1:12" x14ac:dyDescent="0.25">
      <c r="A13" s="56"/>
      <c r="B13" s="11" t="s">
        <v>6</v>
      </c>
      <c r="C13" s="137">
        <v>3.6871873808765221</v>
      </c>
      <c r="D13" s="137">
        <v>4.465483656438729</v>
      </c>
      <c r="E13" s="137">
        <v>-0.60314087094334168</v>
      </c>
      <c r="F13" s="16"/>
      <c r="G13" s="6" t="s">
        <v>26</v>
      </c>
      <c r="H13" s="138">
        <v>7.6833406139723763</v>
      </c>
      <c r="I13" s="138">
        <v>8.398656914211756</v>
      </c>
      <c r="J13" s="138">
        <v>0.23562329725351105</v>
      </c>
      <c r="K13" s="133"/>
      <c r="L13" s="9"/>
    </row>
    <row r="14" spans="1:12" x14ac:dyDescent="0.25">
      <c r="A14" s="56"/>
      <c r="B14" s="9" t="s">
        <v>20</v>
      </c>
      <c r="C14" s="138">
        <v>3.7006867406697381</v>
      </c>
      <c r="D14" s="138">
        <v>1.0480567198164294</v>
      </c>
      <c r="E14" s="138">
        <v>-2.2423660397098644</v>
      </c>
      <c r="F14" s="16"/>
      <c r="G14" s="6" t="s">
        <v>27</v>
      </c>
      <c r="H14" s="138">
        <v>11.4090641086364</v>
      </c>
      <c r="I14" s="138">
        <v>16.693894554894868</v>
      </c>
      <c r="J14" s="138">
        <v>2.8031867807612798</v>
      </c>
      <c r="K14" s="133"/>
      <c r="L14" s="9"/>
    </row>
    <row r="15" spans="1:12" x14ac:dyDescent="0.25">
      <c r="A15" s="56"/>
      <c r="B15" s="11" t="s">
        <v>21</v>
      </c>
      <c r="C15" s="140">
        <v>2.4882600106173953</v>
      </c>
      <c r="D15" s="140">
        <v>2.7916911658686843</v>
      </c>
      <c r="E15" s="140">
        <v>-0.27697720552457383</v>
      </c>
      <c r="F15" s="79"/>
      <c r="G15" s="6" t="s">
        <v>28</v>
      </c>
      <c r="H15" s="138">
        <v>-1.75945092228325</v>
      </c>
      <c r="I15" s="138">
        <v>-3.8834758359620309</v>
      </c>
      <c r="J15" s="138">
        <v>0.68628166751842912</v>
      </c>
      <c r="K15" s="133"/>
      <c r="L15" s="9"/>
    </row>
    <row r="16" spans="1:12" x14ac:dyDescent="0.25">
      <c r="A16" s="56"/>
      <c r="B16" s="9" t="s">
        <v>22</v>
      </c>
      <c r="C16" s="139">
        <v>2.4116999145717273</v>
      </c>
      <c r="D16" s="139">
        <v>5.1409337071099515</v>
      </c>
      <c r="E16" s="139">
        <v>-0.15563534760603659</v>
      </c>
      <c r="F16" s="86"/>
      <c r="G16" s="6" t="s">
        <v>29</v>
      </c>
      <c r="H16" s="139">
        <v>-2.5614489619387228</v>
      </c>
      <c r="I16" s="139">
        <v>-5.105301163721208</v>
      </c>
      <c r="J16" s="139">
        <v>-1.2569034469624825</v>
      </c>
      <c r="K16" s="133"/>
      <c r="L16" s="9"/>
    </row>
    <row r="17" spans="1:14" x14ac:dyDescent="0.25">
      <c r="A17" s="56"/>
      <c r="B17" s="9" t="s">
        <v>23</v>
      </c>
      <c r="C17" s="139">
        <v>3.4335182080683637</v>
      </c>
      <c r="D17" s="139">
        <v>5.3026794354563265</v>
      </c>
      <c r="E17" s="139">
        <v>-0.30626914182137455</v>
      </c>
      <c r="F17" s="86"/>
      <c r="G17" s="6" t="s">
        <v>30</v>
      </c>
      <c r="H17" s="139">
        <v>8.8292193118334978</v>
      </c>
      <c r="I17" s="139">
        <v>4.114442385281464</v>
      </c>
      <c r="J17" s="139">
        <v>0.71107784431137588</v>
      </c>
      <c r="K17" s="133"/>
      <c r="L17" s="9"/>
    </row>
    <row r="18" spans="1:14" x14ac:dyDescent="0.25">
      <c r="A18" s="56"/>
      <c r="B18" s="9" t="s">
        <v>24</v>
      </c>
      <c r="C18" s="139">
        <v>11.19487232881886</v>
      </c>
      <c r="D18" s="139">
        <v>14.59459164270136</v>
      </c>
      <c r="E18" s="139">
        <v>1.6233143733623194</v>
      </c>
      <c r="F18" s="86"/>
      <c r="G18" s="6" t="s">
        <v>31</v>
      </c>
      <c r="H18" s="139">
        <v>-0.91397379703266779</v>
      </c>
      <c r="I18" s="139">
        <v>5.4970750635749113</v>
      </c>
      <c r="J18" s="139">
        <v>-1.33457479826194</v>
      </c>
      <c r="K18" s="133"/>
      <c r="L18" s="9"/>
    </row>
    <row r="19" spans="1:14" x14ac:dyDescent="0.25">
      <c r="A19" s="56"/>
      <c r="B19" s="9" t="s">
        <v>14</v>
      </c>
      <c r="C19" s="139">
        <v>5.5217434615641139</v>
      </c>
      <c r="D19" s="139">
        <v>6.9259481845342634</v>
      </c>
      <c r="E19" s="139">
        <v>-0.76411303603187264</v>
      </c>
      <c r="F19" s="86"/>
      <c r="G19" s="6" t="s">
        <v>32</v>
      </c>
      <c r="H19" s="139">
        <v>4.4283483746436758</v>
      </c>
      <c r="I19" s="139">
        <v>3.715610003181439</v>
      </c>
      <c r="J19" s="139">
        <v>-1.4287581129938616</v>
      </c>
      <c r="K19" s="133"/>
      <c r="L19" s="9"/>
    </row>
    <row r="20" spans="1:14" x14ac:dyDescent="0.25">
      <c r="A20" s="56"/>
      <c r="B20" s="9" t="s">
        <v>25</v>
      </c>
      <c r="C20" s="139">
        <v>1.7250153444970948</v>
      </c>
      <c r="D20" s="139">
        <v>6.0891838081060143</v>
      </c>
      <c r="E20" s="139">
        <v>-0.34278763752972452</v>
      </c>
      <c r="F20" s="86"/>
      <c r="H20" s="13"/>
      <c r="I20" s="13"/>
      <c r="J20" s="13"/>
      <c r="K20" s="133"/>
      <c r="L20" s="9"/>
    </row>
    <row r="21" spans="1:14" x14ac:dyDescent="0.25">
      <c r="A21" s="56"/>
      <c r="B21" s="9"/>
      <c r="C21" s="13"/>
      <c r="D21" s="13"/>
      <c r="E21" s="13"/>
      <c r="F21" s="13"/>
      <c r="G21" s="13"/>
      <c r="H21" s="13"/>
      <c r="I21" s="13"/>
      <c r="J21" s="13"/>
      <c r="K21" s="133"/>
      <c r="L21" s="9"/>
    </row>
    <row r="22" spans="1:14" x14ac:dyDescent="0.25">
      <c r="A22" s="56"/>
      <c r="B22" s="204" t="s">
        <v>18</v>
      </c>
      <c r="C22" s="204"/>
      <c r="D22" s="204"/>
      <c r="E22" s="204"/>
      <c r="F22" s="204"/>
      <c r="G22" s="204"/>
      <c r="H22" s="204"/>
      <c r="I22" s="204"/>
      <c r="J22" s="204"/>
      <c r="K22" s="133"/>
      <c r="L22" s="9"/>
    </row>
    <row r="23" spans="1:14" ht="15.75" customHeight="1" x14ac:dyDescent="0.25">
      <c r="A23" s="56"/>
      <c r="B23" s="209" t="str">
        <f>$B$9</f>
        <v>Variación año corrido %  a Enero 2020p</v>
      </c>
      <c r="C23" s="209"/>
      <c r="D23" s="209"/>
      <c r="E23" s="209"/>
      <c r="F23" s="209"/>
      <c r="G23" s="209"/>
      <c r="H23" s="209"/>
      <c r="I23" s="209"/>
      <c r="J23" s="209"/>
      <c r="K23" s="133"/>
      <c r="L23" s="9"/>
    </row>
    <row r="24" spans="1:14" ht="15.75" customHeight="1" x14ac:dyDescent="0.25">
      <c r="A24" s="56"/>
      <c r="B24" s="9"/>
      <c r="C24" s="67"/>
      <c r="D24" s="67"/>
      <c r="E24" s="67"/>
      <c r="F24" s="67"/>
      <c r="G24" s="67"/>
      <c r="H24" s="67"/>
      <c r="I24" s="67"/>
      <c r="J24" s="82"/>
      <c r="K24" s="133"/>
      <c r="L24" s="9"/>
    </row>
    <row r="25" spans="1:14" x14ac:dyDescent="0.25">
      <c r="A25" s="56"/>
      <c r="B25" s="9"/>
      <c r="C25" s="53"/>
      <c r="D25" s="53"/>
      <c r="E25" s="53"/>
      <c r="F25" s="53"/>
      <c r="G25" s="53"/>
      <c r="H25" s="53"/>
      <c r="I25" s="53"/>
      <c r="J25" s="81"/>
      <c r="K25" s="133"/>
      <c r="L25" s="9"/>
    </row>
    <row r="26" spans="1:14" ht="12" customHeight="1" x14ac:dyDescent="0.25">
      <c r="A26" s="56"/>
      <c r="B26" s="9"/>
      <c r="C26" s="53"/>
      <c r="D26" s="53"/>
      <c r="E26" s="53"/>
      <c r="F26" s="53"/>
      <c r="G26" s="53"/>
      <c r="H26" s="53"/>
      <c r="I26" s="53"/>
      <c r="J26" s="81"/>
      <c r="K26" s="133"/>
      <c r="L26" s="9"/>
      <c r="N26" s="18"/>
    </row>
    <row r="27" spans="1:14" x14ac:dyDescent="0.25">
      <c r="A27" s="56"/>
      <c r="B27" s="9"/>
      <c r="C27" s="46"/>
      <c r="D27" s="46"/>
      <c r="E27" s="46"/>
      <c r="F27" s="46"/>
      <c r="G27" s="46"/>
      <c r="H27" s="46"/>
      <c r="I27" s="46"/>
      <c r="J27" s="46"/>
      <c r="K27" s="133"/>
      <c r="L27" s="9"/>
    </row>
    <row r="28" spans="1:14" x14ac:dyDescent="0.25">
      <c r="A28" s="56"/>
      <c r="B28" s="11"/>
      <c r="C28" s="47"/>
      <c r="D28" s="47"/>
      <c r="E28" s="47"/>
      <c r="F28" s="46"/>
      <c r="G28" s="46"/>
      <c r="H28" s="46"/>
      <c r="I28" s="46"/>
      <c r="J28" s="46"/>
      <c r="K28" s="133"/>
      <c r="L28" s="9"/>
    </row>
    <row r="29" spans="1:14" x14ac:dyDescent="0.25">
      <c r="A29" s="56"/>
      <c r="B29" s="9"/>
      <c r="C29" s="46"/>
      <c r="D29" s="46"/>
      <c r="E29" s="46"/>
      <c r="F29" s="46"/>
      <c r="G29" s="46"/>
      <c r="H29" s="46"/>
      <c r="I29" s="46"/>
      <c r="J29" s="46"/>
      <c r="K29" s="133"/>
      <c r="L29" s="9"/>
    </row>
    <row r="30" spans="1:14" x14ac:dyDescent="0.25">
      <c r="A30" s="56"/>
      <c r="B30" s="9"/>
      <c r="C30" s="46"/>
      <c r="D30" s="46"/>
      <c r="E30" s="46"/>
      <c r="F30" s="46"/>
      <c r="G30" s="46"/>
      <c r="H30" s="46"/>
      <c r="I30" s="46"/>
      <c r="J30" s="46"/>
      <c r="K30" s="133"/>
      <c r="L30" s="9"/>
    </row>
    <row r="31" spans="1:14" x14ac:dyDescent="0.25">
      <c r="A31" s="56"/>
      <c r="B31" s="9"/>
      <c r="C31" s="46"/>
      <c r="D31" s="46"/>
      <c r="E31" s="46"/>
      <c r="F31" s="47"/>
      <c r="G31" s="47"/>
      <c r="H31" s="47"/>
      <c r="I31" s="47"/>
      <c r="J31" s="47"/>
      <c r="K31" s="133"/>
      <c r="L31" s="9"/>
    </row>
    <row r="32" spans="1:14" x14ac:dyDescent="0.25">
      <c r="A32" s="56"/>
      <c r="B32" s="9"/>
      <c r="C32" s="46"/>
      <c r="D32" s="46"/>
      <c r="E32" s="46"/>
      <c r="F32" s="46"/>
      <c r="G32" s="46"/>
      <c r="H32" s="46"/>
      <c r="I32" s="46"/>
      <c r="J32" s="46"/>
      <c r="K32" s="133"/>
      <c r="L32" s="9"/>
    </row>
    <row r="33" spans="1:12" x14ac:dyDescent="0.25">
      <c r="A33" s="56"/>
      <c r="B33" s="9"/>
      <c r="C33" s="13"/>
      <c r="D33" s="13"/>
      <c r="E33" s="13"/>
      <c r="F33" s="13"/>
      <c r="G33" s="13"/>
      <c r="H33" s="13"/>
      <c r="I33" s="13"/>
      <c r="J33" s="13"/>
      <c r="K33" s="133"/>
      <c r="L33" s="9"/>
    </row>
    <row r="34" spans="1:12" x14ac:dyDescent="0.25">
      <c r="A34" s="56"/>
      <c r="B34" s="9"/>
      <c r="C34" s="13"/>
      <c r="D34" s="13"/>
      <c r="E34" s="13"/>
      <c r="F34" s="13"/>
      <c r="G34" s="13"/>
      <c r="H34" s="13"/>
      <c r="I34" s="13"/>
      <c r="J34" s="13"/>
      <c r="K34" s="133"/>
      <c r="L34" s="9"/>
    </row>
    <row r="35" spans="1:12" x14ac:dyDescent="0.25">
      <c r="A35" s="56"/>
      <c r="B35" s="9"/>
      <c r="C35" s="13"/>
      <c r="D35" s="13"/>
      <c r="E35" s="13"/>
      <c r="F35" s="13"/>
      <c r="G35" s="13"/>
      <c r="H35" s="13"/>
      <c r="I35" s="13"/>
      <c r="J35" s="13"/>
      <c r="K35" s="133"/>
      <c r="L35" s="9"/>
    </row>
    <row r="36" spans="1:12" x14ac:dyDescent="0.25">
      <c r="A36" s="56"/>
      <c r="B36" s="9"/>
      <c r="C36" s="13"/>
      <c r="D36" s="13"/>
      <c r="E36" s="13"/>
      <c r="F36" s="13"/>
      <c r="G36" s="13"/>
      <c r="H36" s="13"/>
      <c r="I36" s="13"/>
      <c r="J36" s="13"/>
      <c r="K36" s="133"/>
      <c r="L36" s="9"/>
    </row>
    <row r="37" spans="1:12" x14ac:dyDescent="0.25">
      <c r="A37" s="56"/>
      <c r="B37" s="9"/>
      <c r="C37" s="13"/>
      <c r="D37" s="13"/>
      <c r="E37" s="13"/>
      <c r="F37" s="13"/>
      <c r="G37" s="13"/>
      <c r="H37" s="13"/>
      <c r="I37" s="13"/>
      <c r="J37" s="13"/>
      <c r="K37" s="133"/>
      <c r="L37" s="9"/>
    </row>
    <row r="38" spans="1:12" x14ac:dyDescent="0.25">
      <c r="A38" s="56"/>
      <c r="B38" s="9"/>
      <c r="C38" s="13"/>
      <c r="D38" s="13"/>
      <c r="E38" s="13"/>
      <c r="F38" s="13"/>
      <c r="G38" s="13"/>
      <c r="H38" s="13"/>
      <c r="I38" s="13"/>
      <c r="J38" s="13"/>
      <c r="K38" s="133"/>
      <c r="L38" s="9"/>
    </row>
    <row r="39" spans="1:12" x14ac:dyDescent="0.25">
      <c r="A39" s="56"/>
      <c r="B39" s="9"/>
      <c r="C39" s="13"/>
      <c r="D39" s="13"/>
      <c r="E39" s="13"/>
      <c r="F39" s="13"/>
      <c r="G39" s="13"/>
      <c r="H39" s="13"/>
      <c r="I39" s="13"/>
      <c r="J39" s="13"/>
      <c r="K39" s="133"/>
      <c r="L39" s="9"/>
    </row>
    <row r="40" spans="1:12" x14ac:dyDescent="0.25">
      <c r="A40" s="56"/>
      <c r="B40" s="9"/>
      <c r="C40" s="13"/>
      <c r="D40" s="13"/>
      <c r="E40" s="13"/>
      <c r="F40" s="13"/>
      <c r="G40" s="13"/>
      <c r="H40" s="13"/>
      <c r="I40" s="13"/>
      <c r="J40" s="13"/>
      <c r="K40" s="133"/>
      <c r="L40" s="9"/>
    </row>
    <row r="41" spans="1:12" x14ac:dyDescent="0.25">
      <c r="A41" s="56"/>
      <c r="B41" s="9"/>
      <c r="C41" s="13"/>
      <c r="D41" s="13"/>
      <c r="E41" s="13"/>
      <c r="F41" s="13"/>
      <c r="G41" s="13"/>
      <c r="H41" s="13"/>
      <c r="I41" s="13"/>
      <c r="J41" s="13"/>
      <c r="K41" s="133"/>
      <c r="L41" s="9"/>
    </row>
    <row r="42" spans="1:12" x14ac:dyDescent="0.25">
      <c r="A42" s="56"/>
      <c r="B42" s="9"/>
      <c r="C42" s="13"/>
      <c r="D42" s="13"/>
      <c r="E42" s="13"/>
      <c r="F42" s="13"/>
      <c r="G42" s="13"/>
      <c r="H42" s="13"/>
      <c r="I42" s="13"/>
      <c r="J42" s="13"/>
      <c r="K42" s="133"/>
      <c r="L42" s="9"/>
    </row>
    <row r="43" spans="1:12" x14ac:dyDescent="0.25">
      <c r="A43" s="56"/>
      <c r="B43" s="9"/>
      <c r="C43" s="13"/>
      <c r="D43" s="13"/>
      <c r="E43" s="13"/>
      <c r="F43" s="13"/>
      <c r="G43" s="13"/>
      <c r="H43" s="13"/>
      <c r="I43" s="13"/>
      <c r="J43" s="13"/>
      <c r="K43" s="133"/>
      <c r="L43" s="9"/>
    </row>
    <row r="44" spans="1:12" x14ac:dyDescent="0.25">
      <c r="A44" s="56"/>
      <c r="B44" s="9"/>
      <c r="C44" s="13"/>
      <c r="D44" s="13"/>
      <c r="E44" s="13"/>
      <c r="F44" s="13"/>
      <c r="G44" s="13"/>
      <c r="H44" s="13"/>
      <c r="I44" s="13"/>
      <c r="J44" s="13"/>
      <c r="K44" s="133"/>
      <c r="L44" s="9"/>
    </row>
    <row r="45" spans="1:12" x14ac:dyDescent="0.25">
      <c r="A45" s="56"/>
      <c r="B45" s="9"/>
      <c r="C45" s="13"/>
      <c r="D45" s="13"/>
      <c r="E45" s="13"/>
      <c r="F45" s="13"/>
      <c r="G45" s="13"/>
      <c r="H45" s="13"/>
      <c r="I45" s="13"/>
      <c r="J45" s="13"/>
      <c r="K45" s="133"/>
      <c r="L45" s="9"/>
    </row>
    <row r="46" spans="1:12" x14ac:dyDescent="0.25">
      <c r="A46" s="56"/>
      <c r="B46" s="9"/>
      <c r="C46" s="13"/>
      <c r="D46" s="13"/>
      <c r="E46" s="13"/>
      <c r="F46" s="13"/>
      <c r="G46" s="13"/>
      <c r="H46" s="13"/>
      <c r="I46" s="13"/>
      <c r="J46" s="13"/>
      <c r="K46" s="133"/>
      <c r="L46" s="9"/>
    </row>
    <row r="47" spans="1:12" x14ac:dyDescent="0.25">
      <c r="A47" s="56"/>
      <c r="B47" s="205"/>
      <c r="C47" s="205"/>
      <c r="D47" s="205"/>
      <c r="E47" s="205"/>
      <c r="F47" s="205"/>
      <c r="G47" s="205"/>
      <c r="H47" s="205"/>
      <c r="I47" s="205"/>
      <c r="J47" s="83"/>
      <c r="K47" s="133"/>
      <c r="L47" s="9"/>
    </row>
    <row r="48" spans="1:12" x14ac:dyDescent="0.25">
      <c r="A48" s="56"/>
      <c r="B48" s="45"/>
      <c r="C48" s="9"/>
      <c r="D48" s="9"/>
      <c r="E48" s="9"/>
      <c r="F48" s="9"/>
      <c r="G48" s="9"/>
      <c r="H48" s="9"/>
      <c r="I48" s="9"/>
      <c r="J48" s="9"/>
      <c r="K48" s="133"/>
      <c r="L48" s="9"/>
    </row>
    <row r="49" spans="1:12" x14ac:dyDescent="0.25">
      <c r="A49" s="17" t="s">
        <v>15</v>
      </c>
      <c r="C49" s="9"/>
      <c r="D49" s="9"/>
      <c r="E49" s="9"/>
      <c r="F49" s="9"/>
      <c r="G49" s="9"/>
      <c r="H49" s="9"/>
      <c r="I49" s="9"/>
      <c r="J49" s="9"/>
      <c r="K49" s="133"/>
      <c r="L49" s="9"/>
    </row>
    <row r="50" spans="1:12" x14ac:dyDescent="0.25">
      <c r="A50" s="17" t="s">
        <v>16</v>
      </c>
      <c r="C50" s="9"/>
      <c r="D50" s="9"/>
      <c r="E50" s="9"/>
      <c r="F50" s="9"/>
      <c r="G50" s="9"/>
      <c r="H50" s="9"/>
      <c r="I50" s="9"/>
      <c r="J50" s="9"/>
      <c r="K50" s="133"/>
      <c r="L50" s="9"/>
    </row>
    <row r="51" spans="1:12" x14ac:dyDescent="0.25">
      <c r="A51" s="17" t="str">
        <f>'Industria variación anual'!$A$51</f>
        <v>p: provisional</v>
      </c>
      <c r="C51" s="9"/>
      <c r="D51" s="9"/>
      <c r="E51" s="9"/>
      <c r="F51" s="9"/>
      <c r="G51" s="9"/>
      <c r="H51" s="9"/>
      <c r="I51" s="9"/>
      <c r="J51" s="9"/>
      <c r="K51" s="133"/>
      <c r="L51" s="9"/>
    </row>
    <row r="52" spans="1:12" x14ac:dyDescent="0.25">
      <c r="A52" s="128" t="str">
        <f>'Industria variación anual'!$A$52</f>
        <v>Fuente: DANE, Encuesta mensual manufacturera con enfoque territorial, enero 2020p</v>
      </c>
      <c r="B52" s="141"/>
      <c r="C52" s="129"/>
      <c r="D52" s="129"/>
      <c r="E52" s="129"/>
      <c r="F52" s="129"/>
      <c r="G52" s="129"/>
      <c r="H52" s="129"/>
      <c r="I52" s="129"/>
      <c r="J52" s="129"/>
      <c r="K52" s="134"/>
      <c r="L52" s="9"/>
    </row>
    <row r="54" spans="1:12" x14ac:dyDescent="0.25">
      <c r="B54" s="5"/>
      <c r="C54" s="5"/>
      <c r="D54" s="5"/>
      <c r="E54" s="5"/>
      <c r="F54" s="5"/>
      <c r="G54" s="5"/>
      <c r="H54" s="5"/>
      <c r="I54" s="5"/>
      <c r="J54" s="5"/>
    </row>
  </sheetData>
  <sortState xmlns:xlrd2="http://schemas.microsoft.com/office/spreadsheetml/2017/richdata2" ref="M12:O26">
    <sortCondition descending="1" ref="N12:N26"/>
  </sortState>
  <mergeCells count="5">
    <mergeCell ref="B47:I47"/>
    <mergeCell ref="B8:J8"/>
    <mergeCell ref="B9:J9"/>
    <mergeCell ref="B22:J22"/>
    <mergeCell ref="B23:J23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/>
    <pageSetUpPr fitToPage="1"/>
  </sheetPr>
  <dimension ref="A1:AL87"/>
  <sheetViews>
    <sheetView showGridLines="0" zoomScaleNormal="100" zoomScaleSheetLayoutView="80" workbookViewId="0">
      <selection activeCell="G11" sqref="G11:R11"/>
    </sheetView>
  </sheetViews>
  <sheetFormatPr baseColWidth="10" defaultColWidth="10.85546875" defaultRowHeight="15.75" x14ac:dyDescent="0.25"/>
  <cols>
    <col min="1" max="21" width="5.7109375" style="6" customWidth="1"/>
    <col min="22" max="22" width="7.140625" style="73" customWidth="1"/>
    <col min="23" max="23" width="11" style="5" customWidth="1"/>
    <col min="24" max="24" width="10.85546875" style="5" customWidth="1"/>
    <col min="25" max="25" width="12.85546875" style="5" customWidth="1"/>
    <col min="26" max="28" width="10.85546875" style="5"/>
    <col min="29" max="33" width="10.85546875" style="73"/>
    <col min="34" max="16384" width="10.85546875" style="6"/>
  </cols>
  <sheetData>
    <row r="1" spans="1:3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3"/>
      <c r="U1" s="131"/>
      <c r="V1" s="58"/>
      <c r="W1" s="19"/>
      <c r="X1" s="19"/>
      <c r="Y1" s="19"/>
      <c r="Z1" s="19"/>
      <c r="AA1" s="19"/>
      <c r="AB1" s="19"/>
      <c r="AC1" s="19"/>
    </row>
    <row r="2" spans="1:3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9"/>
      <c r="P2" s="9"/>
      <c r="Q2" s="9"/>
      <c r="R2" s="9"/>
      <c r="S2" s="9"/>
      <c r="T2" s="9"/>
      <c r="U2" s="132"/>
      <c r="V2" s="58"/>
      <c r="W2" s="19"/>
      <c r="X2" s="19"/>
      <c r="Y2" s="19"/>
      <c r="Z2" s="19"/>
      <c r="AA2" s="19"/>
      <c r="AB2" s="19"/>
      <c r="AC2" s="19"/>
    </row>
    <row r="3" spans="1:3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9"/>
      <c r="P3" s="9"/>
      <c r="Q3" s="9"/>
      <c r="R3" s="9"/>
      <c r="S3" s="9"/>
      <c r="T3" s="9"/>
      <c r="U3" s="132"/>
      <c r="V3" s="58"/>
      <c r="W3" s="19"/>
      <c r="X3" s="19"/>
      <c r="Y3" s="19"/>
      <c r="Z3" s="19"/>
      <c r="AA3" s="19"/>
      <c r="AB3" s="19"/>
      <c r="AC3" s="19"/>
    </row>
    <row r="4" spans="1:3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9"/>
      <c r="P4" s="9"/>
      <c r="Q4" s="9"/>
      <c r="R4" s="9"/>
      <c r="S4" s="9"/>
      <c r="T4" s="9"/>
      <c r="U4" s="133"/>
      <c r="V4" s="19"/>
      <c r="W4" s="19"/>
      <c r="X4" s="19"/>
      <c r="Y4" s="19"/>
      <c r="Z4" s="19"/>
      <c r="AA4" s="19"/>
      <c r="AB4" s="19"/>
      <c r="AC4" s="19"/>
    </row>
    <row r="5" spans="1:38" x14ac:dyDescent="0.25">
      <c r="A5" s="7"/>
      <c r="B5" s="124"/>
      <c r="C5" s="124"/>
      <c r="D5" s="124"/>
      <c r="E5" s="124"/>
      <c r="F5" s="124"/>
      <c r="G5" s="124"/>
      <c r="H5" s="124"/>
      <c r="I5" s="124"/>
      <c r="J5" s="124"/>
      <c r="K5" s="124"/>
      <c r="L5" s="124"/>
      <c r="M5" s="124"/>
      <c r="N5" s="124"/>
      <c r="O5" s="9"/>
      <c r="P5" s="9"/>
      <c r="Q5" s="9"/>
      <c r="R5" s="9"/>
      <c r="S5" s="9"/>
      <c r="T5" s="9"/>
      <c r="U5" s="133"/>
      <c r="V5" s="19"/>
      <c r="W5" s="19"/>
      <c r="X5" s="19"/>
      <c r="Y5" s="19"/>
      <c r="Z5" s="19"/>
      <c r="AA5" s="19"/>
      <c r="AB5" s="19"/>
      <c r="AC5" s="19"/>
    </row>
    <row r="6" spans="1:3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198"/>
      <c r="T6" s="198"/>
      <c r="U6" s="133"/>
      <c r="V6" s="19"/>
      <c r="W6" s="19"/>
      <c r="X6" s="19"/>
      <c r="Y6" s="19"/>
      <c r="Z6" s="19"/>
      <c r="AA6" s="19"/>
      <c r="AB6" s="19"/>
      <c r="AC6" s="19"/>
    </row>
    <row r="7" spans="1:38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198"/>
      <c r="T7" s="198"/>
      <c r="U7" s="133"/>
      <c r="V7" s="19"/>
      <c r="W7" s="19"/>
      <c r="X7" s="19"/>
      <c r="Y7" s="19"/>
      <c r="Z7" s="19"/>
      <c r="AA7" s="19"/>
      <c r="AB7" s="19"/>
      <c r="AC7" s="19"/>
    </row>
    <row r="8" spans="1:38" x14ac:dyDescent="0.25">
      <c r="A8" s="7"/>
      <c r="B8" s="211" t="s">
        <v>19</v>
      </c>
      <c r="C8" s="211"/>
      <c r="D8" s="211"/>
      <c r="E8" s="211"/>
      <c r="F8" s="211"/>
      <c r="G8" s="211"/>
      <c r="H8" s="211"/>
      <c r="I8" s="211"/>
      <c r="J8" s="211"/>
      <c r="K8" s="211"/>
      <c r="L8" s="211"/>
      <c r="M8" s="211"/>
      <c r="N8" s="211"/>
      <c r="O8" s="211"/>
      <c r="P8" s="211"/>
      <c r="Q8" s="211"/>
      <c r="R8" s="211"/>
      <c r="S8" s="211"/>
      <c r="T8" s="211"/>
      <c r="U8" s="133"/>
      <c r="V8" s="111"/>
      <c r="W8" s="19"/>
      <c r="X8" s="19"/>
      <c r="Y8" s="19"/>
      <c r="Z8" s="19"/>
      <c r="AA8" s="19"/>
      <c r="AB8" s="19"/>
      <c r="AC8" s="19"/>
    </row>
    <row r="9" spans="1:38" x14ac:dyDescent="0.25">
      <c r="A9" s="7"/>
      <c r="B9" s="209" t="s">
        <v>107</v>
      </c>
      <c r="C9" s="209"/>
      <c r="D9" s="209"/>
      <c r="E9" s="209"/>
      <c r="F9" s="209"/>
      <c r="G9" s="209"/>
      <c r="H9" s="209"/>
      <c r="I9" s="209"/>
      <c r="J9" s="209"/>
      <c r="K9" s="209"/>
      <c r="L9" s="209"/>
      <c r="M9" s="209"/>
      <c r="N9" s="209"/>
      <c r="O9" s="209"/>
      <c r="P9" s="209"/>
      <c r="Q9" s="209"/>
      <c r="R9" s="209"/>
      <c r="S9" s="209"/>
      <c r="T9" s="209"/>
      <c r="U9" s="133"/>
      <c r="V9" s="111"/>
      <c r="W9" s="19"/>
      <c r="X9" s="19"/>
      <c r="Y9" s="19"/>
      <c r="Z9" s="19"/>
      <c r="AA9" s="19"/>
      <c r="AB9" s="19"/>
      <c r="AC9" s="19"/>
    </row>
    <row r="10" spans="1:38" x14ac:dyDescent="0.25">
      <c r="A10" s="7"/>
      <c r="B10" s="8"/>
      <c r="C10" s="51"/>
      <c r="D10" s="51"/>
      <c r="E10" s="51"/>
      <c r="F10" s="51"/>
      <c r="G10" s="51"/>
      <c r="H10" s="51"/>
      <c r="I10" s="51"/>
      <c r="J10" s="51"/>
      <c r="K10" s="51"/>
      <c r="L10" s="51"/>
      <c r="M10" s="51"/>
      <c r="N10" s="51"/>
      <c r="O10" s="8"/>
      <c r="P10" s="8"/>
      <c r="Q10" s="8"/>
      <c r="R10" s="8"/>
      <c r="S10" s="198"/>
      <c r="T10" s="198"/>
      <c r="U10" s="133"/>
      <c r="V10" s="111"/>
      <c r="W10" s="19"/>
      <c r="X10" s="19"/>
      <c r="Y10" s="19"/>
      <c r="Z10" s="19"/>
      <c r="AA10" s="19"/>
      <c r="AB10" s="19"/>
      <c r="AC10" s="19"/>
    </row>
    <row r="11" spans="1:38" ht="15.75" customHeight="1" x14ac:dyDescent="0.25">
      <c r="A11" s="7"/>
      <c r="B11" s="9"/>
      <c r="C11" s="88"/>
      <c r="D11" s="88"/>
      <c r="E11" s="88"/>
      <c r="F11" s="88"/>
      <c r="G11" s="214">
        <v>2019</v>
      </c>
      <c r="H11" s="214"/>
      <c r="I11" s="214"/>
      <c r="J11" s="214"/>
      <c r="K11" s="214"/>
      <c r="L11" s="214"/>
      <c r="M11" s="214"/>
      <c r="N11" s="214"/>
      <c r="O11" s="214"/>
      <c r="P11" s="214"/>
      <c r="Q11" s="214"/>
      <c r="R11" s="214"/>
      <c r="S11" s="247">
        <v>2020</v>
      </c>
      <c r="U11" s="133"/>
      <c r="V11" s="111"/>
      <c r="W11" s="111"/>
      <c r="X11" s="111"/>
      <c r="Y11" s="111"/>
      <c r="Z11" s="111"/>
      <c r="AA11" s="120"/>
      <c r="AB11" s="120"/>
      <c r="AC11" s="120"/>
      <c r="AD11" s="120"/>
      <c r="AE11" s="71"/>
      <c r="AF11" s="77"/>
      <c r="AG11" s="77"/>
      <c r="AH11" s="65"/>
      <c r="AI11" s="65"/>
      <c r="AJ11" s="65"/>
      <c r="AK11" s="65"/>
      <c r="AL11" s="65"/>
    </row>
    <row r="12" spans="1:38" ht="16.5" customHeight="1" x14ac:dyDescent="0.25">
      <c r="A12" s="7"/>
      <c r="B12" s="9"/>
      <c r="C12" s="88"/>
      <c r="D12" s="88"/>
      <c r="E12" s="88"/>
      <c r="F12" s="88"/>
      <c r="G12" s="74" t="s">
        <v>33</v>
      </c>
      <c r="H12" s="74" t="s">
        <v>89</v>
      </c>
      <c r="I12" s="74" t="s">
        <v>90</v>
      </c>
      <c r="J12" s="74" t="s">
        <v>91</v>
      </c>
      <c r="K12" s="74" t="s">
        <v>92</v>
      </c>
      <c r="L12" s="74" t="s">
        <v>93</v>
      </c>
      <c r="M12" s="74" t="s">
        <v>95</v>
      </c>
      <c r="N12" s="74" t="s">
        <v>96</v>
      </c>
      <c r="O12" s="74" t="s">
        <v>97</v>
      </c>
      <c r="P12" s="74" t="s">
        <v>98</v>
      </c>
      <c r="Q12" s="74" t="s">
        <v>100</v>
      </c>
      <c r="R12" s="74" t="s">
        <v>104</v>
      </c>
      <c r="S12" s="74" t="s">
        <v>33</v>
      </c>
      <c r="T12" s="74"/>
      <c r="U12" s="133"/>
      <c r="V12" s="111"/>
      <c r="W12" s="111"/>
      <c r="X12" s="111"/>
      <c r="Y12" s="111"/>
      <c r="Z12" s="111"/>
      <c r="AA12" s="120"/>
      <c r="AB12" s="120"/>
      <c r="AC12" s="120"/>
      <c r="AD12" s="120"/>
      <c r="AE12" s="72"/>
    </row>
    <row r="13" spans="1:38" x14ac:dyDescent="0.25">
      <c r="A13" s="7"/>
      <c r="C13" s="215" t="s">
        <v>6</v>
      </c>
      <c r="D13" s="216"/>
      <c r="E13" s="216"/>
      <c r="F13" s="217"/>
      <c r="G13" s="137">
        <v>3.026562602530916</v>
      </c>
      <c r="H13" s="137">
        <v>2.8476554816657229</v>
      </c>
      <c r="I13" s="137">
        <v>3.1998797084239472</v>
      </c>
      <c r="J13" s="137">
        <v>-1.2716033192007092</v>
      </c>
      <c r="K13" s="137">
        <v>3.2144395142402304</v>
      </c>
      <c r="L13" s="137">
        <v>-1.1048533766101656</v>
      </c>
      <c r="M13" s="137">
        <v>3.5420095808119667</v>
      </c>
      <c r="N13" s="137">
        <v>8.0123680465860048E-2</v>
      </c>
      <c r="O13" s="137">
        <v>0.26252233064096853</v>
      </c>
      <c r="P13" s="137">
        <v>2.0596617200349332</v>
      </c>
      <c r="Q13" s="137">
        <v>-1.4898420372376986</v>
      </c>
      <c r="R13" s="137">
        <v>3.2055415916934615</v>
      </c>
      <c r="S13" s="202">
        <v>3.6871873808764999</v>
      </c>
      <c r="T13" s="79"/>
      <c r="U13" s="133"/>
      <c r="V13" s="110"/>
      <c r="W13" s="113"/>
      <c r="X13" s="113"/>
      <c r="Y13" s="113"/>
      <c r="Z13" s="113"/>
      <c r="AA13" s="121"/>
      <c r="AB13" s="79"/>
      <c r="AC13" s="79"/>
      <c r="AD13" s="121"/>
      <c r="AE13" s="123"/>
      <c r="AF13" s="78"/>
      <c r="AG13" s="78"/>
      <c r="AH13" s="75"/>
      <c r="AI13" s="75"/>
      <c r="AJ13" s="75"/>
    </row>
    <row r="14" spans="1:38" x14ac:dyDescent="0.25">
      <c r="A14" s="7"/>
      <c r="C14" s="218" t="s">
        <v>20</v>
      </c>
      <c r="D14" s="219"/>
      <c r="E14" s="219"/>
      <c r="F14" s="220"/>
      <c r="G14" s="138">
        <v>2.1981260079968905</v>
      </c>
      <c r="H14" s="138">
        <v>1.0927003292512865</v>
      </c>
      <c r="I14" s="138">
        <v>5.0586937165755046</v>
      </c>
      <c r="J14" s="138">
        <v>-2.9294590194816124</v>
      </c>
      <c r="K14" s="138">
        <v>3.3169855103261767</v>
      </c>
      <c r="L14" s="138">
        <v>-2.5339866769328125</v>
      </c>
      <c r="M14" s="138">
        <v>3.0026202701663749</v>
      </c>
      <c r="N14" s="138">
        <v>-2.0535820451689943</v>
      </c>
      <c r="O14" s="138">
        <v>-1.5691090102049969</v>
      </c>
      <c r="P14" s="138">
        <v>-0.86417685281867307</v>
      </c>
      <c r="Q14" s="138">
        <v>-5.3015177135174412</v>
      </c>
      <c r="R14" s="138">
        <v>-4.0014314971512448</v>
      </c>
      <c r="S14" s="202">
        <v>3.7006867406697381</v>
      </c>
      <c r="T14" s="79"/>
      <c r="U14" s="133"/>
      <c r="V14" s="111"/>
      <c r="W14" s="19"/>
      <c r="X14" s="19"/>
      <c r="Y14" s="19"/>
      <c r="Z14" s="19"/>
      <c r="AA14" s="122"/>
      <c r="AB14" s="79"/>
      <c r="AC14" s="79"/>
      <c r="AD14" s="122"/>
      <c r="AE14" s="72"/>
    </row>
    <row r="15" spans="1:38" x14ac:dyDescent="0.25">
      <c r="A15" s="7"/>
      <c r="C15" s="221" t="s">
        <v>21</v>
      </c>
      <c r="D15" s="222"/>
      <c r="E15" s="222"/>
      <c r="F15" s="223"/>
      <c r="G15" s="140">
        <v>1.0809503600971482</v>
      </c>
      <c r="H15" s="140">
        <v>2.612213001055764</v>
      </c>
      <c r="I15" s="140">
        <v>4.9348971723225219</v>
      </c>
      <c r="J15" s="140">
        <v>0.27668210485964551</v>
      </c>
      <c r="K15" s="140">
        <v>1.7795470369920281</v>
      </c>
      <c r="L15" s="140">
        <v>-2.5668666861717924</v>
      </c>
      <c r="M15" s="140">
        <v>4.9512135444295069</v>
      </c>
      <c r="N15" s="140">
        <v>0.93714383983289906</v>
      </c>
      <c r="O15" s="140">
        <v>2.4292456594011469</v>
      </c>
      <c r="P15" s="140">
        <v>0.60275515660954682</v>
      </c>
      <c r="Q15" s="140">
        <v>-4.8599596937855694</v>
      </c>
      <c r="R15" s="140">
        <v>2.9530393184327437</v>
      </c>
      <c r="S15" s="202">
        <v>2.4882600106173953</v>
      </c>
      <c r="T15" s="79"/>
      <c r="U15" s="133"/>
      <c r="V15" s="111"/>
      <c r="W15" s="19"/>
      <c r="X15" s="19"/>
      <c r="Y15" s="19"/>
      <c r="Z15" s="19"/>
      <c r="AA15" s="122"/>
      <c r="AB15" s="79"/>
      <c r="AC15" s="79"/>
      <c r="AD15" s="122"/>
      <c r="AE15" s="72"/>
    </row>
    <row r="16" spans="1:38" x14ac:dyDescent="0.25">
      <c r="A16" s="7"/>
      <c r="C16" s="218" t="s">
        <v>22</v>
      </c>
      <c r="D16" s="219"/>
      <c r="E16" s="219"/>
      <c r="F16" s="220"/>
      <c r="G16" s="138">
        <v>4.2997972847044821</v>
      </c>
      <c r="H16" s="138">
        <v>5.291302829247698</v>
      </c>
      <c r="I16" s="138">
        <v>4.3198787994012946</v>
      </c>
      <c r="J16" s="138">
        <v>-3.084586503220379</v>
      </c>
      <c r="K16" s="138">
        <v>1.8271554630781708</v>
      </c>
      <c r="L16" s="138">
        <v>-2.684584858434647</v>
      </c>
      <c r="M16" s="138">
        <v>4.3081199547694098</v>
      </c>
      <c r="N16" s="138">
        <v>-0.57631688426577909</v>
      </c>
      <c r="O16" s="138">
        <v>0.57114460265714229</v>
      </c>
      <c r="P16" s="138">
        <v>1.0857970665495031</v>
      </c>
      <c r="Q16" s="138">
        <v>-0.30826503854358123</v>
      </c>
      <c r="R16" s="138">
        <v>8.8921490662056186</v>
      </c>
      <c r="S16" s="202">
        <v>2.4116999145717273</v>
      </c>
      <c r="T16" s="79"/>
      <c r="U16" s="133"/>
      <c r="V16" s="111"/>
      <c r="W16" s="19"/>
      <c r="X16" s="19"/>
      <c r="Y16" s="19"/>
      <c r="Z16" s="19"/>
      <c r="AA16" s="122"/>
      <c r="AB16" s="79"/>
      <c r="AC16" s="79"/>
      <c r="AD16" s="122"/>
      <c r="AE16" s="72"/>
    </row>
    <row r="17" spans="1:36" x14ac:dyDescent="0.25">
      <c r="A17" s="7"/>
      <c r="C17" s="218" t="s">
        <v>23</v>
      </c>
      <c r="D17" s="219"/>
      <c r="E17" s="219"/>
      <c r="F17" s="220"/>
      <c r="G17" s="138">
        <v>4.2317780690045055</v>
      </c>
      <c r="H17" s="138">
        <v>3.5473444444367601</v>
      </c>
      <c r="I17" s="138">
        <v>3.1824910975880414</v>
      </c>
      <c r="J17" s="138">
        <v>-2.3889549435171773</v>
      </c>
      <c r="K17" s="138">
        <v>2.4418915253333466</v>
      </c>
      <c r="L17" s="138">
        <v>-1.4591438567724282</v>
      </c>
      <c r="M17" s="138">
        <v>-1.9202096918182718</v>
      </c>
      <c r="N17" s="138">
        <v>-2.0552749178917225</v>
      </c>
      <c r="O17" s="138">
        <v>-2.135725878046344</v>
      </c>
      <c r="P17" s="138">
        <v>1.4</v>
      </c>
      <c r="Q17" s="138">
        <v>0.85634778317596272</v>
      </c>
      <c r="R17" s="138">
        <v>1.5807499978687076</v>
      </c>
      <c r="S17" s="202">
        <v>3.4335182080683637</v>
      </c>
      <c r="T17" s="79"/>
      <c r="U17" s="133"/>
      <c r="V17" s="111"/>
      <c r="W17" s="19"/>
      <c r="X17" s="19"/>
      <c r="Y17" s="19"/>
      <c r="Z17" s="19"/>
      <c r="AA17" s="122"/>
      <c r="AB17" s="79"/>
      <c r="AC17" s="79"/>
      <c r="AD17" s="122"/>
      <c r="AE17" s="72"/>
    </row>
    <row r="18" spans="1:36" x14ac:dyDescent="0.25">
      <c r="A18" s="7"/>
      <c r="C18" s="218" t="s">
        <v>24</v>
      </c>
      <c r="D18" s="219"/>
      <c r="E18" s="219"/>
      <c r="F18" s="220"/>
      <c r="G18" s="138">
        <v>-2.6218836136337558</v>
      </c>
      <c r="H18" s="138">
        <v>-5.0277205074854123</v>
      </c>
      <c r="I18" s="138">
        <v>1.6266720243795589</v>
      </c>
      <c r="J18" s="138">
        <v>3.3703345719264206</v>
      </c>
      <c r="K18" s="138">
        <v>4.035291067312528</v>
      </c>
      <c r="L18" s="138">
        <v>-2.2011622278810989</v>
      </c>
      <c r="M18" s="138">
        <v>8.0001771593867517</v>
      </c>
      <c r="N18" s="138">
        <v>5.5373699746064062</v>
      </c>
      <c r="O18" s="138">
        <v>10.16438554553865</v>
      </c>
      <c r="P18" s="138">
        <v>9.3479231377083636</v>
      </c>
      <c r="Q18" s="138">
        <v>4.3811038749455236</v>
      </c>
      <c r="R18" s="138">
        <v>10.656795639117234</v>
      </c>
      <c r="S18" s="202">
        <v>11.19487232881886</v>
      </c>
      <c r="T18" s="79"/>
      <c r="U18" s="133"/>
      <c r="V18" s="111"/>
      <c r="W18" s="19"/>
      <c r="X18" s="19"/>
      <c r="Y18" s="19"/>
      <c r="Z18" s="19"/>
      <c r="AA18" s="122"/>
      <c r="AB18" s="79"/>
      <c r="AC18" s="79"/>
      <c r="AD18" s="122"/>
      <c r="AE18" s="112"/>
    </row>
    <row r="19" spans="1:36" x14ac:dyDescent="0.25">
      <c r="A19" s="7"/>
      <c r="C19" s="218" t="s">
        <v>14</v>
      </c>
      <c r="D19" s="219"/>
      <c r="E19" s="219"/>
      <c r="F19" s="220"/>
      <c r="G19" s="138">
        <v>2.2084817181631848</v>
      </c>
      <c r="H19" s="138">
        <v>4.1035913264002204</v>
      </c>
      <c r="I19" s="138">
        <v>-6.4897484435772697</v>
      </c>
      <c r="J19" s="138">
        <v>-7.0032605462045154</v>
      </c>
      <c r="K19" s="138">
        <v>3.0208730069716694E-2</v>
      </c>
      <c r="L19" s="138">
        <v>2.5606687950392484</v>
      </c>
      <c r="M19" s="138">
        <v>-0.13584083398288271</v>
      </c>
      <c r="N19" s="138">
        <v>6.5594294335749481</v>
      </c>
      <c r="O19" s="138">
        <v>-4.052157556350366</v>
      </c>
      <c r="P19" s="138">
        <v>5.7608382035882357</v>
      </c>
      <c r="Q19" s="138">
        <v>-3.749430748636712</v>
      </c>
      <c r="R19" s="138">
        <v>5.2056225011429405</v>
      </c>
      <c r="S19" s="202">
        <v>5.5217434615641139</v>
      </c>
      <c r="T19" s="79"/>
      <c r="U19" s="133"/>
      <c r="V19" s="111"/>
      <c r="W19" s="19"/>
      <c r="X19" s="19"/>
      <c r="Y19" s="19"/>
      <c r="Z19" s="19"/>
      <c r="AA19" s="122"/>
      <c r="AB19" s="79"/>
      <c r="AC19" s="79"/>
      <c r="AD19" s="122"/>
      <c r="AE19" s="112"/>
    </row>
    <row r="20" spans="1:36" s="5" customFormat="1" ht="14.25" customHeight="1" x14ac:dyDescent="0.25">
      <c r="A20" s="7"/>
      <c r="C20" s="218" t="s">
        <v>25</v>
      </c>
      <c r="D20" s="219"/>
      <c r="E20" s="219"/>
      <c r="F20" s="220"/>
      <c r="G20" s="138">
        <v>7.6885484155242239</v>
      </c>
      <c r="H20" s="138">
        <v>3.0240023776342326</v>
      </c>
      <c r="I20" s="138">
        <v>3.6199285694962668</v>
      </c>
      <c r="J20" s="138">
        <v>5.5823883375368979</v>
      </c>
      <c r="K20" s="138">
        <v>4.8149366395238786</v>
      </c>
      <c r="L20" s="138">
        <v>-1.9512225391020195</v>
      </c>
      <c r="M20" s="138">
        <v>8.225990528976638</v>
      </c>
      <c r="N20" s="138">
        <v>8.6276466108698742</v>
      </c>
      <c r="O20" s="138">
        <v>4.0547139083186039</v>
      </c>
      <c r="P20" s="138">
        <v>6.2072217346708527</v>
      </c>
      <c r="Q20" s="138">
        <v>2.2892727019699066</v>
      </c>
      <c r="R20" s="138">
        <v>9.2907793471109983</v>
      </c>
      <c r="S20" s="202">
        <v>1.7250153444970948</v>
      </c>
      <c r="T20" s="79"/>
      <c r="U20" s="133"/>
      <c r="V20" s="111"/>
      <c r="W20" s="19"/>
      <c r="X20" s="19"/>
      <c r="Y20" s="19"/>
      <c r="Z20" s="19"/>
      <c r="AA20" s="122"/>
      <c r="AB20" s="79"/>
      <c r="AC20" s="79"/>
      <c r="AD20" s="122"/>
      <c r="AE20" s="112"/>
      <c r="AF20" s="73"/>
      <c r="AG20" s="73"/>
      <c r="AH20" s="6"/>
      <c r="AI20" s="6"/>
      <c r="AJ20" s="6"/>
    </row>
    <row r="21" spans="1:36" s="5" customFormat="1" ht="14.25" customHeight="1" x14ac:dyDescent="0.25">
      <c r="A21" s="7"/>
      <c r="C21" s="218" t="s">
        <v>26</v>
      </c>
      <c r="D21" s="219"/>
      <c r="E21" s="219"/>
      <c r="F21" s="220"/>
      <c r="G21" s="138">
        <v>2.4981327536473827</v>
      </c>
      <c r="H21" s="138">
        <v>-3.042591514226757</v>
      </c>
      <c r="I21" s="138">
        <v>1.6180285349000911</v>
      </c>
      <c r="J21" s="138">
        <v>6.9760250132899131</v>
      </c>
      <c r="K21" s="138">
        <v>9.431269287784346</v>
      </c>
      <c r="L21" s="138">
        <v>1.3337850909356206</v>
      </c>
      <c r="M21" s="138">
        <v>-0.62446134008747833</v>
      </c>
      <c r="N21" s="138">
        <v>7.3403517015796922</v>
      </c>
      <c r="O21" s="138">
        <v>-0.51822993050193134</v>
      </c>
      <c r="P21" s="138">
        <v>12.058220188478515</v>
      </c>
      <c r="Q21" s="138">
        <v>5.5399722615507017</v>
      </c>
      <c r="R21" s="138">
        <v>-0.1506924556122442</v>
      </c>
      <c r="S21" s="202">
        <v>7.6833406139723763</v>
      </c>
      <c r="T21" s="79"/>
      <c r="U21" s="133"/>
      <c r="V21" s="111"/>
      <c r="W21" s="19"/>
      <c r="X21" s="19"/>
      <c r="Y21" s="19"/>
      <c r="Z21" s="19"/>
      <c r="AA21" s="122"/>
      <c r="AB21" s="79"/>
      <c r="AC21" s="79"/>
      <c r="AD21" s="122"/>
      <c r="AE21" s="112"/>
      <c r="AF21" s="73"/>
      <c r="AG21" s="73"/>
      <c r="AH21" s="6"/>
      <c r="AI21" s="6"/>
      <c r="AJ21" s="6"/>
    </row>
    <row r="22" spans="1:36" s="5" customFormat="1" ht="14.25" customHeight="1" x14ac:dyDescent="0.25">
      <c r="A22" s="7"/>
      <c r="C22" s="218" t="s">
        <v>27</v>
      </c>
      <c r="D22" s="219"/>
      <c r="E22" s="219"/>
      <c r="F22" s="220"/>
      <c r="G22" s="138">
        <v>8.9242810693338015</v>
      </c>
      <c r="H22" s="138">
        <v>13.560967227483431</v>
      </c>
      <c r="I22" s="138">
        <v>5.3389882068806997</v>
      </c>
      <c r="J22" s="138">
        <v>4.9970154798525641</v>
      </c>
      <c r="K22" s="138">
        <v>13.472434612434924</v>
      </c>
      <c r="L22" s="138">
        <v>9.7601832046560162</v>
      </c>
      <c r="M22" s="138">
        <v>15.704664069496573</v>
      </c>
      <c r="N22" s="138">
        <v>6.740162783044596</v>
      </c>
      <c r="O22" s="138">
        <v>15.34265007966755</v>
      </c>
      <c r="P22" s="138">
        <v>8.9469819445234293</v>
      </c>
      <c r="Q22" s="138">
        <v>8.7727335385504972</v>
      </c>
      <c r="R22" s="138">
        <v>14.088465489971625</v>
      </c>
      <c r="S22" s="202">
        <v>11.4090641086364</v>
      </c>
      <c r="T22" s="79"/>
      <c r="U22" s="133"/>
      <c r="V22" s="77"/>
      <c r="W22" s="73"/>
      <c r="X22" s="73"/>
      <c r="Y22" s="73"/>
      <c r="Z22" s="73"/>
      <c r="AA22" s="195"/>
      <c r="AB22" s="196"/>
      <c r="AC22" s="196"/>
      <c r="AD22" s="195"/>
      <c r="AE22" s="72"/>
      <c r="AF22" s="73"/>
      <c r="AG22" s="73"/>
      <c r="AH22" s="6"/>
      <c r="AI22" s="6"/>
      <c r="AJ22" s="6"/>
    </row>
    <row r="23" spans="1:36" s="5" customFormat="1" ht="14.25" customHeight="1" x14ac:dyDescent="0.25">
      <c r="A23" s="7"/>
      <c r="C23" s="218" t="s">
        <v>28</v>
      </c>
      <c r="D23" s="219"/>
      <c r="E23" s="219"/>
      <c r="F23" s="220"/>
      <c r="G23" s="138">
        <v>6.5837981600563893</v>
      </c>
      <c r="H23" s="138">
        <v>3.3992677687651849</v>
      </c>
      <c r="I23" s="138">
        <v>10.886919565283208</v>
      </c>
      <c r="J23" s="138">
        <v>-9.8960390962102167</v>
      </c>
      <c r="K23" s="138">
        <v>1.544628924007057</v>
      </c>
      <c r="L23" s="138">
        <v>-3.5555858008704178</v>
      </c>
      <c r="M23" s="138">
        <v>0.66170920776423259</v>
      </c>
      <c r="N23" s="138">
        <v>-11.419678352784956</v>
      </c>
      <c r="O23" s="138">
        <v>-7.6133534035034103</v>
      </c>
      <c r="P23" s="138">
        <v>-6.2337604941408529</v>
      </c>
      <c r="Q23" s="138">
        <v>-1.5361994716833749</v>
      </c>
      <c r="R23" s="138">
        <v>-6.2084935174058558</v>
      </c>
      <c r="S23" s="202">
        <v>-1.75945092228325</v>
      </c>
      <c r="T23" s="79"/>
      <c r="U23" s="133"/>
      <c r="V23" s="77"/>
      <c r="W23" s="73"/>
      <c r="X23" s="73"/>
      <c r="Y23" s="73"/>
      <c r="Z23" s="73"/>
      <c r="AA23" s="195"/>
      <c r="AB23" s="196"/>
      <c r="AC23" s="196"/>
      <c r="AD23" s="195"/>
      <c r="AE23" s="72"/>
      <c r="AF23" s="73"/>
      <c r="AG23" s="73"/>
      <c r="AH23" s="6"/>
      <c r="AI23" s="6"/>
      <c r="AJ23" s="6"/>
    </row>
    <row r="24" spans="1:36" s="5" customFormat="1" ht="14.25" customHeight="1" x14ac:dyDescent="0.25">
      <c r="A24" s="7"/>
      <c r="C24" s="218" t="s">
        <v>29</v>
      </c>
      <c r="D24" s="219"/>
      <c r="E24" s="219"/>
      <c r="F24" s="220"/>
      <c r="G24" s="138">
        <v>-0.70670338424146451</v>
      </c>
      <c r="H24" s="138">
        <v>-1.6326345707777392</v>
      </c>
      <c r="I24" s="138">
        <v>4.3384329585182826</v>
      </c>
      <c r="J24" s="138">
        <v>-13.263913057472323</v>
      </c>
      <c r="K24" s="138">
        <v>9.0838709285826553</v>
      </c>
      <c r="L24" s="138">
        <v>0.29635795698530387</v>
      </c>
      <c r="M24" s="138">
        <v>4.6649514561703427</v>
      </c>
      <c r="N24" s="138">
        <v>-3.5968091804390809</v>
      </c>
      <c r="O24" s="138">
        <v>-11.133474876289696</v>
      </c>
      <c r="P24" s="138">
        <v>0.72087261946100512</v>
      </c>
      <c r="Q24" s="138">
        <v>-3.6186776363196458</v>
      </c>
      <c r="R24" s="138">
        <v>-5.5366037661653422</v>
      </c>
      <c r="S24" s="202">
        <v>-2.5614489619387228</v>
      </c>
      <c r="T24" s="79"/>
      <c r="U24" s="133"/>
      <c r="V24" s="77"/>
      <c r="W24" s="73"/>
      <c r="X24" s="73"/>
      <c r="Y24" s="73"/>
      <c r="Z24" s="73"/>
      <c r="AA24" s="195"/>
      <c r="AB24" s="195"/>
      <c r="AC24" s="195"/>
      <c r="AD24" s="195"/>
      <c r="AE24" s="72"/>
      <c r="AF24" s="73"/>
      <c r="AG24" s="73"/>
      <c r="AH24" s="6"/>
      <c r="AI24" s="6"/>
      <c r="AJ24" s="6"/>
    </row>
    <row r="25" spans="1:36" s="5" customFormat="1" ht="14.25" customHeight="1" x14ac:dyDescent="0.25">
      <c r="A25" s="7"/>
      <c r="C25" s="218" t="s">
        <v>30</v>
      </c>
      <c r="D25" s="219"/>
      <c r="E25" s="219"/>
      <c r="F25" s="220"/>
      <c r="G25" s="138">
        <v>-3.6009637438209126</v>
      </c>
      <c r="H25" s="138">
        <v>15.337577751435475</v>
      </c>
      <c r="I25" s="138">
        <v>-1.709128852711288</v>
      </c>
      <c r="J25" s="138">
        <v>20.016389563381694</v>
      </c>
      <c r="K25" s="138">
        <v>14.811848477634996</v>
      </c>
      <c r="L25" s="138">
        <v>14.67033016370398</v>
      </c>
      <c r="M25" s="138">
        <v>14.682110879773631</v>
      </c>
      <c r="N25" s="138">
        <v>-8.1933768836945262</v>
      </c>
      <c r="O25" s="138">
        <v>-1.8496864914540225</v>
      </c>
      <c r="P25" s="138">
        <v>9.7121858567368804</v>
      </c>
      <c r="Q25" s="138">
        <v>-5.9060102784311397</v>
      </c>
      <c r="R25" s="138">
        <v>2.9857723887693339</v>
      </c>
      <c r="S25" s="202">
        <v>8.8292193118334978</v>
      </c>
      <c r="T25" s="79"/>
      <c r="U25" s="133"/>
      <c r="V25" s="77"/>
      <c r="W25" s="73"/>
      <c r="X25" s="73"/>
      <c r="Y25" s="73"/>
      <c r="Z25" s="73"/>
      <c r="AA25" s="195"/>
      <c r="AB25" s="195"/>
      <c r="AC25" s="195"/>
      <c r="AD25" s="195"/>
      <c r="AE25" s="72"/>
      <c r="AF25" s="73"/>
      <c r="AG25" s="73"/>
      <c r="AH25" s="6"/>
      <c r="AI25" s="6"/>
      <c r="AJ25" s="6"/>
    </row>
    <row r="26" spans="1:36" s="5" customFormat="1" ht="14.25" customHeight="1" x14ac:dyDescent="0.25">
      <c r="A26" s="7"/>
      <c r="C26" s="218" t="s">
        <v>31</v>
      </c>
      <c r="D26" s="219"/>
      <c r="E26" s="219"/>
      <c r="F26" s="220"/>
      <c r="G26" s="138">
        <v>5.0164877300246928</v>
      </c>
      <c r="H26" s="138">
        <v>-6.0315556407669817</v>
      </c>
      <c r="I26" s="138">
        <v>-16.278100690258441</v>
      </c>
      <c r="J26" s="138">
        <v>-1.4124814802971031</v>
      </c>
      <c r="K26" s="138">
        <v>-3.6322007560586513</v>
      </c>
      <c r="L26" s="138">
        <v>-6.0091684043953819E-2</v>
      </c>
      <c r="M26" s="138">
        <v>6.2202425267212647</v>
      </c>
      <c r="N26" s="138">
        <v>-2.0818381274787896</v>
      </c>
      <c r="O26" s="138">
        <v>1.8161197872835544</v>
      </c>
      <c r="P26" s="138">
        <v>3.9937294475228811</v>
      </c>
      <c r="Q26" s="138">
        <v>-1.7437091406155787</v>
      </c>
      <c r="R26" s="138">
        <v>8.5597986689422783</v>
      </c>
      <c r="S26" s="202">
        <v>-0.91397379703266779</v>
      </c>
      <c r="T26" s="79"/>
      <c r="U26" s="133"/>
      <c r="V26" s="77"/>
      <c r="W26" s="73"/>
      <c r="X26" s="73"/>
      <c r="Y26" s="73"/>
      <c r="Z26" s="73"/>
      <c r="AA26" s="72"/>
      <c r="AB26" s="72"/>
      <c r="AC26" s="72"/>
      <c r="AD26" s="72"/>
      <c r="AE26" s="72"/>
      <c r="AF26" s="73"/>
      <c r="AG26" s="73"/>
      <c r="AH26" s="6"/>
      <c r="AI26" s="6"/>
      <c r="AJ26" s="6"/>
    </row>
    <row r="27" spans="1:36" s="5" customFormat="1" ht="14.25" customHeight="1" x14ac:dyDescent="0.25">
      <c r="A27" s="7"/>
      <c r="C27" s="218" t="s">
        <v>32</v>
      </c>
      <c r="D27" s="219"/>
      <c r="E27" s="219"/>
      <c r="F27" s="220"/>
      <c r="G27" s="138">
        <v>7.2366629786871641</v>
      </c>
      <c r="H27" s="138">
        <v>5.3423619423461588</v>
      </c>
      <c r="I27" s="138">
        <v>3.9039086045673059</v>
      </c>
      <c r="J27" s="138">
        <v>2.3637329469118384</v>
      </c>
      <c r="K27" s="138">
        <v>7.0787120137438819</v>
      </c>
      <c r="L27" s="138">
        <v>5.0128760821558132</v>
      </c>
      <c r="M27" s="138">
        <v>6.0940375974499972</v>
      </c>
      <c r="N27" s="138">
        <v>0.18312876886174934</v>
      </c>
      <c r="O27" s="138">
        <v>5.3816472837976477</v>
      </c>
      <c r="P27" s="138">
        <v>4.0489334355945346</v>
      </c>
      <c r="Q27" s="138">
        <v>3.3258734367223326</v>
      </c>
      <c r="R27" s="138">
        <v>6.1484094848991617</v>
      </c>
      <c r="S27" s="202">
        <v>4.4283483746436758</v>
      </c>
      <c r="T27" s="79"/>
      <c r="U27" s="133"/>
      <c r="V27" s="77"/>
      <c r="W27" s="73"/>
      <c r="X27" s="73"/>
      <c r="Y27" s="73"/>
      <c r="Z27" s="73"/>
      <c r="AA27" s="73"/>
      <c r="AB27" s="73"/>
      <c r="AC27" s="73"/>
      <c r="AD27" s="73"/>
      <c r="AE27" s="73"/>
      <c r="AF27" s="73"/>
      <c r="AG27" s="73"/>
      <c r="AH27" s="6"/>
      <c r="AI27" s="6"/>
      <c r="AJ27" s="6"/>
    </row>
    <row r="28" spans="1:36" s="5" customFormat="1" ht="14.25" customHeight="1" x14ac:dyDescent="0.25">
      <c r="A28" s="7"/>
      <c r="B28" s="11"/>
      <c r="L28" s="14"/>
      <c r="M28" s="14"/>
      <c r="O28" s="14"/>
      <c r="P28" s="14"/>
      <c r="Q28" s="14"/>
      <c r="R28" s="14"/>
      <c r="S28" s="14"/>
      <c r="T28" s="14"/>
      <c r="U28" s="133"/>
      <c r="V28" s="77"/>
      <c r="W28" s="73"/>
      <c r="X28" s="73"/>
      <c r="Y28" s="73"/>
      <c r="Z28" s="73"/>
      <c r="AA28" s="73"/>
      <c r="AB28" s="73"/>
      <c r="AC28" s="73"/>
      <c r="AD28" s="73"/>
      <c r="AE28" s="73"/>
      <c r="AF28" s="73"/>
      <c r="AG28" s="73"/>
      <c r="AH28" s="6"/>
      <c r="AI28" s="6"/>
      <c r="AJ28" s="6"/>
    </row>
    <row r="29" spans="1:36" s="5" customFormat="1" ht="14.25" customHeight="1" x14ac:dyDescent="0.25">
      <c r="A29" s="7"/>
      <c r="B29" s="11"/>
      <c r="L29" s="14"/>
      <c r="M29" s="14"/>
      <c r="O29" s="14"/>
      <c r="P29" s="14"/>
      <c r="Q29" s="14"/>
      <c r="R29" s="14"/>
      <c r="S29" s="14"/>
      <c r="T29" s="14"/>
      <c r="U29" s="133"/>
      <c r="V29" s="77"/>
      <c r="AC29" s="73"/>
      <c r="AD29" s="73"/>
      <c r="AE29" s="73"/>
      <c r="AF29" s="73"/>
      <c r="AG29" s="73"/>
      <c r="AH29" s="6"/>
      <c r="AI29" s="6"/>
      <c r="AJ29" s="6"/>
    </row>
    <row r="30" spans="1:36" s="5" customFormat="1" ht="14.25" customHeight="1" x14ac:dyDescent="0.25">
      <c r="A30" s="7"/>
      <c r="C30" s="212" t="s">
        <v>11</v>
      </c>
      <c r="D30" s="212"/>
      <c r="E30" s="212"/>
      <c r="F30" s="212"/>
      <c r="G30" s="212"/>
      <c r="H30" s="212"/>
      <c r="I30" s="212"/>
      <c r="J30" s="212"/>
      <c r="K30" s="212"/>
      <c r="L30" s="212"/>
      <c r="M30" s="212"/>
      <c r="N30" s="212"/>
      <c r="O30" s="212"/>
      <c r="P30" s="212"/>
      <c r="Q30" s="212"/>
      <c r="R30" s="157"/>
      <c r="S30" s="157"/>
      <c r="T30" s="157"/>
      <c r="U30" s="133"/>
      <c r="V30" s="77"/>
      <c r="W30" s="19"/>
      <c r="X30" s="108"/>
      <c r="Y30" s="109"/>
      <c r="Z30" s="109"/>
      <c r="AA30" s="109"/>
      <c r="AB30" s="109"/>
      <c r="AC30" s="73"/>
      <c r="AD30" s="73"/>
      <c r="AE30" s="73"/>
      <c r="AF30" s="73"/>
      <c r="AG30" s="73"/>
      <c r="AH30" s="6"/>
      <c r="AI30" s="6"/>
      <c r="AJ30" s="6"/>
    </row>
    <row r="31" spans="1:36" s="5" customFormat="1" ht="14.25" customHeight="1" x14ac:dyDescent="0.25">
      <c r="A31" s="7"/>
      <c r="C31" s="213" t="str">
        <f>$B$9</f>
        <v>Variación anual % enero 2019 - enero 2020p</v>
      </c>
      <c r="D31" s="213"/>
      <c r="E31" s="213"/>
      <c r="F31" s="213"/>
      <c r="G31" s="213"/>
      <c r="H31" s="213"/>
      <c r="I31" s="213"/>
      <c r="J31" s="213"/>
      <c r="K31" s="213"/>
      <c r="L31" s="213"/>
      <c r="M31" s="213"/>
      <c r="N31" s="213"/>
      <c r="O31" s="213"/>
      <c r="P31" s="213"/>
      <c r="Q31" s="213"/>
      <c r="R31" s="157"/>
      <c r="S31" s="157"/>
      <c r="T31" s="157"/>
      <c r="U31" s="133"/>
      <c r="V31" s="77"/>
      <c r="X31" s="12"/>
      <c r="Y31" s="99"/>
      <c r="Z31" s="99"/>
      <c r="AA31" s="99"/>
      <c r="AB31" s="109"/>
      <c r="AC31" s="73"/>
      <c r="AD31" s="73"/>
      <c r="AE31" s="73"/>
      <c r="AF31" s="73"/>
      <c r="AG31" s="73"/>
      <c r="AH31" s="6"/>
      <c r="AI31" s="6"/>
      <c r="AJ31" s="6"/>
    </row>
    <row r="32" spans="1:36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4"/>
      <c r="P32" s="14"/>
      <c r="Q32" s="14"/>
      <c r="R32" s="14"/>
      <c r="S32" s="14"/>
      <c r="T32" s="14"/>
      <c r="U32" s="133"/>
      <c r="V32" s="77"/>
      <c r="W32" s="99"/>
      <c r="X32" s="99"/>
      <c r="AA32" s="99"/>
      <c r="AB32" s="109"/>
      <c r="AC32" s="73"/>
      <c r="AD32" s="73"/>
      <c r="AE32" s="73"/>
      <c r="AF32" s="73"/>
      <c r="AG32" s="73"/>
      <c r="AH32" s="6"/>
      <c r="AI32" s="6"/>
      <c r="AJ32" s="6"/>
    </row>
    <row r="33" spans="1:36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4"/>
      <c r="P33" s="14"/>
      <c r="Q33" s="14"/>
      <c r="R33" s="14"/>
      <c r="S33" s="14"/>
      <c r="T33" s="14"/>
      <c r="U33" s="133"/>
      <c r="V33" s="77"/>
      <c r="W33" s="100"/>
      <c r="X33" s="101"/>
      <c r="Y33" s="99" t="s">
        <v>6</v>
      </c>
      <c r="Z33" s="102" t="s">
        <v>2</v>
      </c>
      <c r="AA33" s="100"/>
      <c r="AB33" s="110"/>
      <c r="AC33" s="71"/>
      <c r="AD33" s="73"/>
      <c r="AE33" s="73"/>
      <c r="AF33" s="73"/>
      <c r="AG33" s="73"/>
      <c r="AH33" s="6"/>
      <c r="AI33" s="6"/>
      <c r="AJ33" s="6"/>
    </row>
    <row r="34" spans="1:36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4"/>
      <c r="P34" s="14"/>
      <c r="Q34" s="14"/>
      <c r="R34" s="14"/>
      <c r="S34" s="14"/>
      <c r="T34" s="14"/>
      <c r="U34" s="133"/>
      <c r="V34" s="77"/>
      <c r="W34" s="100"/>
      <c r="X34" s="101"/>
      <c r="Y34" s="99"/>
      <c r="Z34" s="99"/>
      <c r="AA34" s="100"/>
      <c r="AB34" s="110"/>
      <c r="AC34" s="71"/>
      <c r="AD34" s="73"/>
      <c r="AE34" s="73"/>
      <c r="AF34" s="73"/>
      <c r="AG34" s="73"/>
      <c r="AH34" s="6"/>
      <c r="AI34" s="6"/>
      <c r="AJ34" s="6"/>
    </row>
    <row r="35" spans="1:36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4"/>
      <c r="P35" s="14"/>
      <c r="Q35" s="14"/>
      <c r="R35" s="14"/>
      <c r="S35" s="14"/>
      <c r="T35" s="14"/>
      <c r="U35" s="133"/>
      <c r="V35" s="77"/>
      <c r="W35" s="101">
        <v>2019</v>
      </c>
      <c r="X35" s="101" t="s">
        <v>34</v>
      </c>
      <c r="Y35" s="99">
        <v>3.026562602530916</v>
      </c>
      <c r="Z35" s="99">
        <v>1.0809503600971482</v>
      </c>
      <c r="AA35" s="100"/>
      <c r="AB35" s="110"/>
      <c r="AC35" s="71"/>
      <c r="AD35" s="73"/>
      <c r="AE35" s="73"/>
      <c r="AF35" s="73"/>
      <c r="AG35" s="73"/>
      <c r="AH35" s="6"/>
      <c r="AI35" s="6"/>
      <c r="AJ35" s="6"/>
    </row>
    <row r="36" spans="1:36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4"/>
      <c r="P36" s="14"/>
      <c r="Q36" s="14"/>
      <c r="R36" s="14"/>
      <c r="S36" s="14"/>
      <c r="T36" s="14"/>
      <c r="U36" s="133"/>
      <c r="V36" s="77"/>
      <c r="W36" s="100"/>
      <c r="X36" s="101" t="s">
        <v>35</v>
      </c>
      <c r="Y36" s="99">
        <v>2.8476554816657229</v>
      </c>
      <c r="Z36" s="99">
        <v>2.612213001055764</v>
      </c>
      <c r="AA36" s="100"/>
      <c r="AB36" s="110"/>
      <c r="AC36" s="71"/>
      <c r="AD36" s="73"/>
      <c r="AE36" s="73"/>
      <c r="AF36" s="73"/>
      <c r="AG36" s="73"/>
      <c r="AH36" s="6"/>
      <c r="AI36" s="6"/>
      <c r="AJ36" s="6"/>
    </row>
    <row r="37" spans="1:36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4"/>
      <c r="P37" s="14"/>
      <c r="Q37" s="14"/>
      <c r="R37" s="14"/>
      <c r="S37" s="14"/>
      <c r="T37" s="14"/>
      <c r="U37" s="133"/>
      <c r="V37" s="77"/>
      <c r="W37" s="100"/>
      <c r="X37" s="101" t="s">
        <v>36</v>
      </c>
      <c r="Y37" s="99">
        <v>3.1998797084239472</v>
      </c>
      <c r="Z37" s="99">
        <v>4.9348971723225219</v>
      </c>
      <c r="AA37" s="100"/>
      <c r="AB37" s="110"/>
      <c r="AC37" s="71"/>
      <c r="AD37" s="73"/>
      <c r="AE37" s="73"/>
      <c r="AF37" s="73"/>
      <c r="AG37" s="73"/>
      <c r="AH37" s="6"/>
      <c r="AI37" s="6"/>
      <c r="AJ37" s="6"/>
    </row>
    <row r="38" spans="1:36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4"/>
      <c r="P38" s="14"/>
      <c r="Q38" s="14"/>
      <c r="R38" s="14"/>
      <c r="S38" s="14"/>
      <c r="T38" s="14"/>
      <c r="U38" s="133"/>
      <c r="V38" s="77"/>
      <c r="W38" s="100"/>
      <c r="X38" s="101" t="s">
        <v>37</v>
      </c>
      <c r="Y38" s="99">
        <v>-1.2716033192007092</v>
      </c>
      <c r="Z38" s="99">
        <v>0.27668210485964551</v>
      </c>
      <c r="AA38" s="100"/>
      <c r="AB38" s="110"/>
      <c r="AC38" s="71"/>
      <c r="AD38" s="73"/>
      <c r="AE38" s="73"/>
      <c r="AF38" s="73"/>
      <c r="AG38" s="73"/>
      <c r="AH38" s="6"/>
      <c r="AI38" s="6"/>
      <c r="AJ38" s="6"/>
    </row>
    <row r="39" spans="1:36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4"/>
      <c r="P39" s="14"/>
      <c r="Q39" s="14"/>
      <c r="R39" s="14"/>
      <c r="S39" s="14"/>
      <c r="T39" s="14"/>
      <c r="U39" s="133"/>
      <c r="V39" s="73"/>
      <c r="W39" s="100"/>
      <c r="X39" s="101" t="s">
        <v>38</v>
      </c>
      <c r="Y39" s="100">
        <v>3.2144395142402304</v>
      </c>
      <c r="Z39" s="100">
        <v>1.7795470369920281</v>
      </c>
      <c r="AA39" s="100"/>
      <c r="AB39" s="110"/>
      <c r="AC39" s="71"/>
      <c r="AD39" s="73"/>
      <c r="AE39" s="73"/>
      <c r="AF39" s="73"/>
      <c r="AG39" s="73"/>
      <c r="AH39" s="6"/>
      <c r="AI39" s="6"/>
      <c r="AJ39" s="6"/>
    </row>
    <row r="40" spans="1:36" s="5" customFormat="1" ht="14.25" customHeight="1" x14ac:dyDescent="0.25">
      <c r="A40" s="7"/>
      <c r="B40" s="11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4"/>
      <c r="P40" s="14"/>
      <c r="Q40" s="14"/>
      <c r="R40" s="14"/>
      <c r="S40" s="14"/>
      <c r="T40" s="14"/>
      <c r="U40" s="133"/>
      <c r="V40" s="73"/>
      <c r="W40" s="100"/>
      <c r="X40" s="101" t="s">
        <v>39</v>
      </c>
      <c r="Y40" s="100">
        <v>-1.1048533766101656</v>
      </c>
      <c r="Z40" s="100">
        <v>-2.5668666861717924</v>
      </c>
      <c r="AA40" s="100"/>
      <c r="AB40" s="110"/>
      <c r="AC40" s="71"/>
      <c r="AD40" s="73"/>
      <c r="AE40" s="73"/>
      <c r="AF40" s="73"/>
      <c r="AG40" s="73"/>
      <c r="AH40" s="6"/>
      <c r="AI40" s="6"/>
      <c r="AJ40" s="6"/>
    </row>
    <row r="41" spans="1:36" s="5" customFormat="1" ht="14.25" customHeight="1" x14ac:dyDescent="0.25">
      <c r="A41" s="7"/>
      <c r="B41" s="11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14"/>
      <c r="P41" s="14"/>
      <c r="Q41" s="14"/>
      <c r="R41" s="14"/>
      <c r="S41" s="14"/>
      <c r="T41" s="14"/>
      <c r="U41" s="133"/>
      <c r="V41" s="73"/>
      <c r="W41" s="100"/>
      <c r="X41" s="101" t="s">
        <v>40</v>
      </c>
      <c r="Y41" s="100">
        <v>3.5420095808119667</v>
      </c>
      <c r="Z41" s="100">
        <v>4.9512135444295069</v>
      </c>
      <c r="AA41" s="100"/>
      <c r="AB41" s="110"/>
      <c r="AC41" s="71"/>
      <c r="AD41" s="73"/>
      <c r="AE41" s="73"/>
      <c r="AF41" s="73"/>
      <c r="AG41" s="73"/>
      <c r="AH41" s="6"/>
      <c r="AI41" s="6"/>
      <c r="AJ41" s="6"/>
    </row>
    <row r="42" spans="1:36" s="5" customFormat="1" ht="14.25" customHeight="1" x14ac:dyDescent="0.25">
      <c r="A42" s="7"/>
      <c r="B42" s="11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14"/>
      <c r="P42" s="14"/>
      <c r="Q42" s="14"/>
      <c r="R42" s="14"/>
      <c r="S42" s="14"/>
      <c r="T42" s="14"/>
      <c r="U42" s="133"/>
      <c r="V42" s="73"/>
      <c r="W42" s="100"/>
      <c r="X42" s="101" t="s">
        <v>41</v>
      </c>
      <c r="Y42" s="100">
        <v>8.0123680465860048E-2</v>
      </c>
      <c r="Z42" s="100">
        <v>0.93714383983289906</v>
      </c>
      <c r="AA42" s="100"/>
      <c r="AB42" s="110"/>
      <c r="AC42" s="71"/>
      <c r="AD42" s="73"/>
      <c r="AE42" s="73"/>
      <c r="AF42" s="73"/>
      <c r="AG42" s="73"/>
      <c r="AH42" s="6"/>
      <c r="AI42" s="6"/>
      <c r="AJ42" s="6"/>
    </row>
    <row r="43" spans="1:36" s="5" customFormat="1" ht="14.25" customHeight="1" x14ac:dyDescent="0.25">
      <c r="A43" s="7"/>
      <c r="B43" s="11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4"/>
      <c r="P43" s="14"/>
      <c r="Q43" s="14"/>
      <c r="R43" s="14"/>
      <c r="S43" s="14"/>
      <c r="T43" s="14"/>
      <c r="U43" s="133"/>
      <c r="V43" s="73"/>
      <c r="W43" s="100"/>
      <c r="X43" s="101" t="s">
        <v>42</v>
      </c>
      <c r="Y43" s="100">
        <v>0.26252233064096853</v>
      </c>
      <c r="Z43" s="100">
        <v>2.4292456594011469</v>
      </c>
      <c r="AA43" s="100"/>
      <c r="AB43" s="110"/>
      <c r="AC43" s="71"/>
      <c r="AD43" s="73"/>
      <c r="AE43" s="73"/>
      <c r="AF43" s="73"/>
      <c r="AG43" s="73"/>
      <c r="AH43" s="6"/>
      <c r="AI43" s="6"/>
      <c r="AJ43" s="6"/>
    </row>
    <row r="44" spans="1:36" s="5" customFormat="1" ht="14.25" customHeight="1" x14ac:dyDescent="0.25">
      <c r="A44" s="7"/>
      <c r="B44" s="11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4"/>
      <c r="P44" s="14"/>
      <c r="Q44" s="14"/>
      <c r="R44" s="14"/>
      <c r="S44" s="14"/>
      <c r="T44" s="14"/>
      <c r="U44" s="133"/>
      <c r="V44" s="73"/>
      <c r="W44" s="100"/>
      <c r="X44" s="101" t="s">
        <v>43</v>
      </c>
      <c r="Y44" s="100">
        <v>2.0596617200349332</v>
      </c>
      <c r="Z44" s="100">
        <v>0.60275515660954682</v>
      </c>
      <c r="AA44" s="100"/>
      <c r="AB44" s="110"/>
      <c r="AC44" s="71"/>
      <c r="AD44" s="73"/>
      <c r="AE44" s="73"/>
      <c r="AF44" s="73"/>
      <c r="AG44" s="73"/>
      <c r="AH44" s="6"/>
      <c r="AI44" s="6"/>
      <c r="AJ44" s="6"/>
    </row>
    <row r="45" spans="1:36" s="5" customFormat="1" ht="14.25" customHeight="1" x14ac:dyDescent="0.25">
      <c r="A45" s="7"/>
      <c r="B45" s="11"/>
      <c r="C45" s="212" t="s">
        <v>12</v>
      </c>
      <c r="D45" s="212"/>
      <c r="E45" s="212"/>
      <c r="F45" s="212"/>
      <c r="G45" s="212"/>
      <c r="H45" s="212"/>
      <c r="I45" s="212"/>
      <c r="J45" s="212"/>
      <c r="K45" s="212"/>
      <c r="L45" s="212"/>
      <c r="M45" s="212"/>
      <c r="N45" s="212"/>
      <c r="O45" s="212"/>
      <c r="P45" s="212"/>
      <c r="Q45" s="212"/>
      <c r="R45" s="212"/>
      <c r="S45" s="212"/>
      <c r="T45" s="14"/>
      <c r="U45" s="133"/>
      <c r="V45" s="73"/>
      <c r="W45" s="100"/>
      <c r="X45" s="101" t="s">
        <v>44</v>
      </c>
      <c r="Y45" s="100">
        <v>-1.4898420372376986</v>
      </c>
      <c r="Z45" s="100">
        <v>-4.8599596937855694</v>
      </c>
      <c r="AA45" s="100"/>
      <c r="AB45" s="110"/>
      <c r="AC45" s="71"/>
      <c r="AD45" s="73"/>
      <c r="AE45" s="73"/>
      <c r="AF45" s="73"/>
      <c r="AG45" s="73"/>
      <c r="AH45" s="6"/>
      <c r="AI45" s="6"/>
      <c r="AJ45" s="6"/>
    </row>
    <row r="46" spans="1:36" s="5" customFormat="1" ht="14.25" customHeight="1" x14ac:dyDescent="0.25">
      <c r="A46" s="7"/>
      <c r="B46" s="11"/>
      <c r="C46" s="213" t="str">
        <f>$C$31</f>
        <v>Variación anual % enero 2019 - enero 2020p</v>
      </c>
      <c r="D46" s="213"/>
      <c r="E46" s="213"/>
      <c r="F46" s="213"/>
      <c r="G46" s="213"/>
      <c r="H46" s="213"/>
      <c r="I46" s="213"/>
      <c r="J46" s="213"/>
      <c r="K46" s="213"/>
      <c r="L46" s="213"/>
      <c r="M46" s="213"/>
      <c r="N46" s="213"/>
      <c r="O46" s="213"/>
      <c r="P46" s="213"/>
      <c r="Q46" s="213"/>
      <c r="R46" s="213"/>
      <c r="S46" s="213"/>
      <c r="T46" s="14"/>
      <c r="U46" s="133"/>
      <c r="V46" s="73"/>
      <c r="W46" s="100"/>
      <c r="X46" s="101" t="s">
        <v>45</v>
      </c>
      <c r="Y46" s="100">
        <v>3.2055415916934615</v>
      </c>
      <c r="Z46" s="100">
        <v>2.9530393184327437</v>
      </c>
      <c r="AA46" s="100"/>
      <c r="AB46" s="110"/>
      <c r="AC46" s="71"/>
      <c r="AD46" s="73"/>
      <c r="AE46" s="73"/>
      <c r="AF46" s="73"/>
      <c r="AG46" s="73"/>
      <c r="AH46" s="6"/>
      <c r="AI46" s="6"/>
      <c r="AJ46" s="6"/>
    </row>
    <row r="47" spans="1:36" s="5" customFormat="1" ht="14.25" customHeight="1" x14ac:dyDescent="0.25">
      <c r="A47" s="7"/>
      <c r="B47" s="11"/>
      <c r="C47" s="13"/>
      <c r="D47" s="13"/>
      <c r="E47" s="13"/>
      <c r="F47" s="13"/>
      <c r="G47" s="13"/>
      <c r="H47" s="66"/>
      <c r="I47" s="13"/>
      <c r="J47" s="13"/>
      <c r="K47" s="13"/>
      <c r="L47" s="13"/>
      <c r="M47" s="13"/>
      <c r="N47" s="13"/>
      <c r="O47" s="14"/>
      <c r="P47" s="14"/>
      <c r="Q47" s="14"/>
      <c r="R47" s="14"/>
      <c r="S47" s="14"/>
      <c r="T47" s="14"/>
      <c r="U47" s="133"/>
      <c r="V47" s="73"/>
      <c r="W47" s="101">
        <v>2020</v>
      </c>
      <c r="X47" s="101" t="s">
        <v>34</v>
      </c>
      <c r="Y47" s="100">
        <v>3.6871873808764999</v>
      </c>
      <c r="Z47" s="100">
        <v>2.4882600106173953</v>
      </c>
      <c r="AA47" s="100"/>
      <c r="AB47" s="110"/>
      <c r="AC47" s="71"/>
      <c r="AD47" s="73"/>
      <c r="AE47" s="73"/>
      <c r="AF47" s="73"/>
      <c r="AG47" s="73"/>
      <c r="AH47" s="6"/>
      <c r="AI47" s="6"/>
      <c r="AJ47" s="6"/>
    </row>
    <row r="48" spans="1:36" s="5" customFormat="1" x14ac:dyDescent="0.25">
      <c r="A48" s="7"/>
      <c r="B48" s="9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3"/>
      <c r="O48" s="16"/>
      <c r="P48" s="16"/>
      <c r="Q48" s="16"/>
      <c r="R48" s="16"/>
      <c r="S48" s="16"/>
      <c r="T48" s="16"/>
      <c r="U48" s="133"/>
      <c r="V48" s="73"/>
      <c r="W48" s="100"/>
      <c r="X48" s="100"/>
      <c r="Y48" s="100"/>
      <c r="Z48" s="100"/>
      <c r="AA48" s="100"/>
      <c r="AB48" s="110"/>
      <c r="AC48" s="71"/>
      <c r="AD48" s="73"/>
      <c r="AE48" s="73"/>
      <c r="AF48" s="73"/>
      <c r="AG48" s="73"/>
      <c r="AH48" s="6"/>
      <c r="AI48" s="6"/>
      <c r="AJ48" s="6"/>
    </row>
    <row r="49" spans="1:36" s="5" customFormat="1" x14ac:dyDescent="0.25">
      <c r="A49" s="7"/>
      <c r="B49" s="9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3"/>
      <c r="O49" s="16"/>
      <c r="P49" s="16"/>
      <c r="Q49" s="16"/>
      <c r="R49" s="16"/>
      <c r="S49" s="16"/>
      <c r="T49" s="16"/>
      <c r="U49" s="133"/>
      <c r="V49" s="73"/>
      <c r="W49" s="100"/>
      <c r="X49" s="100"/>
      <c r="Y49" s="100"/>
      <c r="Z49" s="100"/>
      <c r="AA49" s="100"/>
      <c r="AB49" s="110"/>
      <c r="AC49" s="71"/>
      <c r="AD49" s="73"/>
      <c r="AE49" s="73"/>
      <c r="AF49" s="73"/>
      <c r="AG49" s="73"/>
      <c r="AH49" s="6"/>
      <c r="AI49" s="6"/>
      <c r="AJ49" s="6"/>
    </row>
    <row r="50" spans="1:36" s="5" customFormat="1" x14ac:dyDescent="0.25">
      <c r="A50" s="7"/>
      <c r="B50" s="9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3"/>
      <c r="O50" s="16"/>
      <c r="P50" s="16"/>
      <c r="Q50" s="16"/>
      <c r="R50" s="16"/>
      <c r="S50" s="16"/>
      <c r="T50" s="16"/>
      <c r="U50" s="133"/>
      <c r="V50" s="73"/>
      <c r="W50" s="100"/>
      <c r="X50" s="100"/>
      <c r="Y50" s="100"/>
      <c r="Z50" s="100"/>
      <c r="AA50" s="100"/>
      <c r="AB50" s="110"/>
      <c r="AC50" s="71"/>
      <c r="AD50" s="73"/>
      <c r="AE50" s="73"/>
      <c r="AF50" s="73"/>
      <c r="AG50" s="73"/>
      <c r="AH50" s="6"/>
      <c r="AI50" s="6"/>
      <c r="AJ50" s="6"/>
    </row>
    <row r="51" spans="1:36" s="5" customFormat="1" x14ac:dyDescent="0.25">
      <c r="A51" s="7"/>
      <c r="B51" s="17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3"/>
      <c r="O51" s="16"/>
      <c r="P51" s="16"/>
      <c r="Q51" s="16"/>
      <c r="R51" s="16"/>
      <c r="S51" s="16"/>
      <c r="T51" s="16"/>
      <c r="U51" s="133"/>
      <c r="V51" s="73"/>
      <c r="W51" s="19"/>
      <c r="X51" s="19"/>
      <c r="Y51" s="19"/>
      <c r="Z51" s="19"/>
      <c r="AA51" s="19"/>
      <c r="AB51" s="19"/>
      <c r="AC51" s="73"/>
      <c r="AD51" s="73"/>
      <c r="AE51" s="73"/>
      <c r="AF51" s="73"/>
      <c r="AG51" s="73"/>
      <c r="AH51" s="6"/>
      <c r="AI51" s="6"/>
      <c r="AJ51" s="6"/>
    </row>
    <row r="52" spans="1:36" s="5" customFormat="1" x14ac:dyDescent="0.25">
      <c r="A52" s="7"/>
      <c r="B52" s="17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3"/>
      <c r="O52" s="16"/>
      <c r="P52" s="16"/>
      <c r="Q52" s="16"/>
      <c r="R52" s="16"/>
      <c r="S52" s="16"/>
      <c r="T52" s="16"/>
      <c r="U52" s="133"/>
      <c r="V52" s="73"/>
      <c r="W52" s="19"/>
      <c r="X52" s="19"/>
      <c r="Y52" s="19"/>
      <c r="Z52" s="19"/>
      <c r="AA52" s="19"/>
      <c r="AB52" s="19"/>
      <c r="AC52" s="73"/>
      <c r="AD52" s="73"/>
      <c r="AE52" s="73"/>
      <c r="AF52" s="73"/>
      <c r="AG52" s="73"/>
      <c r="AH52" s="6"/>
      <c r="AI52" s="6"/>
      <c r="AJ52" s="6"/>
    </row>
    <row r="53" spans="1:36" s="5" customFormat="1" x14ac:dyDescent="0.25">
      <c r="A53" s="7"/>
      <c r="B53" s="17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3"/>
      <c r="O53" s="16"/>
      <c r="P53" s="16"/>
      <c r="Q53" s="16"/>
      <c r="R53" s="16"/>
      <c r="S53" s="16"/>
      <c r="T53" s="16"/>
      <c r="U53" s="133"/>
      <c r="V53" s="73"/>
      <c r="W53" s="19"/>
      <c r="X53" s="19"/>
      <c r="Y53" s="19"/>
      <c r="Z53" s="19"/>
      <c r="AA53" s="19"/>
      <c r="AB53" s="19"/>
      <c r="AC53" s="73"/>
      <c r="AD53" s="73"/>
      <c r="AE53" s="73"/>
      <c r="AF53" s="73"/>
      <c r="AG53" s="73"/>
      <c r="AH53" s="6"/>
      <c r="AI53" s="6"/>
      <c r="AJ53" s="6"/>
    </row>
    <row r="54" spans="1:36" s="5" customFormat="1" x14ac:dyDescent="0.25">
      <c r="A54" s="7"/>
      <c r="B54" s="45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3"/>
      <c r="O54" s="16"/>
      <c r="P54" s="16"/>
      <c r="Q54" s="16"/>
      <c r="R54" s="16"/>
      <c r="S54" s="16"/>
      <c r="T54" s="16"/>
      <c r="U54" s="133"/>
      <c r="V54" s="73"/>
      <c r="W54" s="19"/>
      <c r="X54" s="108"/>
      <c r="Y54" s="19"/>
      <c r="Z54" s="19"/>
      <c r="AA54" s="19"/>
      <c r="AB54" s="19"/>
      <c r="AC54" s="73"/>
      <c r="AD54" s="73"/>
      <c r="AE54" s="73"/>
      <c r="AF54" s="73"/>
      <c r="AG54" s="73"/>
      <c r="AH54" s="6"/>
      <c r="AI54" s="6"/>
      <c r="AJ54" s="6"/>
    </row>
    <row r="55" spans="1:36" s="5" customFormat="1" x14ac:dyDescent="0.25">
      <c r="A55" s="7"/>
      <c r="B55" s="45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133"/>
      <c r="V55" s="72"/>
      <c r="W55" s="19"/>
      <c r="X55" s="19"/>
      <c r="Y55" s="19"/>
      <c r="Z55" s="19"/>
      <c r="AA55" s="19"/>
      <c r="AB55" s="19"/>
      <c r="AC55" s="73"/>
      <c r="AD55" s="73"/>
      <c r="AE55" s="73"/>
      <c r="AF55" s="73"/>
      <c r="AG55" s="73"/>
      <c r="AH55" s="6"/>
      <c r="AI55" s="6"/>
      <c r="AJ55" s="6"/>
    </row>
    <row r="56" spans="1:36" x14ac:dyDescent="0.25">
      <c r="A56" s="7"/>
      <c r="B56" s="45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133"/>
      <c r="V56" s="72"/>
      <c r="W56" s="19"/>
      <c r="X56" s="19"/>
      <c r="Y56" s="19"/>
      <c r="Z56" s="19"/>
      <c r="AA56" s="19"/>
      <c r="AB56" s="19"/>
    </row>
    <row r="57" spans="1:36" x14ac:dyDescent="0.25">
      <c r="A57" s="7"/>
      <c r="B57" s="45"/>
      <c r="U57" s="133"/>
      <c r="V57" s="72"/>
      <c r="W57" s="19"/>
      <c r="X57" s="19"/>
      <c r="Y57" s="19"/>
      <c r="Z57" s="19"/>
      <c r="AA57" s="19"/>
      <c r="AB57" s="19"/>
    </row>
    <row r="58" spans="1:36" x14ac:dyDescent="0.25">
      <c r="A58" s="17" t="s">
        <v>15</v>
      </c>
      <c r="U58" s="133"/>
      <c r="V58" s="112"/>
      <c r="W58" s="19"/>
      <c r="X58" s="19"/>
      <c r="Y58" s="19"/>
      <c r="Z58" s="19"/>
      <c r="AA58" s="19"/>
      <c r="AB58" s="19"/>
      <c r="AC58" s="19"/>
      <c r="AD58" s="19"/>
      <c r="AE58" s="19"/>
    </row>
    <row r="59" spans="1:36" x14ac:dyDescent="0.25">
      <c r="A59" s="17" t="s">
        <v>16</v>
      </c>
      <c r="U59" s="133"/>
      <c r="V59" s="112"/>
      <c r="W59" s="19"/>
      <c r="X59" s="19"/>
      <c r="Y59" s="19"/>
      <c r="Z59" s="19"/>
      <c r="AA59" s="19"/>
      <c r="AB59" s="19"/>
      <c r="AC59" s="19"/>
      <c r="AD59" s="19"/>
      <c r="AE59" s="19"/>
    </row>
    <row r="60" spans="1:36" x14ac:dyDescent="0.25">
      <c r="A60" s="17" t="str">
        <f>'Industria variación corrido'!$A$51</f>
        <v>p: provisional</v>
      </c>
      <c r="U60" s="133"/>
      <c r="V60" s="112"/>
      <c r="W60" s="19"/>
      <c r="X60" s="19"/>
      <c r="Y60" s="19"/>
      <c r="Z60" s="19"/>
      <c r="AA60" s="19"/>
      <c r="AB60" s="19"/>
      <c r="AC60" s="19"/>
      <c r="AD60" s="19"/>
      <c r="AE60" s="19"/>
    </row>
    <row r="61" spans="1:36" x14ac:dyDescent="0.25">
      <c r="A61" s="128" t="str">
        <f>'Industria variación corrido'!$A$52</f>
        <v>Fuente: DANE, Encuesta mensual manufacturera con enfoque territorial, enero 2020p</v>
      </c>
      <c r="B61" s="141"/>
      <c r="C61" s="141"/>
      <c r="D61" s="141"/>
      <c r="E61" s="141"/>
      <c r="F61" s="141"/>
      <c r="G61" s="141"/>
      <c r="H61" s="141"/>
      <c r="I61" s="141"/>
      <c r="J61" s="141"/>
      <c r="K61" s="141"/>
      <c r="L61" s="141"/>
      <c r="M61" s="141"/>
      <c r="N61" s="141"/>
      <c r="O61" s="141"/>
      <c r="P61" s="141"/>
      <c r="Q61" s="141"/>
      <c r="R61" s="141"/>
      <c r="S61" s="141"/>
      <c r="T61" s="141"/>
      <c r="U61" s="142"/>
      <c r="V61" s="19"/>
      <c r="W61" s="19"/>
      <c r="X61" s="19"/>
      <c r="Y61" s="19"/>
      <c r="Z61" s="19"/>
      <c r="AA61" s="19"/>
      <c r="AB61" s="19"/>
      <c r="AC61" s="19"/>
      <c r="AD61" s="19"/>
      <c r="AE61" s="19"/>
    </row>
    <row r="62" spans="1:36" x14ac:dyDescent="0.25">
      <c r="V62" s="19"/>
      <c r="W62" s="19"/>
      <c r="X62" s="19"/>
      <c r="Y62" s="19"/>
      <c r="Z62" s="19"/>
      <c r="AA62" s="19"/>
      <c r="AB62" s="19"/>
      <c r="AC62" s="19"/>
      <c r="AD62" s="19"/>
      <c r="AE62" s="19"/>
    </row>
    <row r="63" spans="1:36" x14ac:dyDescent="0.25">
      <c r="V63" s="19"/>
      <c r="W63" s="19"/>
      <c r="X63" s="19"/>
      <c r="Y63" s="19"/>
      <c r="Z63" s="19"/>
      <c r="AA63" s="19"/>
      <c r="AB63" s="19"/>
      <c r="AC63" s="19"/>
      <c r="AD63" s="19"/>
      <c r="AE63" s="19"/>
    </row>
    <row r="64" spans="1:36" x14ac:dyDescent="0.25">
      <c r="B64" s="19"/>
      <c r="V64" s="19"/>
      <c r="W64" s="19"/>
      <c r="X64" s="19"/>
      <c r="Y64" s="19"/>
      <c r="Z64" s="19"/>
      <c r="AA64" s="19"/>
      <c r="AB64" s="19"/>
      <c r="AC64" s="19"/>
    </row>
    <row r="65" spans="2:29" x14ac:dyDescent="0.25">
      <c r="V65" s="19"/>
      <c r="W65" s="19"/>
      <c r="X65" s="19"/>
      <c r="Y65" s="19"/>
      <c r="Z65" s="19"/>
      <c r="AA65" s="19"/>
      <c r="AB65" s="19"/>
      <c r="AC65" s="19"/>
    </row>
    <row r="66" spans="2:29" x14ac:dyDescent="0.25">
      <c r="V66" s="19"/>
      <c r="W66" s="19"/>
      <c r="X66" s="19"/>
      <c r="Y66" s="19"/>
      <c r="Z66" s="19"/>
      <c r="AA66" s="19"/>
      <c r="AB66" s="19"/>
      <c r="AC66" s="19"/>
    </row>
    <row r="67" spans="2:29" x14ac:dyDescent="0.25">
      <c r="V67" s="19"/>
      <c r="W67" s="19"/>
      <c r="X67" s="19"/>
      <c r="Y67" s="19"/>
      <c r="Z67" s="19"/>
      <c r="AA67" s="19"/>
      <c r="AB67" s="19"/>
      <c r="AC67" s="19"/>
    </row>
    <row r="68" spans="2:29" x14ac:dyDescent="0.25">
      <c r="V68" s="19"/>
      <c r="W68" s="19"/>
      <c r="X68" s="19"/>
      <c r="Y68" s="19"/>
      <c r="Z68" s="19"/>
      <c r="AA68" s="19"/>
      <c r="AB68" s="19"/>
      <c r="AC68" s="19"/>
    </row>
    <row r="69" spans="2:29" x14ac:dyDescent="0.25">
      <c r="B69" s="19"/>
      <c r="V69" s="19"/>
      <c r="W69" s="19"/>
      <c r="X69" s="19"/>
      <c r="Y69" s="19"/>
      <c r="Z69" s="19"/>
      <c r="AA69" s="19"/>
      <c r="AB69" s="19"/>
      <c r="AC69" s="19"/>
    </row>
    <row r="70" spans="2:29" x14ac:dyDescent="0.25">
      <c r="B70" s="19"/>
      <c r="V70" s="19"/>
      <c r="W70" s="19"/>
      <c r="X70" s="19"/>
      <c r="Y70" s="19"/>
      <c r="Z70" s="19"/>
      <c r="AA70" s="19"/>
      <c r="AB70" s="19"/>
      <c r="AC70" s="19"/>
    </row>
    <row r="71" spans="2:29" x14ac:dyDescent="0.25">
      <c r="B71" s="19"/>
      <c r="V71" s="19"/>
      <c r="W71" s="19"/>
      <c r="X71" s="19"/>
      <c r="Y71" s="19"/>
      <c r="Z71" s="19"/>
      <c r="AA71" s="19"/>
      <c r="AB71" s="19"/>
      <c r="AC71" s="19"/>
    </row>
    <row r="72" spans="2:29" x14ac:dyDescent="0.25">
      <c r="B72" s="19"/>
      <c r="V72" s="19"/>
      <c r="W72" s="19"/>
      <c r="X72" s="19"/>
      <c r="Y72" s="19"/>
      <c r="Z72" s="19"/>
      <c r="AA72" s="19"/>
      <c r="AB72" s="19"/>
      <c r="AC72" s="19"/>
    </row>
    <row r="73" spans="2:29" x14ac:dyDescent="0.25">
      <c r="B73" s="19"/>
      <c r="V73" s="19"/>
      <c r="W73" s="19"/>
      <c r="X73" s="19"/>
      <c r="Y73" s="19"/>
      <c r="Z73" s="19"/>
      <c r="AA73" s="19"/>
      <c r="AB73" s="19"/>
      <c r="AC73" s="19"/>
    </row>
    <row r="74" spans="2:29" x14ac:dyDescent="0.25">
      <c r="B74" s="19"/>
      <c r="V74" s="19"/>
      <c r="W74" s="19"/>
      <c r="X74" s="19"/>
      <c r="Y74" s="19"/>
      <c r="Z74" s="19"/>
      <c r="AA74" s="19"/>
      <c r="AB74" s="19"/>
      <c r="AC74" s="19"/>
    </row>
    <row r="75" spans="2:29" x14ac:dyDescent="0.25">
      <c r="V75" s="19"/>
      <c r="W75" s="19"/>
      <c r="X75" s="19"/>
      <c r="Y75" s="19"/>
      <c r="Z75" s="19"/>
      <c r="AA75" s="19"/>
      <c r="AB75" s="19"/>
      <c r="AC75" s="19"/>
    </row>
    <row r="76" spans="2:29" x14ac:dyDescent="0.25">
      <c r="V76" s="19"/>
      <c r="W76" s="19"/>
      <c r="X76" s="19"/>
      <c r="Y76" s="19"/>
      <c r="Z76" s="19"/>
      <c r="AA76" s="19"/>
      <c r="AB76" s="19"/>
      <c r="AC76" s="19"/>
    </row>
    <row r="77" spans="2:29" x14ac:dyDescent="0.25">
      <c r="V77" s="19"/>
      <c r="W77" s="19"/>
      <c r="X77" s="19"/>
      <c r="Y77" s="19"/>
      <c r="Z77" s="19"/>
      <c r="AA77" s="19"/>
      <c r="AB77" s="19"/>
      <c r="AC77" s="19"/>
    </row>
    <row r="78" spans="2:29" x14ac:dyDescent="0.25">
      <c r="B78" s="19"/>
      <c r="V78" s="19"/>
      <c r="W78" s="19"/>
      <c r="X78" s="19"/>
      <c r="Y78" s="19"/>
      <c r="Z78" s="19"/>
      <c r="AA78" s="19"/>
      <c r="AB78" s="19"/>
      <c r="AC78" s="19"/>
    </row>
    <row r="79" spans="2:29" x14ac:dyDescent="0.25">
      <c r="V79" s="19"/>
      <c r="W79" s="19"/>
      <c r="X79" s="19"/>
      <c r="Y79" s="19"/>
      <c r="Z79" s="19"/>
      <c r="AA79" s="19"/>
      <c r="AB79" s="19"/>
      <c r="AC79" s="19"/>
    </row>
    <row r="86" spans="2:2" x14ac:dyDescent="0.25">
      <c r="B86" s="19"/>
    </row>
    <row r="87" spans="2:2" x14ac:dyDescent="0.25">
      <c r="B87" s="19"/>
    </row>
  </sheetData>
  <mergeCells count="22">
    <mergeCell ref="G11:R11"/>
    <mergeCell ref="C27:F27"/>
    <mergeCell ref="C22:F22"/>
    <mergeCell ref="C23:F23"/>
    <mergeCell ref="C24:F24"/>
    <mergeCell ref="C25:F25"/>
    <mergeCell ref="C26:F26"/>
    <mergeCell ref="B8:T8"/>
    <mergeCell ref="B9:T9"/>
    <mergeCell ref="C45:S45"/>
    <mergeCell ref="C46:S46"/>
    <mergeCell ref="C31:Q31"/>
    <mergeCell ref="C30:Q30"/>
    <mergeCell ref="C13:F13"/>
    <mergeCell ref="C14:F14"/>
    <mergeCell ref="C15:F15"/>
    <mergeCell ref="C16:F16"/>
    <mergeCell ref="C17:F17"/>
    <mergeCell ref="C18:F18"/>
    <mergeCell ref="C19:F19"/>
    <mergeCell ref="C20:F20"/>
    <mergeCell ref="C21:F21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  <pageSetUpPr fitToPage="1"/>
  </sheetPr>
  <dimension ref="A1:AL87"/>
  <sheetViews>
    <sheetView showGridLines="0" zoomScaleNormal="100" zoomScaleSheetLayoutView="80" workbookViewId="0">
      <selection activeCell="V1" sqref="V1"/>
    </sheetView>
  </sheetViews>
  <sheetFormatPr baseColWidth="10" defaultColWidth="10.85546875" defaultRowHeight="15.75" x14ac:dyDescent="0.25"/>
  <cols>
    <col min="1" max="21" width="5.7109375" style="6" customWidth="1"/>
    <col min="22" max="22" width="7.140625" style="73" customWidth="1"/>
    <col min="23" max="23" width="11" style="5" customWidth="1"/>
    <col min="24" max="24" width="10.85546875" style="5" customWidth="1"/>
    <col min="25" max="25" width="12.85546875" style="5" customWidth="1"/>
    <col min="26" max="28" width="10.85546875" style="5"/>
    <col min="29" max="33" width="10.85546875" style="73"/>
    <col min="34" max="16384" width="10.85546875" style="6"/>
  </cols>
  <sheetData>
    <row r="1" spans="1:3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3"/>
      <c r="U1" s="131"/>
      <c r="V1" s="76"/>
    </row>
    <row r="2" spans="1:3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9"/>
      <c r="P2" s="9"/>
      <c r="Q2" s="9"/>
      <c r="R2" s="9"/>
      <c r="S2" s="9"/>
      <c r="T2" s="9"/>
      <c r="U2" s="132"/>
      <c r="V2" s="76"/>
    </row>
    <row r="3" spans="1:3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9"/>
      <c r="P3" s="9"/>
      <c r="Q3" s="9"/>
      <c r="R3" s="9"/>
      <c r="S3" s="9"/>
      <c r="T3" s="9"/>
      <c r="U3" s="132"/>
      <c r="V3" s="76"/>
    </row>
    <row r="4" spans="1:3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9"/>
      <c r="P4" s="9"/>
      <c r="Q4" s="9"/>
      <c r="R4" s="9"/>
      <c r="S4" s="9"/>
      <c r="T4" s="9"/>
      <c r="U4" s="133"/>
    </row>
    <row r="5" spans="1:38" x14ac:dyDescent="0.25">
      <c r="A5" s="7"/>
      <c r="B5" s="124"/>
      <c r="C5" s="124"/>
      <c r="D5" s="124"/>
      <c r="E5" s="124"/>
      <c r="F5" s="124"/>
      <c r="G5" s="124"/>
      <c r="H5" s="124"/>
      <c r="I5" s="124"/>
      <c r="J5" s="124"/>
      <c r="K5" s="124"/>
      <c r="L5" s="124"/>
      <c r="M5" s="124"/>
      <c r="N5" s="124"/>
      <c r="O5" s="9"/>
      <c r="P5" s="9"/>
      <c r="Q5" s="9"/>
      <c r="R5" s="9"/>
      <c r="S5" s="9"/>
      <c r="T5" s="9"/>
      <c r="U5" s="133"/>
    </row>
    <row r="6" spans="1:3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200"/>
      <c r="T6" s="200"/>
      <c r="U6" s="133"/>
    </row>
    <row r="7" spans="1:38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200"/>
      <c r="T7" s="200"/>
      <c r="U7" s="133"/>
      <c r="V7" s="19"/>
      <c r="W7" s="19"/>
      <c r="X7" s="19"/>
      <c r="Y7" s="19"/>
      <c r="Z7" s="19"/>
      <c r="AA7" s="19"/>
      <c r="AB7" s="19"/>
      <c r="AC7" s="19"/>
      <c r="AD7" s="19"/>
      <c r="AE7" s="19"/>
      <c r="AF7" s="19"/>
    </row>
    <row r="8" spans="1:38" ht="15.75" customHeight="1" x14ac:dyDescent="0.25">
      <c r="A8" s="7"/>
      <c r="B8" s="224" t="s">
        <v>19</v>
      </c>
      <c r="C8" s="224"/>
      <c r="D8" s="224"/>
      <c r="E8" s="224"/>
      <c r="F8" s="224"/>
      <c r="G8" s="224"/>
      <c r="H8" s="224"/>
      <c r="I8" s="224"/>
      <c r="J8" s="224"/>
      <c r="K8" s="224"/>
      <c r="L8" s="224"/>
      <c r="M8" s="224"/>
      <c r="N8" s="224"/>
      <c r="O8" s="224"/>
      <c r="P8" s="224"/>
      <c r="Q8" s="224"/>
      <c r="R8" s="224"/>
      <c r="S8" s="224"/>
      <c r="T8" s="224"/>
      <c r="U8" s="133"/>
      <c r="V8" s="111"/>
      <c r="W8" s="19"/>
      <c r="X8" s="19"/>
      <c r="Y8" s="19"/>
      <c r="Z8" s="19"/>
      <c r="AA8" s="19"/>
      <c r="AB8" s="19"/>
      <c r="AC8" s="19"/>
      <c r="AD8" s="19"/>
      <c r="AE8" s="19"/>
      <c r="AF8" s="19"/>
    </row>
    <row r="9" spans="1:38" x14ac:dyDescent="0.25">
      <c r="A9" s="7"/>
      <c r="B9" s="225" t="s">
        <v>108</v>
      </c>
      <c r="C9" s="225"/>
      <c r="D9" s="225"/>
      <c r="E9" s="225"/>
      <c r="F9" s="225"/>
      <c r="G9" s="225"/>
      <c r="H9" s="225"/>
      <c r="I9" s="225"/>
      <c r="J9" s="225"/>
      <c r="K9" s="225"/>
      <c r="L9" s="225"/>
      <c r="M9" s="225"/>
      <c r="N9" s="225"/>
      <c r="O9" s="225"/>
      <c r="P9" s="225"/>
      <c r="Q9" s="225"/>
      <c r="R9" s="225"/>
      <c r="S9" s="225"/>
      <c r="T9" s="225"/>
      <c r="U9" s="133"/>
      <c r="V9" s="111"/>
      <c r="W9" s="19"/>
      <c r="X9" s="19"/>
      <c r="Y9" s="19"/>
      <c r="Z9" s="19"/>
      <c r="AA9" s="19"/>
      <c r="AB9" s="19"/>
      <c r="AC9" s="19"/>
      <c r="AD9" s="19"/>
      <c r="AE9" s="19"/>
      <c r="AF9" s="19"/>
    </row>
    <row r="10" spans="1:38" x14ac:dyDescent="0.25">
      <c r="A10" s="7"/>
      <c r="B10" s="8"/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"/>
      <c r="P10" s="8"/>
      <c r="Q10" s="8"/>
      <c r="R10" s="8"/>
      <c r="S10" s="200"/>
      <c r="T10" s="200"/>
      <c r="U10" s="133"/>
      <c r="V10" s="111"/>
      <c r="W10" s="19"/>
      <c r="X10" s="19"/>
      <c r="Y10" s="19"/>
      <c r="Z10" s="19"/>
      <c r="AA10" s="19"/>
      <c r="AB10" s="19"/>
      <c r="AC10" s="19"/>
      <c r="AD10" s="19"/>
      <c r="AE10" s="19"/>
      <c r="AF10" s="19"/>
    </row>
    <row r="11" spans="1:38" ht="15.75" customHeight="1" x14ac:dyDescent="0.25">
      <c r="A11" s="7"/>
      <c r="B11" s="9"/>
      <c r="C11" s="88"/>
      <c r="D11" s="88"/>
      <c r="E11" s="88"/>
      <c r="F11" s="88"/>
      <c r="G11" s="214">
        <v>2019</v>
      </c>
      <c r="H11" s="214"/>
      <c r="I11" s="214"/>
      <c r="J11" s="214"/>
      <c r="K11" s="214"/>
      <c r="L11" s="214"/>
      <c r="M11" s="214"/>
      <c r="N11" s="214"/>
      <c r="O11" s="214"/>
      <c r="P11" s="214"/>
      <c r="Q11" s="214"/>
      <c r="R11" s="214"/>
      <c r="S11" s="247">
        <v>2020</v>
      </c>
      <c r="U11" s="133"/>
      <c r="V11" s="111"/>
      <c r="W11" s="111"/>
      <c r="X11" s="111"/>
      <c r="Y11" s="111"/>
      <c r="Z11" s="111"/>
      <c r="AA11" s="248"/>
      <c r="AB11" s="248"/>
      <c r="AC11" s="248"/>
      <c r="AD11" s="248"/>
      <c r="AE11" s="111"/>
      <c r="AF11" s="111"/>
      <c r="AG11" s="77"/>
      <c r="AH11" s="65"/>
      <c r="AI11" s="65"/>
      <c r="AJ11" s="65"/>
      <c r="AK11" s="65"/>
      <c r="AL11" s="65"/>
    </row>
    <row r="12" spans="1:38" ht="12" customHeight="1" x14ac:dyDescent="0.25">
      <c r="A12" s="7"/>
      <c r="B12" s="9"/>
      <c r="C12" s="88"/>
      <c r="D12" s="88"/>
      <c r="E12" s="88"/>
      <c r="F12" s="88"/>
      <c r="G12" s="74" t="s">
        <v>33</v>
      </c>
      <c r="H12" s="74" t="s">
        <v>89</v>
      </c>
      <c r="I12" s="74" t="s">
        <v>90</v>
      </c>
      <c r="J12" s="74" t="s">
        <v>91</v>
      </c>
      <c r="K12" s="74" t="s">
        <v>92</v>
      </c>
      <c r="L12" s="74" t="s">
        <v>93</v>
      </c>
      <c r="M12" s="74" t="s">
        <v>95</v>
      </c>
      <c r="N12" s="74" t="s">
        <v>96</v>
      </c>
      <c r="O12" s="74" t="s">
        <v>97</v>
      </c>
      <c r="P12" s="74" t="s">
        <v>98</v>
      </c>
      <c r="Q12" s="74" t="s">
        <v>100</v>
      </c>
      <c r="R12" s="74" t="s">
        <v>104</v>
      </c>
      <c r="S12" s="74" t="s">
        <v>33</v>
      </c>
      <c r="T12" s="74"/>
      <c r="U12" s="133"/>
      <c r="V12" s="111"/>
      <c r="W12" s="111"/>
      <c r="X12" s="111"/>
      <c r="Y12" s="111"/>
      <c r="Z12" s="111"/>
      <c r="AA12" s="248"/>
      <c r="AB12" s="248"/>
      <c r="AC12" s="248"/>
      <c r="AD12" s="248"/>
      <c r="AE12" s="19"/>
      <c r="AF12" s="19"/>
    </row>
    <row r="13" spans="1:38" x14ac:dyDescent="0.25">
      <c r="A13" s="7"/>
      <c r="C13" s="215" t="s">
        <v>6</v>
      </c>
      <c r="D13" s="216"/>
      <c r="E13" s="216"/>
      <c r="F13" s="217"/>
      <c r="G13" s="137">
        <v>3.026562602530916</v>
      </c>
      <c r="H13" s="137">
        <v>2.9207299589902425</v>
      </c>
      <c r="I13" s="137">
        <v>3.0349510988899597</v>
      </c>
      <c r="J13" s="137">
        <v>1.9365612420368716</v>
      </c>
      <c r="K13" s="137">
        <v>2.0048168335907279</v>
      </c>
      <c r="L13" s="137">
        <v>1.489996395198645</v>
      </c>
      <c r="M13" s="137">
        <v>1.845045490999353</v>
      </c>
      <c r="N13" s="137">
        <v>1.6202265828966222</v>
      </c>
      <c r="O13" s="137">
        <v>1.5223972569930355</v>
      </c>
      <c r="P13" s="137">
        <v>1.6108138864425303</v>
      </c>
      <c r="Q13" s="137">
        <v>1.3476737281652218</v>
      </c>
      <c r="R13" s="137">
        <v>1.466052914801419</v>
      </c>
      <c r="S13" s="245">
        <v>3.6871873808765221</v>
      </c>
      <c r="T13" s="246"/>
      <c r="U13" s="133"/>
      <c r="V13" s="111"/>
      <c r="W13" s="113"/>
      <c r="X13" s="113"/>
      <c r="Y13" s="113"/>
      <c r="Z13" s="113"/>
      <c r="AA13" s="249"/>
      <c r="AB13" s="249"/>
      <c r="AC13" s="250"/>
      <c r="AD13" s="249"/>
      <c r="AE13" s="113"/>
      <c r="AF13" s="113"/>
      <c r="AG13" s="78"/>
      <c r="AH13" s="75"/>
      <c r="AI13" s="75"/>
      <c r="AJ13" s="75"/>
    </row>
    <row r="14" spans="1:38" x14ac:dyDescent="0.25">
      <c r="A14" s="7"/>
      <c r="C14" s="218" t="s">
        <v>20</v>
      </c>
      <c r="D14" s="219"/>
      <c r="E14" s="219"/>
      <c r="F14" s="220"/>
      <c r="G14" s="138">
        <v>2.1981260079968905</v>
      </c>
      <c r="H14" s="138">
        <v>1.6426382811170299</v>
      </c>
      <c r="I14" s="138">
        <v>2.8308626030538022</v>
      </c>
      <c r="J14" s="138">
        <v>1.3787845306558353</v>
      </c>
      <c r="K14" s="138">
        <v>1.8066080101358608</v>
      </c>
      <c r="L14" s="138">
        <v>1.004698808651753</v>
      </c>
      <c r="M14" s="138">
        <v>1.3591077935771096</v>
      </c>
      <c r="N14" s="138">
        <v>0.87689250035370492</v>
      </c>
      <c r="O14" s="138">
        <v>0.61466105001548499</v>
      </c>
      <c r="P14" s="138">
        <v>0.42585837187022002</v>
      </c>
      <c r="Q14" s="138">
        <v>-2.9228849830218451E-2</v>
      </c>
      <c r="R14" s="138">
        <v>-0.38808026609969204</v>
      </c>
      <c r="S14" s="245">
        <v>3.7006867406697381</v>
      </c>
      <c r="T14" s="246"/>
      <c r="U14" s="133"/>
      <c r="V14" s="111"/>
      <c r="W14" s="19"/>
      <c r="X14" s="19"/>
      <c r="Y14" s="19"/>
      <c r="Z14" s="19"/>
      <c r="AA14" s="250"/>
      <c r="AB14" s="251"/>
      <c r="AC14" s="251"/>
      <c r="AD14" s="250"/>
      <c r="AE14" s="19"/>
      <c r="AF14" s="19"/>
    </row>
    <row r="15" spans="1:38" x14ac:dyDescent="0.25">
      <c r="A15" s="7"/>
      <c r="C15" s="227" t="s">
        <v>21</v>
      </c>
      <c r="D15" s="228"/>
      <c r="E15" s="228"/>
      <c r="F15" s="229"/>
      <c r="G15" s="140">
        <v>1.0809503600971482</v>
      </c>
      <c r="H15" s="140">
        <v>1.8440815110758422</v>
      </c>
      <c r="I15" s="140">
        <v>3.2847950367766998</v>
      </c>
      <c r="J15" s="140">
        <v>2.449372202778946</v>
      </c>
      <c r="K15" s="140">
        <v>2.0514482794130089</v>
      </c>
      <c r="L15" s="140">
        <v>1.3595724511508536</v>
      </c>
      <c r="M15" s="140">
        <v>2.0131767618868537</v>
      </c>
      <c r="N15" s="140">
        <v>1.8672543261450727</v>
      </c>
      <c r="O15" s="140">
        <v>1.9209266829710572</v>
      </c>
      <c r="P15" s="140">
        <v>1.8465543595992671</v>
      </c>
      <c r="Q15" s="140">
        <v>1.2404920932752788</v>
      </c>
      <c r="R15" s="140">
        <v>1.3995378963923173</v>
      </c>
      <c r="S15" s="245">
        <v>2.4882600106173953</v>
      </c>
      <c r="T15" s="246"/>
      <c r="U15" s="133"/>
      <c r="V15" s="111"/>
      <c r="W15" s="19"/>
      <c r="X15" s="19"/>
      <c r="Y15" s="19"/>
      <c r="Z15" s="19"/>
      <c r="AA15" s="250"/>
      <c r="AB15" s="251"/>
      <c r="AC15" s="251"/>
      <c r="AD15" s="250"/>
      <c r="AE15" s="19"/>
      <c r="AF15" s="19"/>
    </row>
    <row r="16" spans="1:38" x14ac:dyDescent="0.25">
      <c r="A16" s="7"/>
      <c r="C16" s="218" t="s">
        <v>22</v>
      </c>
      <c r="D16" s="219"/>
      <c r="E16" s="219"/>
      <c r="F16" s="220"/>
      <c r="G16" s="138">
        <v>4.2997972847044821</v>
      </c>
      <c r="H16" s="138">
        <v>4.8844234458788236</v>
      </c>
      <c r="I16" s="138">
        <v>4.7702190685780863</v>
      </c>
      <c r="J16" s="138">
        <v>4.3906710065682262</v>
      </c>
      <c r="K16" s="138">
        <v>2.6972224180009903</v>
      </c>
      <c r="L16" s="138">
        <v>1.7950981634827485</v>
      </c>
      <c r="M16" s="138">
        <v>2.2461854674412223</v>
      </c>
      <c r="N16" s="138">
        <v>1.9006254953639115</v>
      </c>
      <c r="O16" s="138">
        <v>2.0527208449939565</v>
      </c>
      <c r="P16" s="138">
        <v>2.0264194996847777</v>
      </c>
      <c r="Q16" s="138">
        <v>1.8386373174952126</v>
      </c>
      <c r="R16" s="138">
        <v>2.4072573183252501</v>
      </c>
      <c r="S16" s="245">
        <v>2.4116999145717273</v>
      </c>
      <c r="T16" s="246"/>
      <c r="U16" s="133"/>
      <c r="V16" s="111"/>
      <c r="W16" s="19"/>
      <c r="X16" s="19"/>
      <c r="Y16" s="19"/>
      <c r="Z16" s="19"/>
      <c r="AA16" s="250"/>
      <c r="AB16" s="251"/>
      <c r="AC16" s="251"/>
      <c r="AD16" s="250"/>
      <c r="AE16" s="19"/>
      <c r="AF16" s="19"/>
    </row>
    <row r="17" spans="1:36" x14ac:dyDescent="0.25">
      <c r="A17" s="7"/>
      <c r="C17" s="218" t="s">
        <v>23</v>
      </c>
      <c r="D17" s="219"/>
      <c r="E17" s="219"/>
      <c r="F17" s="220"/>
      <c r="G17" s="138">
        <v>4.2317780690045055</v>
      </c>
      <c r="H17" s="138">
        <v>3.9173522050594727</v>
      </c>
      <c r="I17" s="138">
        <v>3.5074761280518487</v>
      </c>
      <c r="J17" s="138">
        <v>1.3968161218052444</v>
      </c>
      <c r="K17" s="138">
        <v>1.6596716760516728</v>
      </c>
      <c r="L17" s="138">
        <v>1.2239706191617046</v>
      </c>
      <c r="M17" s="138">
        <v>0.77312025950672592</v>
      </c>
      <c r="N17" s="138">
        <v>0.42489339253874903</v>
      </c>
      <c r="O17" s="138">
        <v>0.12564630512798658</v>
      </c>
      <c r="P17" s="138">
        <v>0.20863872885365708</v>
      </c>
      <c r="Q17" s="138">
        <v>0.26403119350713666</v>
      </c>
      <c r="R17" s="138">
        <v>0.22092917870702422</v>
      </c>
      <c r="S17" s="245">
        <v>3.4335182080683637</v>
      </c>
      <c r="T17" s="246"/>
      <c r="U17" s="133"/>
      <c r="V17" s="111"/>
      <c r="W17" s="19"/>
      <c r="X17" s="19"/>
      <c r="Y17" s="19"/>
      <c r="Z17" s="19"/>
      <c r="AA17" s="250"/>
      <c r="AB17" s="251"/>
      <c r="AC17" s="251"/>
      <c r="AD17" s="250"/>
      <c r="AE17" s="19"/>
      <c r="AF17" s="19"/>
    </row>
    <row r="18" spans="1:36" x14ac:dyDescent="0.25">
      <c r="A18" s="7"/>
      <c r="C18" s="218" t="s">
        <v>24</v>
      </c>
      <c r="D18" s="219"/>
      <c r="E18" s="219"/>
      <c r="F18" s="220"/>
      <c r="G18" s="138">
        <v>-2.6218836136337558</v>
      </c>
      <c r="H18" s="138">
        <v>-3.7744608961170201</v>
      </c>
      <c r="I18" s="138">
        <v>-1.835761943651292</v>
      </c>
      <c r="J18" s="138">
        <v>-0.45726351188231718</v>
      </c>
      <c r="K18" s="138">
        <v>0.47515723484504235</v>
      </c>
      <c r="L18" s="138">
        <v>0.25205301990938267</v>
      </c>
      <c r="M18" s="138">
        <v>1.3559239281180453</v>
      </c>
      <c r="N18" s="138">
        <v>1.950152783584997</v>
      </c>
      <c r="O18" s="138">
        <v>2.9266915175814745</v>
      </c>
      <c r="P18" s="138">
        <v>3.6382538398322311</v>
      </c>
      <c r="Q18" s="138">
        <v>3.7017549426455787</v>
      </c>
      <c r="R18" s="138">
        <v>4.1913747197015425</v>
      </c>
      <c r="S18" s="245">
        <v>11.19487232881886</v>
      </c>
      <c r="T18" s="246"/>
      <c r="U18" s="133"/>
      <c r="V18" s="111"/>
      <c r="W18" s="19"/>
      <c r="X18" s="19"/>
      <c r="Y18" s="19"/>
      <c r="Z18" s="19"/>
      <c r="AA18" s="250"/>
      <c r="AB18" s="251"/>
      <c r="AC18" s="251"/>
      <c r="AD18" s="250"/>
      <c r="AE18" s="19"/>
      <c r="AF18" s="19"/>
    </row>
    <row r="19" spans="1:36" x14ac:dyDescent="0.25">
      <c r="A19" s="7"/>
      <c r="C19" s="218" t="s">
        <v>14</v>
      </c>
      <c r="D19" s="219"/>
      <c r="E19" s="219"/>
      <c r="F19" s="220"/>
      <c r="G19" s="138">
        <v>2.2084817181631848</v>
      </c>
      <c r="H19" s="138">
        <v>3.0621767962957023</v>
      </c>
      <c r="I19" s="138">
        <v>-0.12269587481158339</v>
      </c>
      <c r="J19" s="138">
        <v>-1.9266075488465333</v>
      </c>
      <c r="K19" s="138">
        <v>-1.4726638666308247</v>
      </c>
      <c r="L19" s="138">
        <v>-0.83401945838107849</v>
      </c>
      <c r="M19" s="138">
        <v>-0.72849832587674257</v>
      </c>
      <c r="N19" s="138">
        <v>0.26229932863670058</v>
      </c>
      <c r="O19" s="138">
        <v>-0.24593183171026567</v>
      </c>
      <c r="P19" s="138">
        <v>0.28494389295654798</v>
      </c>
      <c r="Q19" s="138">
        <v>-0.11750342715112083</v>
      </c>
      <c r="R19" s="138">
        <v>0.29414484473161906</v>
      </c>
      <c r="S19" s="245">
        <v>5.5217434615641139</v>
      </c>
      <c r="T19" s="246"/>
      <c r="U19" s="133"/>
      <c r="V19" s="111"/>
      <c r="W19" s="19"/>
      <c r="X19" s="19"/>
      <c r="Y19" s="19"/>
      <c r="Z19" s="19"/>
      <c r="AA19" s="250"/>
      <c r="AB19" s="251"/>
      <c r="AC19" s="251"/>
      <c r="AD19" s="250"/>
      <c r="AE19" s="19"/>
      <c r="AF19" s="19"/>
    </row>
    <row r="20" spans="1:36" s="5" customFormat="1" ht="14.25" customHeight="1" x14ac:dyDescent="0.25">
      <c r="A20" s="7"/>
      <c r="C20" s="218" t="s">
        <v>25</v>
      </c>
      <c r="D20" s="219"/>
      <c r="E20" s="219"/>
      <c r="F20" s="220"/>
      <c r="G20" s="138">
        <v>7.6885484155242239</v>
      </c>
      <c r="H20" s="138">
        <v>5.2643209207364094</v>
      </c>
      <c r="I20" s="138">
        <v>4.6706819344989583</v>
      </c>
      <c r="J20" s="138">
        <v>4.7157889742435373</v>
      </c>
      <c r="K20" s="138">
        <v>4.7342001347516742</v>
      </c>
      <c r="L20" s="138">
        <v>3.5092645475761799</v>
      </c>
      <c r="M20" s="138">
        <v>4.257480443493364</v>
      </c>
      <c r="N20" s="138">
        <v>4.6644434559087529</v>
      </c>
      <c r="O20" s="138">
        <v>4.6399778044643654</v>
      </c>
      <c r="P20" s="138">
        <v>4.7837386258562447</v>
      </c>
      <c r="Q20" s="138">
        <v>4.5431334428474059</v>
      </c>
      <c r="R20" s="138">
        <v>4.9887786755914902</v>
      </c>
      <c r="S20" s="245">
        <v>1.7250153444970948</v>
      </c>
      <c r="T20" s="246"/>
      <c r="U20" s="133"/>
      <c r="V20" s="111"/>
      <c r="W20" s="19"/>
      <c r="X20" s="19"/>
      <c r="Y20" s="19"/>
      <c r="Z20" s="19"/>
      <c r="AA20" s="250"/>
      <c r="AB20" s="251"/>
      <c r="AC20" s="251"/>
      <c r="AD20" s="250"/>
      <c r="AE20" s="19"/>
      <c r="AF20" s="19"/>
      <c r="AG20" s="73"/>
      <c r="AH20" s="6"/>
      <c r="AI20" s="6"/>
      <c r="AJ20" s="6"/>
    </row>
    <row r="21" spans="1:36" s="5" customFormat="1" ht="14.25" customHeight="1" x14ac:dyDescent="0.25">
      <c r="A21" s="7"/>
      <c r="C21" s="218" t="s">
        <v>26</v>
      </c>
      <c r="D21" s="219"/>
      <c r="E21" s="219"/>
      <c r="F21" s="220"/>
      <c r="G21" s="138">
        <v>2.4981327536473827</v>
      </c>
      <c r="H21" s="138">
        <v>-0.54716942540350999</v>
      </c>
      <c r="I21" s="138">
        <v>0.21274413563463668</v>
      </c>
      <c r="J21" s="138">
        <v>1.9352357581862805</v>
      </c>
      <c r="K21" s="138">
        <v>3.5435528622814019</v>
      </c>
      <c r="L21" s="138">
        <v>3.1559063663375611</v>
      </c>
      <c r="M21" s="138">
        <v>2.5531942496516535</v>
      </c>
      <c r="N21" s="138">
        <v>3.2342925029359861</v>
      </c>
      <c r="O21" s="138">
        <v>2.7538072146659403</v>
      </c>
      <c r="P21" s="138">
        <v>3.8138622540613483</v>
      </c>
      <c r="Q21" s="138">
        <v>4.0612710276819399</v>
      </c>
      <c r="R21" s="138">
        <v>3.7833669241818484</v>
      </c>
      <c r="S21" s="245">
        <v>7.6833406139723763</v>
      </c>
      <c r="T21" s="246"/>
      <c r="U21" s="133"/>
      <c r="V21" s="111"/>
      <c r="W21" s="19"/>
      <c r="X21" s="19"/>
      <c r="Y21" s="19"/>
      <c r="Z21" s="19"/>
      <c r="AA21" s="250"/>
      <c r="AB21" s="251"/>
      <c r="AC21" s="251"/>
      <c r="AD21" s="250"/>
      <c r="AE21" s="19"/>
      <c r="AF21" s="19"/>
      <c r="AG21" s="73"/>
      <c r="AH21" s="6"/>
      <c r="AI21" s="6"/>
      <c r="AJ21" s="6"/>
    </row>
    <row r="22" spans="1:36" s="5" customFormat="1" ht="14.25" customHeight="1" x14ac:dyDescent="0.25">
      <c r="A22" s="7"/>
      <c r="C22" s="218" t="s">
        <v>27</v>
      </c>
      <c r="D22" s="219"/>
      <c r="E22" s="219"/>
      <c r="F22" s="220"/>
      <c r="G22" s="138">
        <v>8.9242810693338015</v>
      </c>
      <c r="H22" s="138">
        <v>8.4694557697105495</v>
      </c>
      <c r="I22" s="138">
        <v>6.4585048113559225</v>
      </c>
      <c r="J22" s="138">
        <v>4.7961611836816189</v>
      </c>
      <c r="K22" s="138">
        <v>6.6473714002310373</v>
      </c>
      <c r="L22" s="138">
        <v>7.1369331830419753</v>
      </c>
      <c r="M22" s="138">
        <v>8.3779944446466175</v>
      </c>
      <c r="N22" s="138">
        <v>8.3545861906041665</v>
      </c>
      <c r="O22" s="138">
        <v>9.3116402679480359</v>
      </c>
      <c r="P22" s="138">
        <v>9.0959657726304783</v>
      </c>
      <c r="Q22" s="138">
        <v>9.0264927988002768</v>
      </c>
      <c r="R22" s="138">
        <v>9.6310182940000431</v>
      </c>
      <c r="S22" s="245">
        <v>11.4090641086364</v>
      </c>
      <c r="T22" s="246"/>
      <c r="U22" s="133"/>
      <c r="V22" s="111"/>
      <c r="W22" s="19"/>
      <c r="X22" s="19"/>
      <c r="Y22" s="19"/>
      <c r="Z22" s="19"/>
      <c r="AA22" s="250"/>
      <c r="AB22" s="251"/>
      <c r="AC22" s="251"/>
      <c r="AD22" s="250"/>
      <c r="AE22" s="19"/>
      <c r="AF22" s="19"/>
      <c r="AG22" s="73"/>
      <c r="AH22" s="6"/>
      <c r="AI22" s="6"/>
      <c r="AJ22" s="6"/>
    </row>
    <row r="23" spans="1:36" s="5" customFormat="1" ht="14.25" customHeight="1" x14ac:dyDescent="0.25">
      <c r="A23" s="7"/>
      <c r="C23" s="218" t="s">
        <v>28</v>
      </c>
      <c r="D23" s="219"/>
      <c r="E23" s="219"/>
      <c r="F23" s="220"/>
      <c r="G23" s="138">
        <v>6.5837981600563893</v>
      </c>
      <c r="H23" s="138">
        <v>4.3486550752907647</v>
      </c>
      <c r="I23" s="138">
        <v>6.5248204661416906</v>
      </c>
      <c r="J23" s="138">
        <v>-2.3853805026570853</v>
      </c>
      <c r="K23" s="138">
        <v>-1.5652463291477403</v>
      </c>
      <c r="L23" s="138">
        <v>-2.1017165660157531</v>
      </c>
      <c r="M23" s="138">
        <v>-1.6947285449360692</v>
      </c>
      <c r="N23" s="138">
        <v>-3.1418834653385375</v>
      </c>
      <c r="O23" s="138">
        <v>-3.7236342857058133</v>
      </c>
      <c r="P23" s="138">
        <v>-3.9915951554147284</v>
      </c>
      <c r="Q23" s="138">
        <v>-3.7528731564628401</v>
      </c>
      <c r="R23" s="138">
        <v>-3.9525352672628742</v>
      </c>
      <c r="S23" s="245">
        <v>-1.75945092228325</v>
      </c>
      <c r="T23" s="246"/>
      <c r="U23" s="133"/>
      <c r="V23" s="111"/>
      <c r="W23" s="19"/>
      <c r="X23" s="19"/>
      <c r="Y23" s="19"/>
      <c r="Z23" s="19"/>
      <c r="AA23" s="250"/>
      <c r="AB23" s="251"/>
      <c r="AC23" s="251"/>
      <c r="AD23" s="250"/>
      <c r="AE23" s="19"/>
      <c r="AF23" s="19"/>
      <c r="AG23" s="73"/>
      <c r="AH23" s="6"/>
      <c r="AI23" s="6"/>
      <c r="AJ23" s="6"/>
    </row>
    <row r="24" spans="1:36" s="5" customFormat="1" ht="14.25" customHeight="1" x14ac:dyDescent="0.25">
      <c r="A24" s="7"/>
      <c r="C24" s="218" t="s">
        <v>29</v>
      </c>
      <c r="D24" s="219"/>
      <c r="E24" s="219"/>
      <c r="F24" s="220"/>
      <c r="G24" s="138">
        <v>-0.70670338424146451</v>
      </c>
      <c r="H24" s="138">
        <v>-1.2087063236508726</v>
      </c>
      <c r="I24" s="138">
        <v>0.56063651140586046</v>
      </c>
      <c r="J24" s="138">
        <v>-3.1627405206462953</v>
      </c>
      <c r="K24" s="138">
        <v>-0.64752714609052475</v>
      </c>
      <c r="L24" s="138">
        <v>-0.4300742035467664</v>
      </c>
      <c r="M24" s="138">
        <v>0.33459602526137644</v>
      </c>
      <c r="N24" s="138">
        <v>-0.20951669820911434</v>
      </c>
      <c r="O24" s="138">
        <v>-1.4906969683402735</v>
      </c>
      <c r="P24" s="138">
        <v>-1.61496595075279</v>
      </c>
      <c r="Q24" s="138">
        <v>-1.7985104031349834</v>
      </c>
      <c r="R24" s="138">
        <v>-2.1153839889780528</v>
      </c>
      <c r="S24" s="245">
        <v>-2.5614489619387228</v>
      </c>
      <c r="T24" s="246"/>
      <c r="U24" s="133"/>
      <c r="V24" s="111"/>
      <c r="W24" s="19"/>
      <c r="X24" s="19"/>
      <c r="Y24" s="19"/>
      <c r="Z24" s="19"/>
      <c r="AA24" s="250"/>
      <c r="AB24" s="251"/>
      <c r="AC24" s="251"/>
      <c r="AD24" s="250"/>
      <c r="AE24" s="19"/>
      <c r="AF24" s="19"/>
      <c r="AG24" s="73"/>
      <c r="AH24" s="6"/>
      <c r="AI24" s="6"/>
      <c r="AJ24" s="6"/>
    </row>
    <row r="25" spans="1:36" s="5" customFormat="1" ht="14.25" customHeight="1" x14ac:dyDescent="0.25">
      <c r="A25" s="7"/>
      <c r="C25" s="218" t="s">
        <v>30</v>
      </c>
      <c r="D25" s="219"/>
      <c r="E25" s="219"/>
      <c r="F25" s="220"/>
      <c r="G25" s="138">
        <v>-3.6009637438209126</v>
      </c>
      <c r="H25" s="138">
        <v>5.5125370280618426</v>
      </c>
      <c r="I25" s="138">
        <v>3.0808722508861734</v>
      </c>
      <c r="J25" s="138">
        <v>6.9312974592173475</v>
      </c>
      <c r="K25" s="138">
        <v>8.6020013766891452</v>
      </c>
      <c r="L25" s="138">
        <v>9.5804996453798594</v>
      </c>
      <c r="M25" s="138">
        <v>10.276365977695789</v>
      </c>
      <c r="N25" s="138">
        <v>7.2248053961567535</v>
      </c>
      <c r="O25" s="138">
        <v>6.137765876422165</v>
      </c>
      <c r="P25" s="138">
        <v>7.6647993824736034</v>
      </c>
      <c r="Q25" s="138">
        <v>6.2444392401829134</v>
      </c>
      <c r="R25" s="138">
        <v>5.8519262768241447</v>
      </c>
      <c r="S25" s="245">
        <v>8.8292193118334978</v>
      </c>
      <c r="T25" s="246"/>
      <c r="U25" s="133"/>
      <c r="V25" s="111"/>
      <c r="W25" s="19"/>
      <c r="X25" s="19"/>
      <c r="Y25" s="19"/>
      <c r="Z25" s="19"/>
      <c r="AA25" s="250"/>
      <c r="AB25" s="250"/>
      <c r="AC25" s="250"/>
      <c r="AD25" s="250"/>
      <c r="AE25" s="19"/>
      <c r="AF25" s="19"/>
      <c r="AG25" s="73"/>
      <c r="AH25" s="6"/>
      <c r="AI25" s="6"/>
      <c r="AJ25" s="6"/>
    </row>
    <row r="26" spans="1:36" s="5" customFormat="1" ht="14.25" customHeight="1" x14ac:dyDescent="0.25">
      <c r="A26" s="7"/>
      <c r="C26" s="218" t="s">
        <v>31</v>
      </c>
      <c r="D26" s="219"/>
      <c r="E26" s="219"/>
      <c r="F26" s="220"/>
      <c r="G26" s="138">
        <v>5.0164877300246928</v>
      </c>
      <c r="H26" s="138">
        <v>8.8582516926805965E-2</v>
      </c>
      <c r="I26" s="138">
        <v>-5.6358411164855795</v>
      </c>
      <c r="J26" s="138">
        <v>-4.7816067530312978</v>
      </c>
      <c r="K26" s="138">
        <v>-4.5377663277209166</v>
      </c>
      <c r="L26" s="138">
        <v>-3.7824623624971565</v>
      </c>
      <c r="M26" s="138">
        <v>-2.3319694410253504</v>
      </c>
      <c r="N26" s="138">
        <v>-2.298733189646768</v>
      </c>
      <c r="O26" s="138">
        <v>-1.8407421458381776</v>
      </c>
      <c r="P26" s="138">
        <v>-1.2600365301111367</v>
      </c>
      <c r="Q26" s="138">
        <v>-1.3055016517526781</v>
      </c>
      <c r="R26" s="138">
        <v>-0.41597816612485872</v>
      </c>
      <c r="S26" s="245">
        <v>-0.91397379703266779</v>
      </c>
      <c r="T26" s="246"/>
      <c r="U26" s="133"/>
      <c r="V26" s="111"/>
      <c r="W26" s="19"/>
      <c r="X26" s="19"/>
      <c r="Y26" s="19"/>
      <c r="Z26" s="19"/>
      <c r="AA26" s="250"/>
      <c r="AB26" s="250"/>
      <c r="AC26" s="250"/>
      <c r="AD26" s="250"/>
      <c r="AE26" s="19"/>
      <c r="AF26" s="19"/>
      <c r="AG26" s="73"/>
      <c r="AH26" s="6"/>
      <c r="AI26" s="6"/>
      <c r="AJ26" s="6"/>
    </row>
    <row r="27" spans="1:36" s="5" customFormat="1" ht="14.25" customHeight="1" x14ac:dyDescent="0.25">
      <c r="A27" s="7"/>
      <c r="C27" s="218" t="s">
        <v>32</v>
      </c>
      <c r="D27" s="219"/>
      <c r="E27" s="219"/>
      <c r="F27" s="220"/>
      <c r="G27" s="138">
        <v>7.2366629786871641</v>
      </c>
      <c r="H27" s="138">
        <v>6.3035534876814125</v>
      </c>
      <c r="I27" s="138">
        <v>3.7895280175968367</v>
      </c>
      <c r="J27" s="138">
        <v>3.697075062342762</v>
      </c>
      <c r="K27" s="138">
        <v>4.5604044482113011</v>
      </c>
      <c r="L27" s="138">
        <v>4.4581796461310859</v>
      </c>
      <c r="M27" s="138">
        <v>4.7200123366030624</v>
      </c>
      <c r="N27" s="138">
        <v>4.5379596027882911</v>
      </c>
      <c r="O27" s="138">
        <v>4.5520222904115428</v>
      </c>
      <c r="P27" s="138">
        <v>4.6396432719680405</v>
      </c>
      <c r="Q27" s="138">
        <v>4.5363777447714</v>
      </c>
      <c r="R27" s="138">
        <v>4.4310174276026828</v>
      </c>
      <c r="S27" s="245">
        <v>4.4283483746436758</v>
      </c>
      <c r="T27" s="246"/>
      <c r="U27" s="133"/>
      <c r="V27" s="111"/>
      <c r="W27" s="19"/>
      <c r="X27" s="19"/>
      <c r="Y27" s="19"/>
      <c r="Z27" s="19"/>
      <c r="AA27" s="250"/>
      <c r="AB27" s="250"/>
      <c r="AC27" s="250"/>
      <c r="AD27" s="250"/>
      <c r="AE27" s="19"/>
      <c r="AF27" s="19"/>
      <c r="AG27" s="73"/>
      <c r="AH27" s="6"/>
      <c r="AI27" s="6"/>
      <c r="AJ27" s="6"/>
    </row>
    <row r="28" spans="1:36" s="5" customFormat="1" ht="14.25" customHeight="1" x14ac:dyDescent="0.25">
      <c r="A28" s="7"/>
      <c r="B28" s="11"/>
      <c r="L28" s="14"/>
      <c r="M28" s="14"/>
      <c r="O28" s="14"/>
      <c r="P28" s="14"/>
      <c r="Q28" s="14"/>
      <c r="R28" s="14"/>
      <c r="S28" s="14"/>
      <c r="T28" s="14"/>
      <c r="U28" s="133"/>
      <c r="V28" s="111"/>
      <c r="W28" s="19"/>
      <c r="X28" s="19"/>
      <c r="Y28" s="19"/>
      <c r="Z28" s="19"/>
      <c r="AA28" s="19"/>
      <c r="AB28" s="19"/>
      <c r="AC28" s="19"/>
      <c r="AD28" s="19"/>
      <c r="AE28" s="19"/>
      <c r="AF28" s="19"/>
      <c r="AG28" s="73"/>
      <c r="AH28" s="6"/>
      <c r="AI28" s="6"/>
      <c r="AJ28" s="6"/>
    </row>
    <row r="29" spans="1:36" s="5" customFormat="1" ht="14.25" customHeight="1" x14ac:dyDescent="0.25">
      <c r="A29" s="7"/>
      <c r="B29" s="11"/>
      <c r="L29" s="14"/>
      <c r="M29" s="14"/>
      <c r="O29" s="14"/>
      <c r="P29" s="14"/>
      <c r="Q29" s="14"/>
      <c r="R29" s="14"/>
      <c r="S29" s="14"/>
      <c r="T29" s="14"/>
      <c r="U29" s="133"/>
      <c r="V29" s="111"/>
      <c r="W29" s="19"/>
      <c r="X29" s="19"/>
      <c r="Y29" s="19"/>
      <c r="Z29" s="19"/>
      <c r="AA29" s="19"/>
      <c r="AB29" s="19"/>
      <c r="AC29" s="19"/>
      <c r="AD29" s="19"/>
      <c r="AE29" s="19"/>
      <c r="AF29" s="19"/>
      <c r="AG29" s="73"/>
      <c r="AH29" s="6"/>
      <c r="AI29" s="6"/>
      <c r="AJ29" s="6"/>
    </row>
    <row r="30" spans="1:36" s="5" customFormat="1" ht="14.25" customHeight="1" x14ac:dyDescent="0.25">
      <c r="A30" s="7"/>
      <c r="B30" s="11"/>
      <c r="C30" s="226" t="s">
        <v>11</v>
      </c>
      <c r="D30" s="226"/>
      <c r="E30" s="226"/>
      <c r="F30" s="226"/>
      <c r="G30" s="226"/>
      <c r="H30" s="226"/>
      <c r="I30" s="226"/>
      <c r="J30" s="226"/>
      <c r="K30" s="226"/>
      <c r="L30" s="226"/>
      <c r="M30" s="226"/>
      <c r="N30" s="226"/>
      <c r="O30" s="226"/>
      <c r="P30" s="226"/>
      <c r="Q30" s="226"/>
      <c r="R30" s="14"/>
      <c r="S30" s="14"/>
      <c r="T30" s="14"/>
      <c r="U30" s="133"/>
      <c r="V30" s="111"/>
      <c r="W30" s="19"/>
      <c r="X30" s="108"/>
      <c r="Y30" s="109"/>
      <c r="Z30" s="109"/>
      <c r="AA30" s="109"/>
      <c r="AB30" s="109"/>
      <c r="AC30" s="19"/>
      <c r="AD30" s="19"/>
      <c r="AE30" s="19"/>
      <c r="AF30" s="19"/>
      <c r="AG30" s="73"/>
      <c r="AH30" s="6"/>
      <c r="AI30" s="6"/>
      <c r="AJ30" s="6"/>
    </row>
    <row r="31" spans="1:36" s="5" customFormat="1" ht="14.25" customHeight="1" x14ac:dyDescent="0.25">
      <c r="A31" s="7"/>
      <c r="B31" s="11"/>
      <c r="C31" s="213" t="str">
        <f>$B$9</f>
        <v>Variación año corrido %  enero 2019 - enero 2020p</v>
      </c>
      <c r="D31" s="213"/>
      <c r="E31" s="213"/>
      <c r="F31" s="213"/>
      <c r="G31" s="213"/>
      <c r="H31" s="213"/>
      <c r="I31" s="213"/>
      <c r="J31" s="213"/>
      <c r="K31" s="213"/>
      <c r="L31" s="213"/>
      <c r="M31" s="213"/>
      <c r="N31" s="213"/>
      <c r="O31" s="213"/>
      <c r="P31" s="213"/>
      <c r="Q31" s="213"/>
      <c r="R31" s="14"/>
      <c r="S31" s="14"/>
      <c r="T31" s="14"/>
      <c r="U31" s="133"/>
      <c r="V31" s="111"/>
      <c r="W31" s="19"/>
      <c r="X31" s="108"/>
      <c r="Y31" s="109"/>
      <c r="Z31" s="109"/>
      <c r="AA31" s="109"/>
      <c r="AB31" s="109"/>
      <c r="AC31" s="19"/>
      <c r="AD31" s="19"/>
      <c r="AE31" s="19"/>
      <c r="AF31" s="19"/>
      <c r="AG31" s="73"/>
      <c r="AH31" s="6"/>
      <c r="AI31" s="6"/>
      <c r="AJ31" s="6"/>
    </row>
    <row r="32" spans="1:36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4"/>
      <c r="P32" s="14"/>
      <c r="Q32" s="14"/>
      <c r="R32" s="14"/>
      <c r="S32" s="14"/>
      <c r="T32" s="14"/>
      <c r="U32" s="133"/>
      <c r="V32" s="111"/>
      <c r="W32" s="99"/>
      <c r="X32" s="99"/>
      <c r="AA32" s="99"/>
      <c r="AB32" s="109"/>
      <c r="AC32" s="19"/>
      <c r="AD32" s="19"/>
      <c r="AE32" s="19"/>
      <c r="AF32" s="19"/>
      <c r="AG32" s="73"/>
      <c r="AH32" s="6"/>
      <c r="AI32" s="6"/>
      <c r="AJ32" s="6"/>
    </row>
    <row r="33" spans="1:36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4"/>
      <c r="P33" s="14"/>
      <c r="Q33" s="14"/>
      <c r="R33" s="14"/>
      <c r="S33" s="14"/>
      <c r="T33" s="14"/>
      <c r="U33" s="133"/>
      <c r="V33" s="111"/>
      <c r="W33" s="100"/>
      <c r="X33" s="101"/>
      <c r="Y33" s="99" t="s">
        <v>6</v>
      </c>
      <c r="Z33" s="102" t="s">
        <v>2</v>
      </c>
      <c r="AA33" s="100"/>
      <c r="AB33" s="110"/>
      <c r="AC33" s="110"/>
      <c r="AD33" s="19"/>
      <c r="AE33" s="19"/>
      <c r="AF33" s="19"/>
      <c r="AG33" s="73"/>
      <c r="AH33" s="6"/>
      <c r="AI33" s="6"/>
      <c r="AJ33" s="6"/>
    </row>
    <row r="34" spans="1:36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4"/>
      <c r="P34" s="14"/>
      <c r="Q34" s="14"/>
      <c r="R34" s="14"/>
      <c r="S34" s="14"/>
      <c r="T34" s="14"/>
      <c r="U34" s="133"/>
      <c r="V34" s="111"/>
      <c r="W34" s="100"/>
      <c r="X34" s="101"/>
      <c r="Y34" s="99"/>
      <c r="Z34" s="99"/>
      <c r="AA34" s="100"/>
      <c r="AB34" s="110"/>
      <c r="AC34" s="110"/>
      <c r="AD34" s="19"/>
      <c r="AE34" s="19"/>
      <c r="AF34" s="19"/>
      <c r="AG34" s="73"/>
      <c r="AH34" s="6"/>
      <c r="AI34" s="6"/>
      <c r="AJ34" s="6"/>
    </row>
    <row r="35" spans="1:36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4"/>
      <c r="P35" s="14"/>
      <c r="Q35" s="14"/>
      <c r="R35" s="14"/>
      <c r="S35" s="14"/>
      <c r="T35" s="14"/>
      <c r="U35" s="133"/>
      <c r="V35" s="111"/>
      <c r="W35" s="101">
        <v>2019</v>
      </c>
      <c r="X35" s="101" t="s">
        <v>34</v>
      </c>
      <c r="Y35" s="99">
        <v>3.026562602530916</v>
      </c>
      <c r="Z35" s="99">
        <v>1.0809503600971482</v>
      </c>
      <c r="AA35" s="100"/>
      <c r="AB35" s="110"/>
      <c r="AC35" s="110"/>
      <c r="AD35" s="19"/>
      <c r="AE35" s="19"/>
      <c r="AF35" s="19"/>
      <c r="AG35" s="73"/>
      <c r="AH35" s="6"/>
      <c r="AI35" s="6"/>
      <c r="AJ35" s="6"/>
    </row>
    <row r="36" spans="1:36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4"/>
      <c r="P36" s="14"/>
      <c r="Q36" s="14"/>
      <c r="R36" s="14"/>
      <c r="S36" s="14"/>
      <c r="T36" s="14"/>
      <c r="U36" s="133"/>
      <c r="V36" s="111"/>
      <c r="W36" s="100"/>
      <c r="X36" s="101" t="s">
        <v>35</v>
      </c>
      <c r="Y36" s="99">
        <v>2.9207299589902425</v>
      </c>
      <c r="Z36" s="99">
        <v>1.8440815110758422</v>
      </c>
      <c r="AA36" s="100"/>
      <c r="AB36" s="110"/>
      <c r="AC36" s="110"/>
      <c r="AD36" s="19"/>
      <c r="AE36" s="19"/>
      <c r="AF36" s="19"/>
      <c r="AG36" s="73"/>
      <c r="AH36" s="6"/>
      <c r="AI36" s="6"/>
      <c r="AJ36" s="6"/>
    </row>
    <row r="37" spans="1:36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4"/>
      <c r="P37" s="14"/>
      <c r="Q37" s="14"/>
      <c r="R37" s="14"/>
      <c r="S37" s="14"/>
      <c r="T37" s="14"/>
      <c r="U37" s="133"/>
      <c r="V37" s="111"/>
      <c r="W37" s="100"/>
      <c r="X37" s="101" t="s">
        <v>36</v>
      </c>
      <c r="Y37" s="99">
        <v>3.0349510988899597</v>
      </c>
      <c r="Z37" s="99">
        <v>3.2847950367766998</v>
      </c>
      <c r="AA37" s="100"/>
      <c r="AB37" s="110"/>
      <c r="AC37" s="110"/>
      <c r="AD37" s="19"/>
      <c r="AE37" s="19"/>
      <c r="AF37" s="19"/>
      <c r="AG37" s="73"/>
      <c r="AH37" s="6"/>
      <c r="AI37" s="6"/>
      <c r="AJ37" s="6"/>
    </row>
    <row r="38" spans="1:36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4"/>
      <c r="P38" s="14"/>
      <c r="Q38" s="14"/>
      <c r="R38" s="14"/>
      <c r="S38" s="14"/>
      <c r="T38" s="14"/>
      <c r="U38" s="133"/>
      <c r="V38" s="111"/>
      <c r="W38" s="100"/>
      <c r="X38" s="101" t="s">
        <v>37</v>
      </c>
      <c r="Y38" s="99">
        <v>1.9365612420368716</v>
      </c>
      <c r="Z38" s="99">
        <v>2.449372202778946</v>
      </c>
      <c r="AA38" s="100"/>
      <c r="AB38" s="110"/>
      <c r="AC38" s="110"/>
      <c r="AD38" s="19"/>
      <c r="AE38" s="19"/>
      <c r="AF38" s="19"/>
      <c r="AG38" s="73"/>
      <c r="AH38" s="6"/>
      <c r="AI38" s="6"/>
      <c r="AJ38" s="6"/>
    </row>
    <row r="39" spans="1:36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4"/>
      <c r="P39" s="14"/>
      <c r="Q39" s="14"/>
      <c r="R39" s="14"/>
      <c r="S39" s="14"/>
      <c r="T39" s="14"/>
      <c r="U39" s="133"/>
      <c r="V39" s="19"/>
      <c r="W39" s="100"/>
      <c r="X39" s="101" t="s">
        <v>38</v>
      </c>
      <c r="Y39" s="100">
        <v>2.0048168335907279</v>
      </c>
      <c r="Z39" s="100">
        <v>2.0514482794130089</v>
      </c>
      <c r="AA39" s="100"/>
      <c r="AB39" s="110"/>
      <c r="AC39" s="110"/>
      <c r="AD39" s="19"/>
      <c r="AE39" s="19"/>
      <c r="AF39" s="19"/>
      <c r="AG39" s="73"/>
      <c r="AH39" s="6"/>
      <c r="AI39" s="6"/>
      <c r="AJ39" s="6"/>
    </row>
    <row r="40" spans="1:36" s="5" customFormat="1" ht="14.25" customHeight="1" x14ac:dyDescent="0.25">
      <c r="A40" s="7"/>
      <c r="B40" s="11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4"/>
      <c r="P40" s="14"/>
      <c r="Q40" s="14"/>
      <c r="R40" s="14"/>
      <c r="S40" s="14"/>
      <c r="T40" s="14"/>
      <c r="U40" s="133"/>
      <c r="V40" s="19"/>
      <c r="W40" s="100"/>
      <c r="X40" s="101" t="s">
        <v>39</v>
      </c>
      <c r="Y40" s="100">
        <v>1.489996395198645</v>
      </c>
      <c r="Z40" s="100">
        <v>1.3595724511508536</v>
      </c>
      <c r="AA40" s="100"/>
      <c r="AB40" s="110"/>
      <c r="AC40" s="110"/>
      <c r="AD40" s="19"/>
      <c r="AE40" s="19"/>
      <c r="AF40" s="19"/>
      <c r="AG40" s="73"/>
      <c r="AH40" s="6"/>
      <c r="AI40" s="6"/>
      <c r="AJ40" s="6"/>
    </row>
    <row r="41" spans="1:36" s="5" customFormat="1" ht="14.25" customHeight="1" x14ac:dyDescent="0.25">
      <c r="A41" s="7"/>
      <c r="B41" s="11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14"/>
      <c r="P41" s="14"/>
      <c r="Q41" s="14"/>
      <c r="R41" s="14"/>
      <c r="S41" s="14"/>
      <c r="T41" s="14"/>
      <c r="U41" s="133"/>
      <c r="V41" s="19"/>
      <c r="W41" s="100"/>
      <c r="X41" s="101" t="s">
        <v>40</v>
      </c>
      <c r="Y41" s="100">
        <v>1.845045490999353</v>
      </c>
      <c r="Z41" s="100">
        <v>2.0131767618868537</v>
      </c>
      <c r="AA41" s="100"/>
      <c r="AB41" s="110"/>
      <c r="AC41" s="110"/>
      <c r="AD41" s="19"/>
      <c r="AE41" s="19"/>
      <c r="AF41" s="19"/>
      <c r="AG41" s="73"/>
      <c r="AH41" s="6"/>
      <c r="AI41" s="6"/>
      <c r="AJ41" s="6"/>
    </row>
    <row r="42" spans="1:36" s="5" customFormat="1" ht="14.25" customHeight="1" x14ac:dyDescent="0.25">
      <c r="A42" s="7"/>
      <c r="B42" s="11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14"/>
      <c r="P42" s="14"/>
      <c r="Q42" s="14"/>
      <c r="R42" s="14"/>
      <c r="S42" s="14"/>
      <c r="T42" s="14"/>
      <c r="U42" s="133"/>
      <c r="V42" s="19"/>
      <c r="W42" s="100"/>
      <c r="X42" s="101" t="s">
        <v>41</v>
      </c>
      <c r="Y42" s="100">
        <v>1.6202265828966222</v>
      </c>
      <c r="Z42" s="100">
        <v>1.8672543261450727</v>
      </c>
      <c r="AA42" s="100"/>
      <c r="AB42" s="110"/>
      <c r="AC42" s="110"/>
      <c r="AD42" s="19"/>
      <c r="AE42" s="19"/>
      <c r="AF42" s="19"/>
      <c r="AG42" s="73"/>
      <c r="AH42" s="6"/>
      <c r="AI42" s="6"/>
      <c r="AJ42" s="6"/>
    </row>
    <row r="43" spans="1:36" s="5" customFormat="1" ht="14.25" customHeight="1" x14ac:dyDescent="0.25">
      <c r="A43" s="7"/>
      <c r="B43" s="11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4"/>
      <c r="P43" s="14"/>
      <c r="Q43" s="14"/>
      <c r="R43" s="14"/>
      <c r="S43" s="14"/>
      <c r="T43" s="14"/>
      <c r="U43" s="133"/>
      <c r="V43" s="19"/>
      <c r="W43" s="100"/>
      <c r="X43" s="101" t="s">
        <v>42</v>
      </c>
      <c r="Y43" s="100">
        <v>1.5223972569930355</v>
      </c>
      <c r="Z43" s="100">
        <v>1.9209266829710572</v>
      </c>
      <c r="AA43" s="100"/>
      <c r="AB43" s="110"/>
      <c r="AC43" s="110"/>
      <c r="AD43" s="19"/>
      <c r="AE43" s="19"/>
      <c r="AF43" s="19"/>
      <c r="AG43" s="73"/>
      <c r="AH43" s="6"/>
      <c r="AI43" s="6"/>
      <c r="AJ43" s="6"/>
    </row>
    <row r="44" spans="1:36" s="5" customFormat="1" ht="14.25" customHeight="1" x14ac:dyDescent="0.25">
      <c r="A44" s="7"/>
      <c r="B44" s="11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4"/>
      <c r="P44" s="14"/>
      <c r="Q44" s="14"/>
      <c r="R44" s="14"/>
      <c r="S44" s="14"/>
      <c r="T44" s="14"/>
      <c r="U44" s="133"/>
      <c r="V44" s="19"/>
      <c r="W44" s="100"/>
      <c r="X44" s="101" t="s">
        <v>43</v>
      </c>
      <c r="Y44" s="100">
        <v>1.6108138864425303</v>
      </c>
      <c r="Z44" s="100">
        <v>1.8465543595992671</v>
      </c>
      <c r="AA44" s="100"/>
      <c r="AB44" s="110"/>
      <c r="AC44" s="110"/>
      <c r="AD44" s="19"/>
      <c r="AE44" s="19"/>
      <c r="AF44" s="19"/>
      <c r="AG44" s="73"/>
      <c r="AH44" s="6"/>
      <c r="AI44" s="6"/>
      <c r="AJ44" s="6"/>
    </row>
    <row r="45" spans="1:36" s="5" customFormat="1" ht="14.25" customHeight="1" x14ac:dyDescent="0.25">
      <c r="A45" s="7"/>
      <c r="B45" s="11"/>
      <c r="C45" s="226" t="s">
        <v>12</v>
      </c>
      <c r="D45" s="226"/>
      <c r="E45" s="226"/>
      <c r="F45" s="226"/>
      <c r="G45" s="226"/>
      <c r="H45" s="226"/>
      <c r="I45" s="226"/>
      <c r="J45" s="226"/>
      <c r="K45" s="226"/>
      <c r="L45" s="226"/>
      <c r="M45" s="226"/>
      <c r="N45" s="226"/>
      <c r="O45" s="226"/>
      <c r="P45" s="226"/>
      <c r="Q45" s="226"/>
      <c r="R45" s="226"/>
      <c r="S45" s="226"/>
      <c r="T45" s="14"/>
      <c r="U45" s="133"/>
      <c r="V45" s="19"/>
      <c r="W45" s="100"/>
      <c r="X45" s="101" t="s">
        <v>44</v>
      </c>
      <c r="Y45" s="100">
        <v>1.3476737281652218</v>
      </c>
      <c r="Z45" s="100">
        <v>1.2404920932752788</v>
      </c>
      <c r="AA45" s="100"/>
      <c r="AB45" s="110"/>
      <c r="AC45" s="110"/>
      <c r="AD45" s="19"/>
      <c r="AE45" s="19"/>
      <c r="AF45" s="19"/>
      <c r="AG45" s="73"/>
      <c r="AH45" s="6"/>
      <c r="AI45" s="6"/>
      <c r="AJ45" s="6"/>
    </row>
    <row r="46" spans="1:36" s="5" customFormat="1" ht="14.25" customHeight="1" x14ac:dyDescent="0.25">
      <c r="A46" s="7"/>
      <c r="B46" s="11"/>
      <c r="C46" s="213" t="str">
        <f>$B$9</f>
        <v>Variación año corrido %  enero 2019 - enero 2020p</v>
      </c>
      <c r="D46" s="213"/>
      <c r="E46" s="213"/>
      <c r="F46" s="213"/>
      <c r="G46" s="213"/>
      <c r="H46" s="213"/>
      <c r="I46" s="213"/>
      <c r="J46" s="213"/>
      <c r="K46" s="213"/>
      <c r="L46" s="213"/>
      <c r="M46" s="213"/>
      <c r="N46" s="213"/>
      <c r="O46" s="213"/>
      <c r="P46" s="213"/>
      <c r="Q46" s="213"/>
      <c r="R46" s="213"/>
      <c r="S46" s="213"/>
      <c r="T46" s="14"/>
      <c r="U46" s="133"/>
      <c r="V46" s="19"/>
      <c r="W46" s="100"/>
      <c r="X46" s="101" t="s">
        <v>45</v>
      </c>
      <c r="Y46" s="100">
        <v>1.466052914801419</v>
      </c>
      <c r="Z46" s="100">
        <v>1.3995378963923173</v>
      </c>
      <c r="AA46" s="100"/>
      <c r="AB46" s="110"/>
      <c r="AC46" s="110"/>
      <c r="AD46" s="19"/>
      <c r="AE46" s="19"/>
      <c r="AF46" s="19"/>
      <c r="AG46" s="73"/>
      <c r="AH46" s="6"/>
      <c r="AI46" s="6"/>
      <c r="AJ46" s="6"/>
    </row>
    <row r="47" spans="1:36" s="5" customFormat="1" ht="14.25" customHeight="1" x14ac:dyDescent="0.25">
      <c r="A47" s="7"/>
      <c r="B47" s="11"/>
      <c r="C47" s="13"/>
      <c r="D47" s="13"/>
      <c r="E47" s="13"/>
      <c r="F47" s="13"/>
      <c r="G47" s="13"/>
      <c r="H47" s="66"/>
      <c r="I47" s="13"/>
      <c r="J47" s="13"/>
      <c r="K47" s="13"/>
      <c r="L47" s="13"/>
      <c r="M47" s="13"/>
      <c r="N47" s="13"/>
      <c r="O47" s="14"/>
      <c r="P47" s="14"/>
      <c r="Q47" s="14"/>
      <c r="R47" s="14"/>
      <c r="S47" s="14"/>
      <c r="T47" s="14"/>
      <c r="U47" s="133"/>
      <c r="V47" s="19"/>
      <c r="W47" s="101">
        <v>2020</v>
      </c>
      <c r="X47" s="101" t="s">
        <v>34</v>
      </c>
      <c r="Y47" s="100">
        <v>3.6871873808765221</v>
      </c>
      <c r="Z47" s="100">
        <v>2.4882600106173953</v>
      </c>
      <c r="AA47" s="100"/>
      <c r="AB47" s="110"/>
      <c r="AC47" s="110"/>
      <c r="AD47" s="19"/>
      <c r="AE47" s="19"/>
      <c r="AF47" s="19"/>
      <c r="AG47" s="73"/>
      <c r="AH47" s="6"/>
      <c r="AI47" s="6"/>
      <c r="AJ47" s="6"/>
    </row>
    <row r="48" spans="1:36" s="5" customFormat="1" x14ac:dyDescent="0.25">
      <c r="A48" s="7"/>
      <c r="B48" s="9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3"/>
      <c r="O48" s="16"/>
      <c r="P48" s="16"/>
      <c r="Q48" s="16"/>
      <c r="R48" s="16"/>
      <c r="S48" s="16"/>
      <c r="T48" s="16"/>
      <c r="U48" s="133"/>
      <c r="V48" s="19"/>
      <c r="W48" s="100"/>
      <c r="X48" s="100"/>
      <c r="Y48" s="100"/>
      <c r="Z48" s="100"/>
      <c r="AA48" s="100"/>
      <c r="AB48" s="110"/>
      <c r="AC48" s="110"/>
      <c r="AD48" s="19"/>
      <c r="AE48" s="19"/>
      <c r="AF48" s="19"/>
      <c r="AG48" s="73"/>
      <c r="AH48" s="6"/>
      <c r="AI48" s="6"/>
      <c r="AJ48" s="6"/>
    </row>
    <row r="49" spans="1:36" s="5" customFormat="1" x14ac:dyDescent="0.25">
      <c r="A49" s="7"/>
      <c r="B49" s="9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3"/>
      <c r="O49" s="16"/>
      <c r="P49" s="16"/>
      <c r="Q49" s="16"/>
      <c r="R49" s="16"/>
      <c r="S49" s="16"/>
      <c r="T49" s="16"/>
      <c r="U49" s="133"/>
      <c r="V49" s="19"/>
      <c r="W49" s="100"/>
      <c r="X49" s="100"/>
      <c r="Y49" s="100"/>
      <c r="Z49" s="100"/>
      <c r="AA49" s="100"/>
      <c r="AB49" s="110"/>
      <c r="AC49" s="110"/>
      <c r="AD49" s="19"/>
      <c r="AE49" s="19"/>
      <c r="AF49" s="19"/>
      <c r="AG49" s="73"/>
      <c r="AH49" s="6"/>
      <c r="AI49" s="6"/>
      <c r="AJ49" s="6"/>
    </row>
    <row r="50" spans="1:36" s="5" customFormat="1" x14ac:dyDescent="0.25">
      <c r="A50" s="7"/>
      <c r="B50" s="9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3"/>
      <c r="O50" s="16"/>
      <c r="P50" s="16"/>
      <c r="Q50" s="16"/>
      <c r="R50" s="16"/>
      <c r="S50" s="16"/>
      <c r="T50" s="16"/>
      <c r="U50" s="133"/>
      <c r="V50" s="19"/>
      <c r="W50" s="110"/>
      <c r="X50" s="110"/>
      <c r="Y50" s="110"/>
      <c r="Z50" s="110"/>
      <c r="AA50" s="110"/>
      <c r="AB50" s="110"/>
      <c r="AC50" s="110"/>
      <c r="AD50" s="19"/>
      <c r="AE50" s="19"/>
      <c r="AF50" s="19"/>
      <c r="AG50" s="73"/>
      <c r="AH50" s="6"/>
      <c r="AI50" s="6"/>
      <c r="AJ50" s="6"/>
    </row>
    <row r="51" spans="1:36" s="5" customFormat="1" x14ac:dyDescent="0.25">
      <c r="A51" s="7"/>
      <c r="B51" s="17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3"/>
      <c r="O51" s="16"/>
      <c r="P51" s="16"/>
      <c r="Q51" s="16"/>
      <c r="R51" s="16"/>
      <c r="S51" s="16"/>
      <c r="T51" s="16"/>
      <c r="U51" s="133"/>
      <c r="V51" s="19"/>
      <c r="W51" s="19"/>
      <c r="X51" s="19"/>
      <c r="Y51" s="19"/>
      <c r="Z51" s="19"/>
      <c r="AA51" s="19"/>
      <c r="AB51" s="19"/>
      <c r="AC51" s="19"/>
      <c r="AD51" s="19"/>
      <c r="AE51" s="19"/>
      <c r="AF51" s="19"/>
      <c r="AG51" s="73"/>
      <c r="AH51" s="6"/>
      <c r="AI51" s="6"/>
      <c r="AJ51" s="6"/>
    </row>
    <row r="52" spans="1:36" s="5" customFormat="1" x14ac:dyDescent="0.25">
      <c r="A52" s="7"/>
      <c r="B52" s="17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3"/>
      <c r="O52" s="16"/>
      <c r="P52" s="16"/>
      <c r="Q52" s="16"/>
      <c r="R52" s="16"/>
      <c r="S52" s="16"/>
      <c r="T52" s="16"/>
      <c r="U52" s="133"/>
      <c r="V52" s="19"/>
      <c r="W52" s="19"/>
      <c r="X52" s="19"/>
      <c r="Y52" s="19"/>
      <c r="Z52" s="19"/>
      <c r="AA52" s="19"/>
      <c r="AB52" s="19"/>
      <c r="AC52" s="19"/>
      <c r="AD52" s="19"/>
      <c r="AE52" s="19"/>
      <c r="AF52" s="19"/>
      <c r="AG52" s="73"/>
      <c r="AH52" s="6"/>
      <c r="AI52" s="6"/>
      <c r="AJ52" s="6"/>
    </row>
    <row r="53" spans="1:36" s="5" customFormat="1" x14ac:dyDescent="0.25">
      <c r="A53" s="7"/>
      <c r="B53" s="17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3"/>
      <c r="O53" s="16"/>
      <c r="P53" s="16"/>
      <c r="Q53" s="16"/>
      <c r="R53" s="16"/>
      <c r="S53" s="16"/>
      <c r="T53" s="16"/>
      <c r="U53" s="133"/>
      <c r="V53" s="19"/>
      <c r="W53" s="19"/>
      <c r="X53" s="19"/>
      <c r="Y53" s="19"/>
      <c r="Z53" s="19"/>
      <c r="AA53" s="19"/>
      <c r="AB53" s="19"/>
      <c r="AC53" s="19"/>
      <c r="AD53" s="19"/>
      <c r="AE53" s="19"/>
      <c r="AF53" s="19"/>
      <c r="AG53" s="73"/>
      <c r="AH53" s="6"/>
      <c r="AI53" s="6"/>
      <c r="AJ53" s="6"/>
    </row>
    <row r="54" spans="1:36" s="5" customFormat="1" x14ac:dyDescent="0.25">
      <c r="A54" s="7"/>
      <c r="B54" s="45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3"/>
      <c r="O54" s="16"/>
      <c r="P54" s="16"/>
      <c r="Q54" s="16"/>
      <c r="R54" s="16"/>
      <c r="S54" s="16"/>
      <c r="T54" s="16"/>
      <c r="U54" s="133"/>
      <c r="V54" s="19"/>
      <c r="W54" s="19"/>
      <c r="X54" s="108"/>
      <c r="Y54" s="19"/>
      <c r="Z54" s="19"/>
      <c r="AA54" s="19"/>
      <c r="AB54" s="19"/>
      <c r="AC54" s="19"/>
      <c r="AD54" s="19"/>
      <c r="AE54" s="19"/>
      <c r="AF54" s="19"/>
      <c r="AG54" s="73"/>
      <c r="AH54" s="6"/>
      <c r="AI54" s="6"/>
      <c r="AJ54" s="6"/>
    </row>
    <row r="55" spans="1:36" s="5" customFormat="1" x14ac:dyDescent="0.25">
      <c r="A55" s="7"/>
      <c r="B55" s="45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133"/>
      <c r="V55" s="112"/>
      <c r="W55" s="19"/>
      <c r="X55" s="19"/>
      <c r="Y55" s="19"/>
      <c r="Z55" s="19"/>
      <c r="AA55" s="19"/>
      <c r="AB55" s="19"/>
      <c r="AC55" s="19"/>
      <c r="AD55" s="19"/>
      <c r="AE55" s="19"/>
      <c r="AF55" s="19"/>
      <c r="AG55" s="73"/>
      <c r="AH55" s="6"/>
      <c r="AI55" s="6"/>
      <c r="AJ55" s="6"/>
    </row>
    <row r="56" spans="1:36" x14ac:dyDescent="0.25">
      <c r="A56" s="7"/>
      <c r="B56" s="45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133"/>
      <c r="V56" s="112"/>
      <c r="W56" s="19"/>
      <c r="X56" s="19"/>
      <c r="Y56" s="19"/>
      <c r="Z56" s="19"/>
      <c r="AA56" s="19"/>
      <c r="AB56" s="19"/>
      <c r="AC56" s="19"/>
      <c r="AD56" s="19"/>
      <c r="AE56" s="19"/>
      <c r="AF56" s="19"/>
    </row>
    <row r="57" spans="1:36" x14ac:dyDescent="0.25">
      <c r="A57" s="7"/>
      <c r="B57" s="45"/>
      <c r="U57" s="133"/>
      <c r="V57" s="112"/>
      <c r="W57" s="19"/>
      <c r="X57" s="19"/>
      <c r="Y57" s="19"/>
      <c r="Z57" s="19"/>
      <c r="AA57" s="19"/>
      <c r="AB57" s="19"/>
      <c r="AC57" s="19"/>
      <c r="AD57" s="19"/>
      <c r="AE57" s="19"/>
      <c r="AF57" s="19"/>
    </row>
    <row r="58" spans="1:36" x14ac:dyDescent="0.25">
      <c r="A58" s="17" t="s">
        <v>15</v>
      </c>
      <c r="U58" s="133"/>
      <c r="V58" s="112"/>
      <c r="W58" s="19"/>
      <c r="X58" s="19"/>
      <c r="Y58" s="19"/>
      <c r="Z58" s="19"/>
      <c r="AA58" s="19"/>
      <c r="AB58" s="19"/>
      <c r="AC58" s="19"/>
      <c r="AD58" s="19"/>
      <c r="AE58" s="19"/>
      <c r="AF58" s="19"/>
    </row>
    <row r="59" spans="1:36" x14ac:dyDescent="0.25">
      <c r="A59" s="17" t="s">
        <v>16</v>
      </c>
      <c r="U59" s="133"/>
      <c r="V59" s="112"/>
      <c r="W59" s="19"/>
      <c r="X59" s="19"/>
      <c r="Y59" s="19"/>
      <c r="Z59" s="19"/>
      <c r="AA59" s="19"/>
      <c r="AB59" s="19"/>
      <c r="AC59" s="19"/>
      <c r="AD59" s="19"/>
      <c r="AE59" s="19"/>
      <c r="AF59" s="19"/>
    </row>
    <row r="60" spans="1:36" x14ac:dyDescent="0.25">
      <c r="A60" s="17" t="str">
        <f>'H Producción dptos anual'!$A$60</f>
        <v>p: provisional</v>
      </c>
      <c r="U60" s="133"/>
      <c r="V60" s="112"/>
      <c r="W60" s="19"/>
      <c r="X60" s="19"/>
      <c r="Y60" s="19"/>
      <c r="Z60" s="19"/>
      <c r="AA60" s="19"/>
      <c r="AB60" s="19"/>
      <c r="AC60" s="19"/>
      <c r="AD60" s="19"/>
      <c r="AE60" s="19"/>
      <c r="AF60" s="19"/>
    </row>
    <row r="61" spans="1:36" x14ac:dyDescent="0.25">
      <c r="A61" s="128" t="str">
        <f>'H Producción dptos anual'!$A$61</f>
        <v>Fuente: DANE, Encuesta mensual manufacturera con enfoque territorial, enero 2020p</v>
      </c>
      <c r="B61" s="141"/>
      <c r="C61" s="141"/>
      <c r="D61" s="141"/>
      <c r="E61" s="141"/>
      <c r="F61" s="141"/>
      <c r="G61" s="141"/>
      <c r="H61" s="141"/>
      <c r="I61" s="141"/>
      <c r="J61" s="141"/>
      <c r="K61" s="141"/>
      <c r="L61" s="141"/>
      <c r="M61" s="141"/>
      <c r="N61" s="141"/>
      <c r="O61" s="141"/>
      <c r="P61" s="141"/>
      <c r="Q61" s="141"/>
      <c r="R61" s="141"/>
      <c r="S61" s="141"/>
      <c r="T61" s="141"/>
      <c r="U61" s="142"/>
      <c r="V61" s="19"/>
      <c r="W61" s="19"/>
      <c r="X61" s="19"/>
      <c r="Y61" s="19"/>
      <c r="Z61" s="19"/>
      <c r="AA61" s="19"/>
      <c r="AB61" s="19"/>
      <c r="AC61" s="19"/>
      <c r="AD61" s="19"/>
      <c r="AE61" s="19"/>
      <c r="AF61" s="19"/>
    </row>
    <row r="62" spans="1:36" x14ac:dyDescent="0.25">
      <c r="V62" s="19"/>
      <c r="W62" s="19"/>
      <c r="X62" s="19"/>
      <c r="Y62" s="19"/>
      <c r="Z62" s="19"/>
      <c r="AA62" s="19"/>
      <c r="AB62" s="19"/>
      <c r="AC62" s="19"/>
      <c r="AD62" s="19"/>
      <c r="AE62" s="19"/>
      <c r="AF62" s="19"/>
    </row>
    <row r="63" spans="1:36" x14ac:dyDescent="0.25">
      <c r="V63" s="19"/>
      <c r="W63" s="19"/>
      <c r="X63" s="19"/>
      <c r="Y63" s="19"/>
      <c r="Z63" s="19"/>
      <c r="AA63" s="19"/>
      <c r="AB63" s="19"/>
      <c r="AC63" s="19"/>
      <c r="AD63" s="19"/>
      <c r="AE63" s="19"/>
      <c r="AF63" s="19"/>
    </row>
    <row r="64" spans="1:36" x14ac:dyDescent="0.25">
      <c r="B64" s="19"/>
      <c r="V64" s="19"/>
      <c r="W64" s="19"/>
      <c r="X64" s="19"/>
      <c r="Y64" s="19"/>
      <c r="Z64" s="19"/>
      <c r="AA64" s="19"/>
      <c r="AB64" s="19"/>
      <c r="AC64" s="19"/>
      <c r="AD64" s="19"/>
      <c r="AE64" s="19"/>
      <c r="AF64" s="19"/>
    </row>
    <row r="65" spans="2:32" x14ac:dyDescent="0.25">
      <c r="V65" s="19"/>
      <c r="W65" s="19"/>
      <c r="X65" s="19"/>
      <c r="Y65" s="19"/>
      <c r="Z65" s="19"/>
      <c r="AA65" s="19"/>
      <c r="AB65" s="19"/>
      <c r="AC65" s="19"/>
      <c r="AD65" s="19"/>
      <c r="AE65" s="19"/>
      <c r="AF65" s="19"/>
    </row>
    <row r="66" spans="2:32" x14ac:dyDescent="0.25">
      <c r="V66" s="19"/>
      <c r="W66" s="19"/>
      <c r="X66" s="19"/>
      <c r="Y66" s="19"/>
      <c r="Z66" s="19"/>
      <c r="AA66" s="19"/>
      <c r="AB66" s="19"/>
      <c r="AC66" s="19"/>
      <c r="AD66" s="19"/>
      <c r="AE66" s="19"/>
      <c r="AF66" s="19"/>
    </row>
    <row r="67" spans="2:32" x14ac:dyDescent="0.25">
      <c r="V67" s="19"/>
      <c r="W67" s="19"/>
      <c r="X67" s="19"/>
      <c r="Y67" s="19"/>
      <c r="Z67" s="19"/>
      <c r="AA67" s="19"/>
      <c r="AB67" s="19"/>
      <c r="AC67" s="19"/>
      <c r="AD67" s="19"/>
      <c r="AE67" s="19"/>
      <c r="AF67" s="19"/>
    </row>
    <row r="68" spans="2:32" x14ac:dyDescent="0.25">
      <c r="V68" s="19"/>
      <c r="W68" s="19"/>
      <c r="X68" s="19"/>
      <c r="Y68" s="19"/>
      <c r="Z68" s="19"/>
      <c r="AA68" s="19"/>
      <c r="AB68" s="19"/>
      <c r="AC68" s="19"/>
      <c r="AD68" s="19"/>
      <c r="AE68" s="19"/>
      <c r="AF68" s="19"/>
    </row>
    <row r="69" spans="2:32" x14ac:dyDescent="0.25">
      <c r="B69" s="19"/>
      <c r="V69" s="19"/>
      <c r="W69" s="19"/>
      <c r="X69" s="19"/>
      <c r="Y69" s="19"/>
      <c r="Z69" s="19"/>
      <c r="AA69" s="19"/>
      <c r="AB69" s="19"/>
      <c r="AC69" s="19"/>
      <c r="AD69" s="19"/>
      <c r="AE69" s="19"/>
      <c r="AF69" s="19"/>
    </row>
    <row r="70" spans="2:32" x14ac:dyDescent="0.25">
      <c r="B70" s="19"/>
      <c r="V70" s="19"/>
      <c r="W70" s="19"/>
      <c r="X70" s="19"/>
      <c r="Y70" s="19"/>
      <c r="Z70" s="19"/>
      <c r="AA70" s="19"/>
      <c r="AB70" s="19"/>
      <c r="AC70" s="19"/>
      <c r="AD70" s="19"/>
      <c r="AE70" s="19"/>
      <c r="AF70" s="19"/>
    </row>
    <row r="71" spans="2:32" x14ac:dyDescent="0.25">
      <c r="B71" s="19"/>
      <c r="V71" s="19"/>
      <c r="W71" s="19"/>
      <c r="X71" s="19"/>
      <c r="Y71" s="19"/>
      <c r="Z71" s="19"/>
      <c r="AA71" s="19"/>
      <c r="AB71" s="19"/>
      <c r="AC71" s="19"/>
      <c r="AD71" s="19"/>
      <c r="AE71" s="19"/>
      <c r="AF71" s="19"/>
    </row>
    <row r="72" spans="2:32" x14ac:dyDescent="0.25">
      <c r="B72" s="19"/>
      <c r="V72" s="19"/>
      <c r="W72" s="19"/>
      <c r="X72" s="19"/>
      <c r="Y72" s="19"/>
      <c r="Z72" s="19"/>
      <c r="AA72" s="19"/>
      <c r="AB72" s="19"/>
      <c r="AC72" s="19"/>
      <c r="AD72" s="19"/>
      <c r="AE72" s="19"/>
      <c r="AF72" s="19"/>
    </row>
    <row r="73" spans="2:32" x14ac:dyDescent="0.25">
      <c r="B73" s="19"/>
      <c r="V73" s="19"/>
      <c r="W73" s="19"/>
      <c r="X73" s="19"/>
      <c r="Y73" s="19"/>
      <c r="Z73" s="19"/>
      <c r="AA73" s="19"/>
      <c r="AB73" s="19"/>
      <c r="AC73" s="19"/>
      <c r="AD73" s="19"/>
      <c r="AE73" s="19"/>
      <c r="AF73" s="19"/>
    </row>
    <row r="74" spans="2:32" x14ac:dyDescent="0.25">
      <c r="B74" s="19"/>
      <c r="V74" s="19"/>
      <c r="W74" s="19"/>
      <c r="X74" s="19"/>
      <c r="Y74" s="19"/>
      <c r="Z74" s="19"/>
      <c r="AA74" s="19"/>
      <c r="AB74" s="19"/>
      <c r="AC74" s="19"/>
      <c r="AD74" s="19"/>
      <c r="AE74" s="19"/>
      <c r="AF74" s="19"/>
    </row>
    <row r="75" spans="2:32" x14ac:dyDescent="0.25">
      <c r="V75" s="19"/>
      <c r="W75" s="19"/>
      <c r="X75" s="19"/>
      <c r="Y75" s="19"/>
      <c r="Z75" s="19"/>
      <c r="AA75" s="19"/>
      <c r="AB75" s="19"/>
      <c r="AC75" s="19"/>
      <c r="AD75" s="19"/>
      <c r="AE75" s="19"/>
      <c r="AF75" s="19"/>
    </row>
    <row r="76" spans="2:32" x14ac:dyDescent="0.25">
      <c r="V76" s="19"/>
      <c r="W76" s="19"/>
      <c r="X76" s="19"/>
      <c r="Y76" s="19"/>
      <c r="Z76" s="19"/>
      <c r="AA76" s="19"/>
      <c r="AB76" s="19"/>
      <c r="AC76" s="19"/>
      <c r="AD76" s="19"/>
      <c r="AE76" s="19"/>
      <c r="AF76" s="19"/>
    </row>
    <row r="77" spans="2:32" x14ac:dyDescent="0.25">
      <c r="V77" s="19"/>
      <c r="W77" s="19"/>
      <c r="X77" s="19"/>
      <c r="Y77" s="19"/>
      <c r="Z77" s="19"/>
      <c r="AA77" s="19"/>
      <c r="AB77" s="19"/>
      <c r="AC77" s="19"/>
      <c r="AD77" s="19"/>
      <c r="AE77" s="19"/>
      <c r="AF77" s="19"/>
    </row>
    <row r="78" spans="2:32" x14ac:dyDescent="0.25">
      <c r="B78" s="19"/>
      <c r="V78" s="19"/>
      <c r="W78" s="19"/>
      <c r="X78" s="19"/>
      <c r="Y78" s="19"/>
      <c r="Z78" s="19"/>
      <c r="AA78" s="19"/>
      <c r="AB78" s="19"/>
      <c r="AC78" s="19"/>
      <c r="AD78" s="19"/>
      <c r="AE78" s="19"/>
      <c r="AF78" s="19"/>
    </row>
    <row r="79" spans="2:32" x14ac:dyDescent="0.25">
      <c r="V79" s="19"/>
      <c r="W79" s="19"/>
      <c r="X79" s="19"/>
      <c r="Y79" s="19"/>
      <c r="Z79" s="19"/>
      <c r="AA79" s="19"/>
      <c r="AB79" s="19"/>
      <c r="AC79" s="19"/>
      <c r="AD79" s="19"/>
      <c r="AE79" s="19"/>
      <c r="AF79" s="19"/>
    </row>
    <row r="80" spans="2:32" x14ac:dyDescent="0.25">
      <c r="V80" s="19"/>
      <c r="W80" s="19"/>
      <c r="X80" s="19"/>
      <c r="Y80" s="19"/>
      <c r="Z80" s="19"/>
      <c r="AA80" s="19"/>
      <c r="AB80" s="19"/>
      <c r="AC80" s="19"/>
      <c r="AD80" s="19"/>
      <c r="AE80" s="19"/>
      <c r="AF80" s="19"/>
    </row>
    <row r="81" spans="2:32" x14ac:dyDescent="0.25">
      <c r="V81" s="19"/>
      <c r="W81" s="19"/>
      <c r="X81" s="19"/>
      <c r="Y81" s="19"/>
      <c r="Z81" s="19"/>
      <c r="AA81" s="19"/>
      <c r="AB81" s="19"/>
      <c r="AC81" s="19"/>
      <c r="AD81" s="19"/>
      <c r="AE81" s="19"/>
      <c r="AF81" s="19"/>
    </row>
    <row r="82" spans="2:32" x14ac:dyDescent="0.25">
      <c r="V82" s="19"/>
      <c r="W82" s="19"/>
      <c r="X82" s="19"/>
      <c r="Y82" s="19"/>
      <c r="Z82" s="19"/>
      <c r="AA82" s="19"/>
      <c r="AB82" s="19"/>
      <c r="AC82" s="19"/>
      <c r="AD82" s="19"/>
      <c r="AE82" s="19"/>
      <c r="AF82" s="19"/>
    </row>
    <row r="83" spans="2:32" x14ac:dyDescent="0.25">
      <c r="V83" s="19"/>
      <c r="W83" s="19"/>
      <c r="X83" s="19"/>
      <c r="Y83" s="19"/>
      <c r="Z83" s="19"/>
      <c r="AA83" s="19"/>
      <c r="AB83" s="19"/>
      <c r="AC83" s="19"/>
      <c r="AD83" s="19"/>
      <c r="AE83" s="19"/>
      <c r="AF83" s="19"/>
    </row>
    <row r="86" spans="2:32" x14ac:dyDescent="0.25">
      <c r="B86" s="19"/>
    </row>
    <row r="87" spans="2:32" x14ac:dyDescent="0.25">
      <c r="B87" s="19"/>
    </row>
  </sheetData>
  <mergeCells count="22">
    <mergeCell ref="C46:S46"/>
    <mergeCell ref="G11:R11"/>
    <mergeCell ref="B8:T8"/>
    <mergeCell ref="B9:T9"/>
    <mergeCell ref="C45:S45"/>
    <mergeCell ref="C27:F27"/>
    <mergeCell ref="C22:F22"/>
    <mergeCell ref="C23:F23"/>
    <mergeCell ref="C24:F24"/>
    <mergeCell ref="C25:F25"/>
    <mergeCell ref="C26:F26"/>
    <mergeCell ref="C30:Q30"/>
    <mergeCell ref="C31:Q31"/>
    <mergeCell ref="C13:F13"/>
    <mergeCell ref="C14:F14"/>
    <mergeCell ref="C15:F15"/>
    <mergeCell ref="C16:F16"/>
    <mergeCell ref="C17:F17"/>
    <mergeCell ref="C18:F18"/>
    <mergeCell ref="C19:F19"/>
    <mergeCell ref="C20:F20"/>
    <mergeCell ref="C21:F21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/>
    <pageSetUpPr fitToPage="1"/>
  </sheetPr>
  <dimension ref="A1:AL87"/>
  <sheetViews>
    <sheetView showGridLines="0" zoomScaleNormal="100" zoomScaleSheetLayoutView="80" workbookViewId="0">
      <selection activeCell="Y50" sqref="Y50"/>
    </sheetView>
  </sheetViews>
  <sheetFormatPr baseColWidth="10" defaultColWidth="10.85546875" defaultRowHeight="15.75" x14ac:dyDescent="0.25"/>
  <cols>
    <col min="1" max="21" width="5.7109375" style="6" customWidth="1"/>
    <col min="22" max="22" width="7.140625" style="73" customWidth="1"/>
    <col min="23" max="23" width="11" style="5" customWidth="1"/>
    <col min="24" max="24" width="10.85546875" style="5" customWidth="1"/>
    <col min="25" max="25" width="12.85546875" style="5" customWidth="1"/>
    <col min="26" max="27" width="10.85546875" style="5"/>
    <col min="28" max="28" width="10.85546875" style="6"/>
    <col min="29" max="33" width="10.85546875" style="73"/>
    <col min="34" max="16384" width="10.85546875" style="6"/>
  </cols>
  <sheetData>
    <row r="1" spans="1:3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3"/>
      <c r="U1" s="131"/>
      <c r="V1" s="76"/>
    </row>
    <row r="2" spans="1:3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9"/>
      <c r="P2" s="9"/>
      <c r="Q2" s="9"/>
      <c r="R2" s="9"/>
      <c r="S2" s="9"/>
      <c r="T2" s="9"/>
      <c r="U2" s="132"/>
      <c r="V2" s="76"/>
    </row>
    <row r="3" spans="1:3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9"/>
      <c r="P3" s="9"/>
      <c r="Q3" s="9"/>
      <c r="R3" s="9"/>
      <c r="S3" s="9"/>
      <c r="T3" s="9"/>
      <c r="U3" s="132"/>
      <c r="V3" s="76"/>
    </row>
    <row r="4" spans="1:3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9"/>
      <c r="P4" s="9"/>
      <c r="Q4" s="9"/>
      <c r="R4" s="9"/>
      <c r="S4" s="9"/>
      <c r="T4" s="9"/>
      <c r="U4" s="133"/>
    </row>
    <row r="5" spans="1:38" x14ac:dyDescent="0.25">
      <c r="A5" s="7"/>
      <c r="B5" s="124"/>
      <c r="C5" s="124"/>
      <c r="D5" s="124"/>
      <c r="E5" s="124"/>
      <c r="F5" s="124"/>
      <c r="G5" s="124"/>
      <c r="H5" s="124"/>
      <c r="I5" s="124"/>
      <c r="J5" s="124"/>
      <c r="K5" s="124"/>
      <c r="L5" s="124"/>
      <c r="M5" s="124"/>
      <c r="N5" s="124"/>
      <c r="O5" s="9"/>
      <c r="P5" s="9"/>
      <c r="Q5" s="9"/>
      <c r="R5" s="9"/>
      <c r="S5" s="9"/>
      <c r="T5" s="9"/>
      <c r="U5" s="133"/>
    </row>
    <row r="6" spans="1:3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200"/>
      <c r="T6" s="200"/>
      <c r="U6" s="133"/>
    </row>
    <row r="7" spans="1:38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200"/>
      <c r="T7" s="200"/>
      <c r="U7" s="133"/>
    </row>
    <row r="8" spans="1:38" x14ac:dyDescent="0.25">
      <c r="A8" s="9"/>
      <c r="B8" s="211" t="s">
        <v>46</v>
      </c>
      <c r="C8" s="211"/>
      <c r="D8" s="211"/>
      <c r="E8" s="211"/>
      <c r="F8" s="211"/>
      <c r="G8" s="211"/>
      <c r="H8" s="211"/>
      <c r="I8" s="211"/>
      <c r="J8" s="211"/>
      <c r="K8" s="211"/>
      <c r="L8" s="211"/>
      <c r="M8" s="211"/>
      <c r="N8" s="211"/>
      <c r="O8" s="211"/>
      <c r="P8" s="211"/>
      <c r="Q8" s="211"/>
      <c r="R8" s="211"/>
      <c r="S8" s="211"/>
      <c r="T8" s="211"/>
      <c r="U8" s="133"/>
      <c r="V8" s="77"/>
    </row>
    <row r="9" spans="1:38" x14ac:dyDescent="0.25">
      <c r="A9" s="9"/>
      <c r="B9" s="225" t="str">
        <f>'H Producción dptos anual'!$B$9</f>
        <v>Variación anual % enero 2019 - enero 2020p</v>
      </c>
      <c r="C9" s="225"/>
      <c r="D9" s="225"/>
      <c r="E9" s="225"/>
      <c r="F9" s="225"/>
      <c r="G9" s="225"/>
      <c r="H9" s="225"/>
      <c r="I9" s="225"/>
      <c r="J9" s="225"/>
      <c r="K9" s="225"/>
      <c r="L9" s="225"/>
      <c r="M9" s="225"/>
      <c r="N9" s="225"/>
      <c r="O9" s="225"/>
      <c r="P9" s="225"/>
      <c r="Q9" s="225"/>
      <c r="R9" s="225"/>
      <c r="S9" s="225"/>
      <c r="T9" s="225"/>
      <c r="U9" s="133"/>
      <c r="V9" s="77"/>
    </row>
    <row r="10" spans="1:38" x14ac:dyDescent="0.25">
      <c r="A10" s="9"/>
      <c r="B10" s="126"/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"/>
      <c r="P10" s="8"/>
      <c r="Q10" s="8"/>
      <c r="R10" s="8"/>
      <c r="S10" s="200"/>
      <c r="T10" s="200"/>
      <c r="U10" s="133"/>
      <c r="V10" s="77"/>
    </row>
    <row r="11" spans="1:38" ht="15.75" customHeight="1" x14ac:dyDescent="0.25">
      <c r="A11" s="9"/>
      <c r="B11" s="9"/>
      <c r="C11" s="88"/>
      <c r="D11" s="88"/>
      <c r="E11" s="88"/>
      <c r="F11" s="88"/>
      <c r="G11" s="230">
        <v>2019</v>
      </c>
      <c r="H11" s="230"/>
      <c r="I11" s="230"/>
      <c r="J11" s="230"/>
      <c r="K11" s="230"/>
      <c r="L11" s="230"/>
      <c r="M11" s="230"/>
      <c r="N11" s="230"/>
      <c r="O11" s="230"/>
      <c r="P11" s="230"/>
      <c r="Q11" s="230"/>
      <c r="R11" s="230"/>
      <c r="S11" s="252">
        <v>2020</v>
      </c>
      <c r="U11" s="133"/>
      <c r="V11" s="77"/>
      <c r="W11" s="97"/>
      <c r="X11" s="97"/>
      <c r="Y11" s="97"/>
      <c r="Z11" s="97"/>
      <c r="AA11" s="97"/>
      <c r="AB11" s="65"/>
      <c r="AC11" s="77"/>
      <c r="AD11" s="77"/>
      <c r="AE11" s="77"/>
      <c r="AF11" s="77"/>
      <c r="AG11" s="77"/>
      <c r="AH11" s="65"/>
      <c r="AI11" s="65"/>
      <c r="AJ11" s="65"/>
      <c r="AK11" s="65"/>
      <c r="AL11" s="65"/>
    </row>
    <row r="12" spans="1:38" ht="12" customHeight="1" x14ac:dyDescent="0.25">
      <c r="A12" s="7"/>
      <c r="B12" s="9"/>
      <c r="C12" s="88"/>
      <c r="D12" s="88"/>
      <c r="E12" s="88"/>
      <c r="F12" s="88"/>
      <c r="G12" s="74" t="s">
        <v>33</v>
      </c>
      <c r="H12" s="74" t="s">
        <v>89</v>
      </c>
      <c r="I12" s="74" t="s">
        <v>90</v>
      </c>
      <c r="J12" s="74" t="s">
        <v>91</v>
      </c>
      <c r="K12" s="74" t="s">
        <v>92</v>
      </c>
      <c r="L12" s="74" t="s">
        <v>93</v>
      </c>
      <c r="M12" s="74" t="s">
        <v>95</v>
      </c>
      <c r="N12" s="74" t="s">
        <v>96</v>
      </c>
      <c r="O12" s="74" t="s">
        <v>97</v>
      </c>
      <c r="P12" s="74" t="s">
        <v>98</v>
      </c>
      <c r="Q12" s="74" t="s">
        <v>100</v>
      </c>
      <c r="R12" s="74" t="s">
        <v>104</v>
      </c>
      <c r="S12" s="74" t="s">
        <v>33</v>
      </c>
      <c r="T12" s="74"/>
      <c r="U12" s="133"/>
      <c r="V12" s="77"/>
      <c r="W12" s="97"/>
      <c r="X12" s="97"/>
      <c r="Y12" s="97"/>
      <c r="Z12" s="97"/>
      <c r="AA12" s="120"/>
      <c r="AB12" s="120"/>
      <c r="AC12" s="120"/>
      <c r="AD12" s="120"/>
    </row>
    <row r="13" spans="1:38" x14ac:dyDescent="0.25">
      <c r="A13" s="7"/>
      <c r="C13" s="215" t="s">
        <v>6</v>
      </c>
      <c r="D13" s="216"/>
      <c r="E13" s="216"/>
      <c r="F13" s="217"/>
      <c r="G13" s="137">
        <v>2.8277159467992874</v>
      </c>
      <c r="H13" s="137">
        <v>3.0548138627760402</v>
      </c>
      <c r="I13" s="137">
        <v>1.6385220164110592</v>
      </c>
      <c r="J13" s="137">
        <v>1.8445695323882294</v>
      </c>
      <c r="K13" s="137">
        <v>4.7058714157414139</v>
      </c>
      <c r="L13" s="137">
        <v>0.54338972809632935</v>
      </c>
      <c r="M13" s="137">
        <v>5.275483437742845</v>
      </c>
      <c r="N13" s="137">
        <v>-6.2411276566953777E-2</v>
      </c>
      <c r="O13" s="137">
        <v>1.3161321639861612</v>
      </c>
      <c r="P13" s="137">
        <v>2.716321604771621</v>
      </c>
      <c r="Q13" s="137">
        <v>-1.1233917977903407</v>
      </c>
      <c r="R13" s="137">
        <v>1.021211231254604</v>
      </c>
      <c r="S13" s="245">
        <v>4.465483656438729</v>
      </c>
      <c r="T13" s="246"/>
      <c r="U13" s="133"/>
      <c r="V13" s="77"/>
      <c r="W13" s="98"/>
      <c r="X13" s="98"/>
      <c r="Y13" s="98"/>
      <c r="Z13" s="98"/>
      <c r="AA13" s="121"/>
      <c r="AB13" s="79"/>
      <c r="AC13" s="79"/>
      <c r="AD13" s="121"/>
      <c r="AE13" s="78"/>
      <c r="AF13" s="78"/>
      <c r="AG13" s="78"/>
      <c r="AH13" s="75"/>
      <c r="AI13" s="75"/>
      <c r="AJ13" s="75"/>
    </row>
    <row r="14" spans="1:38" x14ac:dyDescent="0.25">
      <c r="A14" s="7"/>
      <c r="C14" s="218" t="s">
        <v>20</v>
      </c>
      <c r="D14" s="219"/>
      <c r="E14" s="219"/>
      <c r="F14" s="220"/>
      <c r="G14" s="138">
        <v>2.7140424603278035</v>
      </c>
      <c r="H14" s="138">
        <v>2.6847850927598671</v>
      </c>
      <c r="I14" s="138">
        <v>2.0150960220827869</v>
      </c>
      <c r="J14" s="138">
        <v>-0.607844797327175</v>
      </c>
      <c r="K14" s="138">
        <v>5.4873196621433067</v>
      </c>
      <c r="L14" s="138">
        <v>-0.53619821715628291</v>
      </c>
      <c r="M14" s="138">
        <v>3.1329883297088514</v>
      </c>
      <c r="N14" s="138">
        <v>-3.148686270350936</v>
      </c>
      <c r="O14" s="138">
        <v>1.8311918844805035</v>
      </c>
      <c r="P14" s="138">
        <v>1.8757968333338511</v>
      </c>
      <c r="Q14" s="138">
        <v>-2.9661989540495881</v>
      </c>
      <c r="R14" s="138">
        <v>-8.1548685443695916</v>
      </c>
      <c r="S14" s="245">
        <v>1.0480567198164294</v>
      </c>
      <c r="T14" s="246"/>
      <c r="U14" s="133"/>
      <c r="V14" s="77"/>
      <c r="AA14" s="122"/>
      <c r="AB14" s="79"/>
      <c r="AC14" s="79"/>
      <c r="AD14" s="122"/>
    </row>
    <row r="15" spans="1:38" x14ac:dyDescent="0.25">
      <c r="A15" s="7"/>
      <c r="C15" s="221" t="s">
        <v>21</v>
      </c>
      <c r="D15" s="222"/>
      <c r="E15" s="222"/>
      <c r="F15" s="223"/>
      <c r="G15" s="140">
        <v>3.6515327713580064</v>
      </c>
      <c r="H15" s="140">
        <v>0.80014516636144606</v>
      </c>
      <c r="I15" s="140">
        <v>2.5395585535131318</v>
      </c>
      <c r="J15" s="140">
        <v>0.84084031619842392</v>
      </c>
      <c r="K15" s="140">
        <v>2.8481348854737263</v>
      </c>
      <c r="L15" s="140">
        <v>-1.3945351170569324</v>
      </c>
      <c r="M15" s="140">
        <v>6.5421499420447589</v>
      </c>
      <c r="N15" s="140">
        <v>-8.5844287626031246E-2</v>
      </c>
      <c r="O15" s="140">
        <v>2.5909228318489141</v>
      </c>
      <c r="P15" s="140">
        <v>2.566393162110586</v>
      </c>
      <c r="Q15" s="140">
        <v>-2.8889779113330576</v>
      </c>
      <c r="R15" s="140">
        <v>3.8764119458709558</v>
      </c>
      <c r="S15" s="245">
        <v>2.7916911658686843</v>
      </c>
      <c r="T15" s="246"/>
      <c r="U15" s="133"/>
      <c r="V15" s="77"/>
      <c r="AA15" s="122"/>
      <c r="AB15" s="79"/>
      <c r="AC15" s="79"/>
      <c r="AD15" s="122"/>
    </row>
    <row r="16" spans="1:38" x14ac:dyDescent="0.25">
      <c r="A16" s="7"/>
      <c r="C16" s="218" t="s">
        <v>22</v>
      </c>
      <c r="D16" s="219"/>
      <c r="E16" s="219"/>
      <c r="F16" s="220"/>
      <c r="G16" s="138">
        <v>2.2284003360879581</v>
      </c>
      <c r="H16" s="138">
        <v>4.2259491866806229</v>
      </c>
      <c r="I16" s="138">
        <v>2.0791075084412682</v>
      </c>
      <c r="J16" s="138">
        <v>2.2372095653347941</v>
      </c>
      <c r="K16" s="138">
        <v>3.6938960911038805</v>
      </c>
      <c r="L16" s="138">
        <v>0.83825682048374972</v>
      </c>
      <c r="M16" s="138">
        <v>6.525422105674636</v>
      </c>
      <c r="N16" s="138">
        <v>3.3753094891789885</v>
      </c>
      <c r="O16" s="138">
        <v>0.79763048619112453</v>
      </c>
      <c r="P16" s="138">
        <v>6.2291858123727337</v>
      </c>
      <c r="Q16" s="138">
        <v>3.694485504865952E-4</v>
      </c>
      <c r="R16" s="138">
        <v>6.2220673130169928</v>
      </c>
      <c r="S16" s="245">
        <v>5.1409337071099515</v>
      </c>
      <c r="T16" s="246"/>
      <c r="U16" s="133"/>
      <c r="V16" s="77"/>
      <c r="AA16" s="122"/>
      <c r="AB16" s="79"/>
      <c r="AC16" s="79"/>
      <c r="AD16" s="122"/>
    </row>
    <row r="17" spans="1:36" x14ac:dyDescent="0.25">
      <c r="A17" s="7"/>
      <c r="C17" s="218" t="s">
        <v>23</v>
      </c>
      <c r="D17" s="219"/>
      <c r="E17" s="219"/>
      <c r="F17" s="220"/>
      <c r="G17" s="138">
        <v>9.1263045998651222</v>
      </c>
      <c r="H17" s="138">
        <v>5.8275010364909008</v>
      </c>
      <c r="I17" s="138">
        <v>6.4681693455312654</v>
      </c>
      <c r="J17" s="138">
        <v>8.1120461749211188</v>
      </c>
      <c r="K17" s="138">
        <v>4.9864123130066673</v>
      </c>
      <c r="L17" s="138">
        <v>-2.6660075701178272</v>
      </c>
      <c r="M17" s="138">
        <v>-1.474418541107525E-3</v>
      </c>
      <c r="N17" s="138">
        <v>-1.4513761375921632</v>
      </c>
      <c r="O17" s="138">
        <v>-0.39298443123499283</v>
      </c>
      <c r="P17" s="138">
        <v>0.11423839327409269</v>
      </c>
      <c r="Q17" s="138">
        <v>-2.7367957936912575</v>
      </c>
      <c r="R17" s="138">
        <v>-0.42271661053251819</v>
      </c>
      <c r="S17" s="245">
        <v>5.3026794354563265</v>
      </c>
      <c r="T17" s="246"/>
      <c r="U17" s="133"/>
      <c r="V17" s="77"/>
      <c r="AA17" s="122"/>
      <c r="AB17" s="79"/>
      <c r="AC17" s="79"/>
      <c r="AD17" s="122"/>
    </row>
    <row r="18" spans="1:36" x14ac:dyDescent="0.25">
      <c r="A18" s="7"/>
      <c r="C18" s="218" t="s">
        <v>24</v>
      </c>
      <c r="D18" s="219"/>
      <c r="E18" s="219"/>
      <c r="F18" s="220"/>
      <c r="G18" s="138">
        <v>-11.95987143878169</v>
      </c>
      <c r="H18" s="138">
        <v>-18.526065680335208</v>
      </c>
      <c r="I18" s="138">
        <v>-10.573750901947861</v>
      </c>
      <c r="J18" s="138">
        <v>-6.13795407633134</v>
      </c>
      <c r="K18" s="138">
        <v>-0.73048198083982641</v>
      </c>
      <c r="L18" s="138">
        <v>1.0141997166841037</v>
      </c>
      <c r="M18" s="138">
        <v>9.7389473658939636</v>
      </c>
      <c r="N18" s="138">
        <v>0.53464471360091181</v>
      </c>
      <c r="O18" s="138">
        <v>10.97880141012493</v>
      </c>
      <c r="P18" s="138">
        <v>7.2227966650912521</v>
      </c>
      <c r="Q18" s="138">
        <v>10.011515916227694</v>
      </c>
      <c r="R18" s="138">
        <v>5.5986101171986604</v>
      </c>
      <c r="S18" s="245">
        <v>14.59459164270136</v>
      </c>
      <c r="T18" s="246"/>
      <c r="U18" s="133"/>
      <c r="V18" s="77"/>
      <c r="AA18" s="122"/>
      <c r="AB18" s="79"/>
      <c r="AC18" s="79"/>
      <c r="AD18" s="122"/>
    </row>
    <row r="19" spans="1:36" x14ac:dyDescent="0.25">
      <c r="A19" s="7"/>
      <c r="C19" s="218" t="s">
        <v>14</v>
      </c>
      <c r="D19" s="219"/>
      <c r="E19" s="219"/>
      <c r="F19" s="220"/>
      <c r="G19" s="138">
        <v>-1.8219545613127224</v>
      </c>
      <c r="H19" s="138">
        <v>4.5528741841672371</v>
      </c>
      <c r="I19" s="138">
        <v>-5.6825431757721248</v>
      </c>
      <c r="J19" s="138">
        <v>-2.6129407410935528</v>
      </c>
      <c r="K19" s="138">
        <v>4.8033704522446214</v>
      </c>
      <c r="L19" s="138">
        <v>3.3183805725015105</v>
      </c>
      <c r="M19" s="138">
        <v>1.5169177366997246</v>
      </c>
      <c r="N19" s="138">
        <v>4.0688807197071668</v>
      </c>
      <c r="O19" s="138">
        <v>-1.8623809142812462</v>
      </c>
      <c r="P19" s="138">
        <v>-0.77281476281281414</v>
      </c>
      <c r="Q19" s="138">
        <v>0.49201441657464784</v>
      </c>
      <c r="R19" s="138">
        <v>3.1735840614282864</v>
      </c>
      <c r="S19" s="245">
        <v>6.9259481845342634</v>
      </c>
      <c r="T19" s="246"/>
      <c r="U19" s="133"/>
      <c r="V19" s="77"/>
      <c r="AA19" s="122"/>
      <c r="AB19" s="79"/>
      <c r="AC19" s="79"/>
      <c r="AD19" s="122"/>
    </row>
    <row r="20" spans="1:36" s="5" customFormat="1" ht="14.25" customHeight="1" x14ac:dyDescent="0.25">
      <c r="A20" s="7"/>
      <c r="C20" s="218" t="s">
        <v>25</v>
      </c>
      <c r="D20" s="219"/>
      <c r="E20" s="219"/>
      <c r="F20" s="220"/>
      <c r="G20" s="138">
        <v>3.917887474046978</v>
      </c>
      <c r="H20" s="138">
        <v>5.3014991204757678</v>
      </c>
      <c r="I20" s="138">
        <v>2.5308749638484471</v>
      </c>
      <c r="J20" s="138">
        <v>8.7203943635655037</v>
      </c>
      <c r="K20" s="138">
        <v>7.9979369503284943</v>
      </c>
      <c r="L20" s="138">
        <v>7.9677940125416455</v>
      </c>
      <c r="M20" s="138">
        <v>13.027736724286925</v>
      </c>
      <c r="N20" s="138">
        <v>6.8412152302373102</v>
      </c>
      <c r="O20" s="138">
        <v>4.530608892592582</v>
      </c>
      <c r="P20" s="138">
        <v>4.5866357375895319</v>
      </c>
      <c r="Q20" s="138">
        <v>5.0047052773801113</v>
      </c>
      <c r="R20" s="138">
        <v>8.1487412155975392</v>
      </c>
      <c r="S20" s="245">
        <v>6.0891838081060143</v>
      </c>
      <c r="T20" s="246"/>
      <c r="U20" s="133"/>
      <c r="V20" s="77"/>
      <c r="AA20" s="122"/>
      <c r="AB20" s="79"/>
      <c r="AC20" s="79"/>
      <c r="AD20" s="122"/>
      <c r="AE20" s="73"/>
      <c r="AF20" s="73"/>
      <c r="AG20" s="73"/>
      <c r="AH20" s="6"/>
      <c r="AI20" s="6"/>
      <c r="AJ20" s="6"/>
    </row>
    <row r="21" spans="1:36" s="5" customFormat="1" ht="14.25" customHeight="1" x14ac:dyDescent="0.25">
      <c r="A21" s="7"/>
      <c r="C21" s="218" t="s">
        <v>26</v>
      </c>
      <c r="D21" s="219"/>
      <c r="E21" s="219"/>
      <c r="F21" s="220"/>
      <c r="G21" s="138">
        <v>3.5983620744410842</v>
      </c>
      <c r="H21" s="138">
        <v>4.695866331225389</v>
      </c>
      <c r="I21" s="138">
        <v>8.7628304330164468</v>
      </c>
      <c r="J21" s="138">
        <v>7.3036650507413583</v>
      </c>
      <c r="K21" s="138">
        <v>10.815547332819662</v>
      </c>
      <c r="L21" s="138">
        <v>3.9248681166134389</v>
      </c>
      <c r="M21" s="138">
        <v>10.981037008309542</v>
      </c>
      <c r="N21" s="138">
        <v>14.036764721058475</v>
      </c>
      <c r="O21" s="138">
        <v>-1.7042460289263062</v>
      </c>
      <c r="P21" s="138">
        <v>7.9835542933518013</v>
      </c>
      <c r="Q21" s="138">
        <v>2.7814802296700378</v>
      </c>
      <c r="R21" s="138">
        <v>1.7473777340594694</v>
      </c>
      <c r="S21" s="245">
        <v>8.398656914211756</v>
      </c>
      <c r="T21" s="246"/>
      <c r="U21" s="133"/>
      <c r="V21" s="77"/>
      <c r="AA21" s="122"/>
      <c r="AB21" s="79"/>
      <c r="AC21" s="79"/>
      <c r="AD21" s="122"/>
      <c r="AE21" s="73"/>
      <c r="AF21" s="73"/>
      <c r="AG21" s="73"/>
      <c r="AH21" s="6"/>
      <c r="AI21" s="6"/>
      <c r="AJ21" s="6"/>
    </row>
    <row r="22" spans="1:36" s="5" customFormat="1" ht="14.25" customHeight="1" x14ac:dyDescent="0.25">
      <c r="A22" s="7"/>
      <c r="C22" s="218" t="s">
        <v>27</v>
      </c>
      <c r="D22" s="219"/>
      <c r="E22" s="219"/>
      <c r="F22" s="220"/>
      <c r="G22" s="138">
        <v>-2.461416029026509</v>
      </c>
      <c r="H22" s="138">
        <v>10.064424280933821</v>
      </c>
      <c r="I22" s="138">
        <v>-1.001866452720563</v>
      </c>
      <c r="J22" s="138">
        <v>-15.674178321737173</v>
      </c>
      <c r="K22" s="138">
        <v>11.663787456773434</v>
      </c>
      <c r="L22" s="138">
        <v>12.375791702000313</v>
      </c>
      <c r="M22" s="138">
        <v>11.658983207012326</v>
      </c>
      <c r="N22" s="138">
        <v>7.7000918624042072</v>
      </c>
      <c r="O22" s="138">
        <v>8.491520905221094</v>
      </c>
      <c r="P22" s="138">
        <v>9.7677199227458971</v>
      </c>
      <c r="Q22" s="138">
        <v>3.5368490095623315</v>
      </c>
      <c r="R22" s="138">
        <v>13.862970019463432</v>
      </c>
      <c r="S22" s="245">
        <v>16.693894554894868</v>
      </c>
      <c r="T22" s="246"/>
      <c r="U22" s="133"/>
      <c r="V22" s="77"/>
      <c r="AA22" s="122"/>
      <c r="AB22" s="79"/>
      <c r="AC22" s="79"/>
      <c r="AD22" s="122"/>
      <c r="AE22" s="73"/>
      <c r="AF22" s="73"/>
      <c r="AG22" s="73"/>
      <c r="AH22" s="6"/>
      <c r="AI22" s="6"/>
      <c r="AJ22" s="6"/>
    </row>
    <row r="23" spans="1:36" s="5" customFormat="1" ht="14.25" customHeight="1" x14ac:dyDescent="0.25">
      <c r="A23" s="7"/>
      <c r="C23" s="218" t="s">
        <v>28</v>
      </c>
      <c r="D23" s="219"/>
      <c r="E23" s="219"/>
      <c r="F23" s="220"/>
      <c r="G23" s="138">
        <v>6.5341151499435313</v>
      </c>
      <c r="H23" s="138">
        <v>6.9716392052866922</v>
      </c>
      <c r="I23" s="138">
        <v>5.7484751922596047</v>
      </c>
      <c r="J23" s="138">
        <v>-5.826246933065633</v>
      </c>
      <c r="K23" s="138">
        <v>0.1922114945581086</v>
      </c>
      <c r="L23" s="138">
        <v>-8.5844893101425299</v>
      </c>
      <c r="M23" s="138">
        <v>-0.52832956082404792</v>
      </c>
      <c r="N23" s="138">
        <v>-10.518136346308793</v>
      </c>
      <c r="O23" s="138">
        <v>-9.6446776183524889</v>
      </c>
      <c r="P23" s="138">
        <v>-6.4712498370890614</v>
      </c>
      <c r="Q23" s="138">
        <v>-3.1340086433791754</v>
      </c>
      <c r="R23" s="138">
        <v>-1.509617122319753</v>
      </c>
      <c r="S23" s="245">
        <v>-3.8834758359620309</v>
      </c>
      <c r="T23" s="246"/>
      <c r="U23" s="133"/>
      <c r="V23" s="77"/>
      <c r="AA23" s="122"/>
      <c r="AB23" s="79"/>
      <c r="AC23" s="79"/>
      <c r="AD23" s="122"/>
      <c r="AE23" s="73"/>
      <c r="AF23" s="73"/>
      <c r="AG23" s="73"/>
      <c r="AH23" s="6"/>
      <c r="AI23" s="6"/>
      <c r="AJ23" s="6"/>
    </row>
    <row r="24" spans="1:36" s="5" customFormat="1" ht="14.25" customHeight="1" x14ac:dyDescent="0.25">
      <c r="A24" s="7"/>
      <c r="C24" s="218" t="s">
        <v>29</v>
      </c>
      <c r="D24" s="219"/>
      <c r="E24" s="219"/>
      <c r="F24" s="220"/>
      <c r="G24" s="138">
        <v>-0.39425246587107665</v>
      </c>
      <c r="H24" s="138">
        <v>0.34449915687243049</v>
      </c>
      <c r="I24" s="138">
        <v>2.1629838688779728</v>
      </c>
      <c r="J24" s="138">
        <v>-2.341852025216042</v>
      </c>
      <c r="K24" s="138">
        <v>10.89271256048066</v>
      </c>
      <c r="L24" s="138">
        <v>3.8303393351422983</v>
      </c>
      <c r="M24" s="138">
        <v>7.1279311956749041</v>
      </c>
      <c r="N24" s="138">
        <v>-3.448572226696129</v>
      </c>
      <c r="O24" s="138">
        <v>-3.6788229078785264</v>
      </c>
      <c r="P24" s="138">
        <v>-1.1712847978532324</v>
      </c>
      <c r="Q24" s="138">
        <v>-6.7015252314426874</v>
      </c>
      <c r="R24" s="138">
        <v>-4.4006137809605832</v>
      </c>
      <c r="S24" s="245">
        <v>-5.105301163721208</v>
      </c>
      <c r="T24" s="246"/>
      <c r="U24" s="133"/>
      <c r="V24" s="77"/>
      <c r="AA24" s="122"/>
      <c r="AB24" s="122"/>
      <c r="AC24" s="122"/>
      <c r="AD24" s="122"/>
      <c r="AE24" s="73"/>
      <c r="AF24" s="73"/>
      <c r="AG24" s="73"/>
      <c r="AH24" s="6"/>
      <c r="AI24" s="6"/>
      <c r="AJ24" s="6"/>
    </row>
    <row r="25" spans="1:36" s="5" customFormat="1" ht="14.25" customHeight="1" x14ac:dyDescent="0.25">
      <c r="A25" s="7"/>
      <c r="C25" s="218" t="s">
        <v>30</v>
      </c>
      <c r="D25" s="219"/>
      <c r="E25" s="219"/>
      <c r="F25" s="220"/>
      <c r="G25" s="138">
        <v>12.019228921053468</v>
      </c>
      <c r="H25" s="138">
        <v>31.242728823580791</v>
      </c>
      <c r="I25" s="138">
        <v>5.5862973703431322</v>
      </c>
      <c r="J25" s="138">
        <v>22.690049124676719</v>
      </c>
      <c r="K25" s="138">
        <v>15.622030041002333</v>
      </c>
      <c r="L25" s="138">
        <v>7.3387517359891916</v>
      </c>
      <c r="M25" s="138">
        <v>15.732735562685349</v>
      </c>
      <c r="N25" s="138">
        <v>-7.7992028656054231</v>
      </c>
      <c r="O25" s="138">
        <v>-0.43871078133390995</v>
      </c>
      <c r="P25" s="138">
        <v>5.4871014929706519</v>
      </c>
      <c r="Q25" s="138">
        <v>-7.1249195000118561</v>
      </c>
      <c r="R25" s="138">
        <v>-0.38808496844421825</v>
      </c>
      <c r="S25" s="245">
        <v>4.114442385281464</v>
      </c>
      <c r="T25" s="246"/>
      <c r="U25" s="133"/>
      <c r="V25" s="111"/>
      <c r="W25" s="19"/>
      <c r="X25" s="19"/>
      <c r="Y25" s="19"/>
      <c r="Z25" s="19"/>
      <c r="AA25" s="19"/>
      <c r="AB25" s="19"/>
      <c r="AC25" s="73"/>
      <c r="AD25" s="73"/>
      <c r="AE25" s="73"/>
      <c r="AF25" s="73"/>
      <c r="AG25" s="73"/>
      <c r="AH25" s="6"/>
      <c r="AI25" s="6"/>
      <c r="AJ25" s="6"/>
    </row>
    <row r="26" spans="1:36" s="5" customFormat="1" ht="14.25" customHeight="1" x14ac:dyDescent="0.25">
      <c r="A26" s="7"/>
      <c r="C26" s="218" t="s">
        <v>31</v>
      </c>
      <c r="D26" s="219"/>
      <c r="E26" s="219"/>
      <c r="F26" s="220"/>
      <c r="G26" s="138">
        <v>-11.553155008992974</v>
      </c>
      <c r="H26" s="138">
        <v>15.754991859009195</v>
      </c>
      <c r="I26" s="138">
        <v>-22.853258304526591</v>
      </c>
      <c r="J26" s="138">
        <v>-1.5286501743967165</v>
      </c>
      <c r="K26" s="138">
        <v>-4.2708297666953285</v>
      </c>
      <c r="L26" s="138">
        <v>6.0447368593565187</v>
      </c>
      <c r="M26" s="138">
        <v>4.5072438918742961</v>
      </c>
      <c r="N26" s="138">
        <v>-7.7233024681247429</v>
      </c>
      <c r="O26" s="138">
        <v>-10.366567288080489</v>
      </c>
      <c r="P26" s="138">
        <v>5.7188880442601118</v>
      </c>
      <c r="Q26" s="138">
        <v>-20.247309135438073</v>
      </c>
      <c r="R26" s="138">
        <v>5.3997817771749794</v>
      </c>
      <c r="S26" s="245">
        <v>5.4970750635749113</v>
      </c>
      <c r="T26" s="246"/>
      <c r="U26" s="133"/>
      <c r="V26" s="111"/>
      <c r="W26" s="19"/>
      <c r="X26" s="19"/>
      <c r="Y26" s="19"/>
      <c r="Z26" s="19"/>
      <c r="AA26" s="19"/>
      <c r="AB26" s="19"/>
      <c r="AC26" s="73"/>
      <c r="AD26" s="73"/>
      <c r="AE26" s="73"/>
      <c r="AF26" s="73"/>
      <c r="AG26" s="73"/>
      <c r="AH26" s="6"/>
      <c r="AI26" s="6"/>
      <c r="AJ26" s="6"/>
    </row>
    <row r="27" spans="1:36" s="5" customFormat="1" ht="14.25" customHeight="1" x14ac:dyDescent="0.25">
      <c r="A27" s="7"/>
      <c r="C27" s="218" t="s">
        <v>32</v>
      </c>
      <c r="D27" s="219"/>
      <c r="E27" s="219"/>
      <c r="F27" s="220"/>
      <c r="G27" s="138">
        <v>8.8555716320034747</v>
      </c>
      <c r="H27" s="138">
        <v>6.1792580426553769</v>
      </c>
      <c r="I27" s="138">
        <v>4.8116267848370171</v>
      </c>
      <c r="J27" s="138">
        <v>1.967790277724518</v>
      </c>
      <c r="K27" s="138">
        <v>6.8032912050565102</v>
      </c>
      <c r="L27" s="138">
        <v>4.449685624888474</v>
      </c>
      <c r="M27" s="138">
        <v>10.101456774170387</v>
      </c>
      <c r="N27" s="138">
        <v>-2.8949214290852012</v>
      </c>
      <c r="O27" s="138">
        <v>5.9658144477905921</v>
      </c>
      <c r="P27" s="138">
        <v>2.0175911570585328</v>
      </c>
      <c r="Q27" s="138">
        <v>0.60622180263933956</v>
      </c>
      <c r="R27" s="138">
        <v>4.2316776770875038</v>
      </c>
      <c r="S27" s="245">
        <v>3.715610003181439</v>
      </c>
      <c r="T27" s="246"/>
      <c r="U27" s="133"/>
      <c r="V27" s="111"/>
      <c r="W27" s="19"/>
      <c r="X27" s="19"/>
      <c r="Y27" s="19"/>
      <c r="Z27" s="19"/>
      <c r="AA27" s="19"/>
      <c r="AB27" s="19"/>
      <c r="AC27" s="73"/>
      <c r="AD27" s="73"/>
      <c r="AE27" s="73"/>
      <c r="AF27" s="73"/>
      <c r="AG27" s="73"/>
      <c r="AH27" s="6"/>
      <c r="AI27" s="6"/>
      <c r="AJ27" s="6"/>
    </row>
    <row r="28" spans="1:36" s="5" customFormat="1" ht="14.25" customHeight="1" x14ac:dyDescent="0.25">
      <c r="A28" s="7"/>
      <c r="B28" s="11"/>
      <c r="L28" s="14"/>
      <c r="M28" s="14"/>
      <c r="O28" s="14"/>
      <c r="P28" s="14"/>
      <c r="Q28" s="14"/>
      <c r="R28" s="14"/>
      <c r="S28" s="14"/>
      <c r="T28" s="14"/>
      <c r="U28" s="133"/>
      <c r="V28" s="111"/>
      <c r="W28" s="19"/>
      <c r="X28" s="19"/>
      <c r="Y28" s="19"/>
      <c r="Z28" s="19"/>
      <c r="AA28" s="19"/>
      <c r="AB28" s="19"/>
      <c r="AC28" s="73"/>
      <c r="AD28" s="73"/>
      <c r="AE28" s="73"/>
      <c r="AF28" s="73"/>
      <c r="AG28" s="73"/>
      <c r="AH28" s="6"/>
      <c r="AI28" s="6"/>
      <c r="AJ28" s="6"/>
    </row>
    <row r="29" spans="1:36" s="5" customFormat="1" ht="14.25" customHeight="1" x14ac:dyDescent="0.25">
      <c r="A29" s="7"/>
      <c r="B29" s="11"/>
      <c r="L29" s="14"/>
      <c r="M29" s="14"/>
      <c r="O29" s="14"/>
      <c r="P29" s="14"/>
      <c r="Q29" s="14"/>
      <c r="R29" s="14"/>
      <c r="S29" s="14"/>
      <c r="T29" s="14"/>
      <c r="U29" s="133"/>
      <c r="V29" s="111"/>
      <c r="W29" s="73"/>
      <c r="X29" s="73"/>
      <c r="Y29" s="73"/>
      <c r="Z29" s="73"/>
      <c r="AA29" s="73"/>
      <c r="AB29" s="73"/>
      <c r="AC29" s="73"/>
      <c r="AD29" s="73"/>
      <c r="AE29" s="73"/>
      <c r="AF29" s="73"/>
      <c r="AG29" s="73"/>
      <c r="AH29" s="6"/>
      <c r="AI29" s="6"/>
      <c r="AJ29" s="6"/>
    </row>
    <row r="30" spans="1:36" s="5" customFormat="1" ht="14.25" customHeight="1" x14ac:dyDescent="0.25">
      <c r="A30" s="7"/>
      <c r="B30" s="11"/>
      <c r="C30" s="212" t="s">
        <v>47</v>
      </c>
      <c r="D30" s="212"/>
      <c r="E30" s="212"/>
      <c r="F30" s="212"/>
      <c r="G30" s="212"/>
      <c r="H30" s="212"/>
      <c r="I30" s="212"/>
      <c r="J30" s="212"/>
      <c r="K30" s="212"/>
      <c r="L30" s="212"/>
      <c r="M30" s="212"/>
      <c r="N30" s="212"/>
      <c r="O30" s="212"/>
      <c r="P30" s="212"/>
      <c r="Q30" s="212"/>
      <c r="R30" s="212"/>
      <c r="S30" s="212"/>
      <c r="T30" s="14"/>
      <c r="U30" s="133"/>
      <c r="V30" s="111"/>
      <c r="W30" s="19"/>
      <c r="X30" s="108"/>
      <c r="Y30" s="109"/>
      <c r="Z30" s="109"/>
      <c r="AA30" s="109"/>
      <c r="AB30" s="109"/>
      <c r="AC30" s="19"/>
      <c r="AD30" s="19"/>
      <c r="AE30" s="73"/>
      <c r="AF30" s="73"/>
      <c r="AG30" s="73"/>
      <c r="AH30" s="6"/>
      <c r="AI30" s="6"/>
      <c r="AJ30" s="6"/>
    </row>
    <row r="31" spans="1:36" s="5" customFormat="1" ht="14.25" customHeight="1" x14ac:dyDescent="0.25">
      <c r="A31" s="7"/>
      <c r="B31" s="11"/>
      <c r="C31" s="213" t="str">
        <f>$B$9</f>
        <v>Variación anual % enero 2019 - enero 2020p</v>
      </c>
      <c r="D31" s="213"/>
      <c r="E31" s="213"/>
      <c r="F31" s="213"/>
      <c r="G31" s="213"/>
      <c r="H31" s="213"/>
      <c r="I31" s="213"/>
      <c r="J31" s="213"/>
      <c r="K31" s="213"/>
      <c r="L31" s="213"/>
      <c r="M31" s="213"/>
      <c r="N31" s="213"/>
      <c r="O31" s="213"/>
      <c r="P31" s="213"/>
      <c r="Q31" s="213"/>
      <c r="R31" s="213"/>
      <c r="S31" s="213"/>
      <c r="T31" s="14"/>
      <c r="U31" s="133"/>
      <c r="V31" s="111"/>
      <c r="W31" s="19"/>
      <c r="X31" s="108"/>
      <c r="Y31" s="109"/>
      <c r="Z31" s="109"/>
      <c r="AA31" s="109"/>
      <c r="AB31" s="109"/>
      <c r="AC31" s="19"/>
      <c r="AD31" s="19"/>
      <c r="AE31" s="73"/>
      <c r="AF31" s="73"/>
      <c r="AG31" s="73"/>
      <c r="AH31" s="6"/>
      <c r="AI31" s="6"/>
      <c r="AJ31" s="6"/>
    </row>
    <row r="32" spans="1:36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4"/>
      <c r="P32" s="14"/>
      <c r="Q32" s="14"/>
      <c r="R32" s="14"/>
      <c r="S32" s="14"/>
      <c r="T32" s="14"/>
      <c r="U32" s="133"/>
      <c r="V32" s="111"/>
      <c r="W32" s="109"/>
      <c r="X32" s="109"/>
      <c r="Y32" s="19"/>
      <c r="Z32" s="19"/>
      <c r="AA32" s="109"/>
      <c r="AB32" s="109"/>
      <c r="AC32" s="19"/>
      <c r="AD32" s="19"/>
      <c r="AE32" s="73"/>
      <c r="AF32" s="73"/>
      <c r="AG32" s="73"/>
      <c r="AH32" s="6"/>
      <c r="AI32" s="6"/>
      <c r="AJ32" s="6"/>
    </row>
    <row r="33" spans="1:36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4"/>
      <c r="P33" s="14"/>
      <c r="Q33" s="14"/>
      <c r="R33" s="14"/>
      <c r="S33" s="14"/>
      <c r="T33" s="14"/>
      <c r="U33" s="133"/>
      <c r="V33" s="111"/>
      <c r="W33" s="100"/>
      <c r="X33" s="101"/>
      <c r="Y33" s="99" t="s">
        <v>6</v>
      </c>
      <c r="Z33" s="102" t="s">
        <v>2</v>
      </c>
      <c r="AA33" s="110"/>
      <c r="AB33" s="110"/>
      <c r="AC33" s="110"/>
      <c r="AD33" s="19"/>
      <c r="AE33" s="73"/>
      <c r="AF33" s="73"/>
      <c r="AG33" s="73"/>
      <c r="AH33" s="6"/>
      <c r="AI33" s="6"/>
      <c r="AJ33" s="6"/>
    </row>
    <row r="34" spans="1:36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4"/>
      <c r="P34" s="14"/>
      <c r="Q34" s="14"/>
      <c r="R34" s="14"/>
      <c r="S34" s="14"/>
      <c r="T34" s="14"/>
      <c r="U34" s="133"/>
      <c r="V34" s="111"/>
      <c r="W34" s="100"/>
      <c r="X34" s="101"/>
      <c r="Y34" s="99"/>
      <c r="Z34" s="99"/>
      <c r="AA34" s="110"/>
      <c r="AB34" s="110"/>
      <c r="AC34" s="110"/>
      <c r="AD34" s="19"/>
      <c r="AE34" s="73"/>
      <c r="AF34" s="73"/>
      <c r="AG34" s="73"/>
      <c r="AH34" s="6"/>
      <c r="AI34" s="6"/>
      <c r="AJ34" s="6"/>
    </row>
    <row r="35" spans="1:36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4"/>
      <c r="P35" s="14"/>
      <c r="Q35" s="14"/>
      <c r="R35" s="14"/>
      <c r="S35" s="14"/>
      <c r="T35" s="14"/>
      <c r="U35" s="133"/>
      <c r="V35" s="111"/>
      <c r="W35" s="101">
        <v>2019</v>
      </c>
      <c r="X35" s="101" t="s">
        <v>34</v>
      </c>
      <c r="Y35" s="99">
        <v>2.8277159467992874</v>
      </c>
      <c r="Z35" s="99">
        <v>3.6515327713580064</v>
      </c>
      <c r="AA35" s="110"/>
      <c r="AB35" s="110"/>
      <c r="AC35" s="110"/>
      <c r="AD35" s="19"/>
      <c r="AE35" s="73"/>
      <c r="AF35" s="73"/>
      <c r="AG35" s="73"/>
      <c r="AH35" s="6"/>
      <c r="AI35" s="6"/>
      <c r="AJ35" s="6"/>
    </row>
    <row r="36" spans="1:36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4"/>
      <c r="P36" s="14"/>
      <c r="Q36" s="14"/>
      <c r="R36" s="14"/>
      <c r="S36" s="14"/>
      <c r="T36" s="14"/>
      <c r="U36" s="133"/>
      <c r="V36" s="111"/>
      <c r="W36" s="100"/>
      <c r="X36" s="101" t="s">
        <v>35</v>
      </c>
      <c r="Y36" s="99">
        <v>3.0548138627760402</v>
      </c>
      <c r="Z36" s="99">
        <v>0.80014516636144606</v>
      </c>
      <c r="AA36" s="110"/>
      <c r="AB36" s="110"/>
      <c r="AC36" s="110"/>
      <c r="AD36" s="19"/>
      <c r="AE36" s="73"/>
      <c r="AF36" s="73"/>
      <c r="AG36" s="73"/>
      <c r="AH36" s="6"/>
      <c r="AI36" s="6"/>
      <c r="AJ36" s="6"/>
    </row>
    <row r="37" spans="1:36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4"/>
      <c r="P37" s="14"/>
      <c r="Q37" s="14"/>
      <c r="R37" s="14"/>
      <c r="S37" s="14"/>
      <c r="T37" s="14"/>
      <c r="U37" s="133"/>
      <c r="V37" s="111"/>
      <c r="W37" s="100"/>
      <c r="X37" s="101" t="s">
        <v>36</v>
      </c>
      <c r="Y37" s="99">
        <v>1.6385220164110592</v>
      </c>
      <c r="Z37" s="99">
        <v>2.5395585535131318</v>
      </c>
      <c r="AA37" s="110"/>
      <c r="AB37" s="110"/>
      <c r="AC37" s="110"/>
      <c r="AD37" s="19"/>
      <c r="AE37" s="73"/>
      <c r="AF37" s="73"/>
      <c r="AG37" s="73"/>
      <c r="AH37" s="6"/>
      <c r="AI37" s="6"/>
      <c r="AJ37" s="6"/>
    </row>
    <row r="38" spans="1:36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4"/>
      <c r="P38" s="14"/>
      <c r="Q38" s="14"/>
      <c r="R38" s="14"/>
      <c r="S38" s="14"/>
      <c r="T38" s="14"/>
      <c r="U38" s="133"/>
      <c r="V38" s="111"/>
      <c r="W38" s="100"/>
      <c r="X38" s="101" t="s">
        <v>37</v>
      </c>
      <c r="Y38" s="99">
        <v>1.8445695323882294</v>
      </c>
      <c r="Z38" s="99">
        <v>0.84084031619842392</v>
      </c>
      <c r="AA38" s="110"/>
      <c r="AB38" s="110"/>
      <c r="AC38" s="110"/>
      <c r="AD38" s="19"/>
      <c r="AE38" s="73"/>
      <c r="AF38" s="73"/>
      <c r="AG38" s="73"/>
      <c r="AH38" s="6"/>
      <c r="AI38" s="6"/>
      <c r="AJ38" s="6"/>
    </row>
    <row r="39" spans="1:36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4"/>
      <c r="P39" s="14"/>
      <c r="Q39" s="14"/>
      <c r="R39" s="14"/>
      <c r="S39" s="14"/>
      <c r="T39" s="14"/>
      <c r="U39" s="133"/>
      <c r="V39" s="19"/>
      <c r="W39" s="100"/>
      <c r="X39" s="101" t="s">
        <v>38</v>
      </c>
      <c r="Y39" s="100">
        <v>4.7058714157414139</v>
      </c>
      <c r="Z39" s="100">
        <v>2.8481348854737263</v>
      </c>
      <c r="AA39" s="110"/>
      <c r="AB39" s="110"/>
      <c r="AC39" s="110"/>
      <c r="AD39" s="19"/>
      <c r="AE39" s="73"/>
      <c r="AF39" s="73"/>
      <c r="AG39" s="73"/>
      <c r="AH39" s="6"/>
      <c r="AI39" s="6"/>
      <c r="AJ39" s="6"/>
    </row>
    <row r="40" spans="1:36" s="5" customFormat="1" ht="14.25" customHeight="1" x14ac:dyDescent="0.25">
      <c r="A40" s="7"/>
      <c r="B40" s="11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4"/>
      <c r="P40" s="14"/>
      <c r="Q40" s="14"/>
      <c r="R40" s="14"/>
      <c r="S40" s="14"/>
      <c r="T40" s="14"/>
      <c r="U40" s="133"/>
      <c r="V40" s="19"/>
      <c r="W40" s="100"/>
      <c r="X40" s="101" t="s">
        <v>39</v>
      </c>
      <c r="Y40" s="100">
        <v>0.54338972809632935</v>
      </c>
      <c r="Z40" s="100">
        <v>-1.3945351170569324</v>
      </c>
      <c r="AA40" s="110"/>
      <c r="AB40" s="110"/>
      <c r="AC40" s="110"/>
      <c r="AD40" s="19"/>
      <c r="AE40" s="73"/>
      <c r="AF40" s="73"/>
      <c r="AG40" s="73"/>
      <c r="AH40" s="6"/>
      <c r="AI40" s="6"/>
      <c r="AJ40" s="6"/>
    </row>
    <row r="41" spans="1:36" s="5" customFormat="1" ht="14.25" customHeight="1" x14ac:dyDescent="0.25">
      <c r="A41" s="7"/>
      <c r="B41" s="11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14"/>
      <c r="P41" s="14"/>
      <c r="Q41" s="14"/>
      <c r="R41" s="14"/>
      <c r="S41" s="14"/>
      <c r="T41" s="14"/>
      <c r="U41" s="133"/>
      <c r="V41" s="19"/>
      <c r="W41" s="100"/>
      <c r="X41" s="101" t="s">
        <v>40</v>
      </c>
      <c r="Y41" s="100">
        <v>5.275483437742845</v>
      </c>
      <c r="Z41" s="100">
        <v>6.5421499420447589</v>
      </c>
      <c r="AA41" s="110"/>
      <c r="AB41" s="110"/>
      <c r="AC41" s="110"/>
      <c r="AD41" s="19"/>
      <c r="AE41" s="73"/>
      <c r="AF41" s="73"/>
      <c r="AG41" s="73"/>
      <c r="AH41" s="6"/>
      <c r="AI41" s="6"/>
      <c r="AJ41" s="6"/>
    </row>
    <row r="42" spans="1:36" s="5" customFormat="1" ht="14.25" customHeight="1" x14ac:dyDescent="0.25">
      <c r="A42" s="7"/>
      <c r="B42" s="11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14"/>
      <c r="P42" s="14"/>
      <c r="Q42" s="14"/>
      <c r="R42" s="14"/>
      <c r="S42" s="14"/>
      <c r="T42" s="14"/>
      <c r="U42" s="133"/>
      <c r="V42" s="19"/>
      <c r="W42" s="100"/>
      <c r="X42" s="101" t="s">
        <v>41</v>
      </c>
      <c r="Y42" s="100">
        <v>-6.2411276566953777E-2</v>
      </c>
      <c r="Z42" s="100">
        <v>-8.5844287626031246E-2</v>
      </c>
      <c r="AA42" s="110"/>
      <c r="AB42" s="110"/>
      <c r="AC42" s="110"/>
      <c r="AD42" s="19"/>
      <c r="AE42" s="73"/>
      <c r="AF42" s="73"/>
      <c r="AG42" s="73"/>
      <c r="AH42" s="6"/>
      <c r="AI42" s="6"/>
      <c r="AJ42" s="6"/>
    </row>
    <row r="43" spans="1:36" s="5" customFormat="1" ht="14.25" customHeight="1" x14ac:dyDescent="0.25">
      <c r="A43" s="7"/>
      <c r="B43" s="11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4"/>
      <c r="P43" s="14"/>
      <c r="Q43" s="14"/>
      <c r="R43" s="14"/>
      <c r="S43" s="14"/>
      <c r="T43" s="14"/>
      <c r="U43" s="133"/>
      <c r="V43" s="19"/>
      <c r="W43" s="100"/>
      <c r="X43" s="101" t="s">
        <v>42</v>
      </c>
      <c r="Y43" s="100">
        <v>1.3161321639861612</v>
      </c>
      <c r="Z43" s="100">
        <v>2.5909228318489141</v>
      </c>
      <c r="AA43" s="110"/>
      <c r="AB43" s="110"/>
      <c r="AC43" s="110"/>
      <c r="AD43" s="19"/>
      <c r="AE43" s="73"/>
      <c r="AF43" s="73"/>
      <c r="AG43" s="73"/>
      <c r="AH43" s="6"/>
      <c r="AI43" s="6"/>
      <c r="AJ43" s="6"/>
    </row>
    <row r="44" spans="1:36" s="5" customFormat="1" ht="14.25" customHeight="1" x14ac:dyDescent="0.25">
      <c r="A44" s="7"/>
      <c r="B44" s="11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4"/>
      <c r="P44" s="14"/>
      <c r="Q44" s="14"/>
      <c r="R44" s="14"/>
      <c r="S44" s="14"/>
      <c r="T44" s="14"/>
      <c r="U44" s="133"/>
      <c r="V44" s="19"/>
      <c r="W44" s="100"/>
      <c r="X44" s="101" t="s">
        <v>43</v>
      </c>
      <c r="Y44" s="100">
        <v>2.716321604771621</v>
      </c>
      <c r="Z44" s="100">
        <v>2.566393162110586</v>
      </c>
      <c r="AA44" s="110"/>
      <c r="AB44" s="110"/>
      <c r="AC44" s="110"/>
      <c r="AD44" s="19"/>
      <c r="AE44" s="73"/>
      <c r="AF44" s="73"/>
      <c r="AG44" s="73"/>
      <c r="AH44" s="6"/>
      <c r="AI44" s="6"/>
      <c r="AJ44" s="6"/>
    </row>
    <row r="45" spans="1:36" s="5" customFormat="1" ht="14.25" customHeight="1" x14ac:dyDescent="0.25">
      <c r="A45" s="7"/>
      <c r="B45" s="11"/>
      <c r="C45" s="212" t="s">
        <v>48</v>
      </c>
      <c r="D45" s="212"/>
      <c r="E45" s="212"/>
      <c r="F45" s="212"/>
      <c r="G45" s="212"/>
      <c r="H45" s="212"/>
      <c r="I45" s="212"/>
      <c r="J45" s="212"/>
      <c r="K45" s="212"/>
      <c r="L45" s="212"/>
      <c r="M45" s="212"/>
      <c r="N45" s="212"/>
      <c r="O45" s="212"/>
      <c r="P45" s="212"/>
      <c r="Q45" s="212"/>
      <c r="R45" s="212"/>
      <c r="S45" s="212"/>
      <c r="T45" s="14"/>
      <c r="U45" s="133"/>
      <c r="V45" s="19"/>
      <c r="W45" s="100"/>
      <c r="X45" s="101" t="s">
        <v>44</v>
      </c>
      <c r="Y45" s="100">
        <v>-1.1233917977903407</v>
      </c>
      <c r="Z45" s="100">
        <v>-2.8889779113330576</v>
      </c>
      <c r="AA45" s="110"/>
      <c r="AB45" s="110"/>
      <c r="AC45" s="110"/>
      <c r="AD45" s="19"/>
      <c r="AE45" s="73"/>
      <c r="AF45" s="73"/>
      <c r="AG45" s="73"/>
      <c r="AH45" s="6"/>
      <c r="AI45" s="6"/>
      <c r="AJ45" s="6"/>
    </row>
    <row r="46" spans="1:36" s="5" customFormat="1" ht="14.25" customHeight="1" x14ac:dyDescent="0.25">
      <c r="A46" s="7"/>
      <c r="B46" s="11"/>
      <c r="C46" s="213" t="str">
        <f>$B$9</f>
        <v>Variación anual % enero 2019 - enero 2020p</v>
      </c>
      <c r="D46" s="213"/>
      <c r="E46" s="213"/>
      <c r="F46" s="213"/>
      <c r="G46" s="213"/>
      <c r="H46" s="213"/>
      <c r="I46" s="213"/>
      <c r="J46" s="213"/>
      <c r="K46" s="213"/>
      <c r="L46" s="213"/>
      <c r="M46" s="213"/>
      <c r="N46" s="213"/>
      <c r="O46" s="213"/>
      <c r="P46" s="213"/>
      <c r="Q46" s="213"/>
      <c r="R46" s="213"/>
      <c r="S46" s="213"/>
      <c r="T46" s="14"/>
      <c r="U46" s="133"/>
      <c r="V46" s="19"/>
      <c r="W46" s="100"/>
      <c r="X46" s="101" t="s">
        <v>45</v>
      </c>
      <c r="Y46" s="100">
        <v>1.021211231254604</v>
      </c>
      <c r="Z46" s="100">
        <v>3.8764119458709558</v>
      </c>
      <c r="AA46" s="110"/>
      <c r="AB46" s="110"/>
      <c r="AC46" s="110"/>
      <c r="AD46" s="19"/>
      <c r="AE46" s="73"/>
      <c r="AF46" s="73"/>
      <c r="AG46" s="73"/>
      <c r="AH46" s="6"/>
      <c r="AI46" s="6"/>
      <c r="AJ46" s="6"/>
    </row>
    <row r="47" spans="1:36" s="5" customFormat="1" ht="14.25" customHeight="1" x14ac:dyDescent="0.25">
      <c r="A47" s="7"/>
      <c r="B47" s="11"/>
      <c r="C47" s="13"/>
      <c r="D47" s="13"/>
      <c r="E47" s="13"/>
      <c r="F47" s="13"/>
      <c r="G47" s="13"/>
      <c r="H47" s="66"/>
      <c r="I47" s="13"/>
      <c r="J47" s="13"/>
      <c r="K47" s="13"/>
      <c r="L47" s="13"/>
      <c r="M47" s="13"/>
      <c r="N47" s="13"/>
      <c r="O47" s="14"/>
      <c r="P47" s="14"/>
      <c r="Q47" s="14"/>
      <c r="R47" s="14"/>
      <c r="S47" s="14"/>
      <c r="T47" s="14"/>
      <c r="U47" s="133"/>
      <c r="V47" s="19"/>
      <c r="W47" s="101">
        <v>2020</v>
      </c>
      <c r="X47" s="101" t="s">
        <v>34</v>
      </c>
      <c r="Y47" s="100">
        <v>4.465483656438729</v>
      </c>
      <c r="Z47" s="100">
        <v>2.7916911658686843</v>
      </c>
      <c r="AA47" s="110"/>
      <c r="AB47" s="110"/>
      <c r="AC47" s="110"/>
      <c r="AD47" s="19"/>
      <c r="AE47" s="73"/>
      <c r="AF47" s="73"/>
      <c r="AG47" s="73"/>
      <c r="AH47" s="6"/>
      <c r="AI47" s="6"/>
      <c r="AJ47" s="6"/>
    </row>
    <row r="48" spans="1:36" s="5" customFormat="1" x14ac:dyDescent="0.25">
      <c r="A48" s="7"/>
      <c r="B48" s="9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3"/>
      <c r="O48" s="16"/>
      <c r="P48" s="16"/>
      <c r="Q48" s="16"/>
      <c r="R48" s="16"/>
      <c r="S48" s="16"/>
      <c r="T48" s="16"/>
      <c r="U48" s="133"/>
      <c r="V48" s="19"/>
      <c r="W48" s="110"/>
      <c r="X48" s="110"/>
      <c r="Y48" s="110"/>
      <c r="Z48" s="110"/>
      <c r="AA48" s="110"/>
      <c r="AB48" s="110"/>
      <c r="AC48" s="110"/>
      <c r="AD48" s="19"/>
      <c r="AE48" s="73"/>
      <c r="AF48" s="73"/>
      <c r="AG48" s="73"/>
      <c r="AH48" s="6"/>
      <c r="AI48" s="6"/>
      <c r="AJ48" s="6"/>
    </row>
    <row r="49" spans="1:36" s="5" customFormat="1" x14ac:dyDescent="0.25">
      <c r="A49" s="7"/>
      <c r="B49" s="9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3"/>
      <c r="O49" s="16"/>
      <c r="P49" s="16"/>
      <c r="Q49" s="16"/>
      <c r="R49" s="16"/>
      <c r="S49" s="16"/>
      <c r="T49" s="16"/>
      <c r="U49" s="133"/>
      <c r="V49" s="19"/>
      <c r="W49" s="110"/>
      <c r="X49" s="110"/>
      <c r="Y49" s="110"/>
      <c r="Z49" s="110"/>
      <c r="AA49" s="110"/>
      <c r="AB49" s="110"/>
      <c r="AC49" s="110"/>
      <c r="AD49" s="19"/>
      <c r="AE49" s="73"/>
      <c r="AF49" s="73"/>
      <c r="AG49" s="73"/>
      <c r="AH49" s="6"/>
      <c r="AI49" s="6"/>
      <c r="AJ49" s="6"/>
    </row>
    <row r="50" spans="1:36" s="5" customFormat="1" x14ac:dyDescent="0.25">
      <c r="A50" s="7"/>
      <c r="B50" s="9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3"/>
      <c r="O50" s="16"/>
      <c r="P50" s="16"/>
      <c r="Q50" s="16"/>
      <c r="R50" s="16"/>
      <c r="S50" s="16"/>
      <c r="T50" s="16"/>
      <c r="U50" s="133"/>
      <c r="V50" s="19"/>
      <c r="W50" s="110"/>
      <c r="X50" s="110"/>
      <c r="Y50" s="110"/>
      <c r="Z50" s="110"/>
      <c r="AA50" s="110"/>
      <c r="AB50" s="110"/>
      <c r="AC50" s="110"/>
      <c r="AD50" s="19"/>
      <c r="AE50" s="73"/>
      <c r="AF50" s="73"/>
      <c r="AG50" s="73"/>
      <c r="AH50" s="6"/>
      <c r="AI50" s="6"/>
      <c r="AJ50" s="6"/>
    </row>
    <row r="51" spans="1:36" s="5" customFormat="1" x14ac:dyDescent="0.25">
      <c r="A51" s="7"/>
      <c r="B51" s="17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3"/>
      <c r="O51" s="16"/>
      <c r="P51" s="16"/>
      <c r="Q51" s="16"/>
      <c r="R51" s="16"/>
      <c r="S51" s="16"/>
      <c r="T51" s="16"/>
      <c r="U51" s="133"/>
      <c r="V51" s="19"/>
      <c r="W51" s="19"/>
      <c r="X51" s="19"/>
      <c r="Y51" s="19"/>
      <c r="Z51" s="19"/>
      <c r="AA51" s="19"/>
      <c r="AB51" s="19"/>
      <c r="AC51" s="19"/>
      <c r="AD51" s="19"/>
      <c r="AE51" s="73"/>
      <c r="AF51" s="73"/>
      <c r="AG51" s="73"/>
      <c r="AH51" s="6"/>
      <c r="AI51" s="6"/>
      <c r="AJ51" s="6"/>
    </row>
    <row r="52" spans="1:36" s="5" customFormat="1" x14ac:dyDescent="0.25">
      <c r="A52" s="7"/>
      <c r="B52" s="17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3"/>
      <c r="O52" s="16"/>
      <c r="P52" s="16"/>
      <c r="Q52" s="16"/>
      <c r="R52" s="16"/>
      <c r="S52" s="16"/>
      <c r="T52" s="16"/>
      <c r="U52" s="133"/>
      <c r="V52" s="19"/>
      <c r="W52" s="19"/>
      <c r="X52" s="19"/>
      <c r="Y52" s="19"/>
      <c r="Z52" s="19"/>
      <c r="AA52" s="19"/>
      <c r="AB52" s="19"/>
      <c r="AC52" s="19"/>
      <c r="AD52" s="19"/>
      <c r="AE52" s="73"/>
      <c r="AF52" s="73"/>
      <c r="AG52" s="73"/>
      <c r="AH52" s="6"/>
      <c r="AI52" s="6"/>
      <c r="AJ52" s="6"/>
    </row>
    <row r="53" spans="1:36" s="5" customFormat="1" x14ac:dyDescent="0.25">
      <c r="A53" s="7"/>
      <c r="B53" s="17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3"/>
      <c r="O53" s="16"/>
      <c r="P53" s="16"/>
      <c r="Q53" s="16"/>
      <c r="R53" s="16"/>
      <c r="S53" s="16"/>
      <c r="T53" s="16"/>
      <c r="U53" s="133"/>
      <c r="V53" s="19"/>
      <c r="W53" s="19"/>
      <c r="X53" s="19"/>
      <c r="Y53" s="19"/>
      <c r="Z53" s="19"/>
      <c r="AA53" s="19"/>
      <c r="AB53" s="19"/>
      <c r="AC53" s="19"/>
      <c r="AD53" s="19"/>
      <c r="AE53" s="73"/>
      <c r="AF53" s="73"/>
      <c r="AG53" s="73"/>
      <c r="AH53" s="6"/>
      <c r="AI53" s="6"/>
      <c r="AJ53" s="6"/>
    </row>
    <row r="54" spans="1:36" s="5" customFormat="1" x14ac:dyDescent="0.25">
      <c r="A54" s="7"/>
      <c r="B54" s="45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3"/>
      <c r="O54" s="16"/>
      <c r="P54" s="16"/>
      <c r="Q54" s="16"/>
      <c r="R54" s="16"/>
      <c r="S54" s="16"/>
      <c r="T54" s="16"/>
      <c r="U54" s="133"/>
      <c r="V54" s="19"/>
      <c r="W54" s="19"/>
      <c r="X54" s="108"/>
      <c r="Y54" s="19"/>
      <c r="Z54" s="19"/>
      <c r="AA54" s="19"/>
      <c r="AB54" s="19"/>
      <c r="AC54" s="19"/>
      <c r="AD54" s="19"/>
      <c r="AE54" s="73"/>
      <c r="AF54" s="73"/>
      <c r="AG54" s="73"/>
      <c r="AH54" s="6"/>
      <c r="AI54" s="6"/>
      <c r="AJ54" s="6"/>
    </row>
    <row r="55" spans="1:36" s="5" customFormat="1" x14ac:dyDescent="0.25">
      <c r="A55" s="7"/>
      <c r="B55" s="45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133"/>
      <c r="V55" s="112"/>
      <c r="W55" s="19"/>
      <c r="X55" s="19"/>
      <c r="Y55" s="19"/>
      <c r="Z55" s="19"/>
      <c r="AA55" s="19"/>
      <c r="AB55" s="19"/>
      <c r="AC55" s="19"/>
      <c r="AD55" s="19"/>
      <c r="AE55" s="73"/>
      <c r="AF55" s="73"/>
      <c r="AG55" s="73"/>
      <c r="AH55" s="6"/>
      <c r="AI55" s="6"/>
      <c r="AJ55" s="6"/>
    </row>
    <row r="56" spans="1:36" x14ac:dyDescent="0.25">
      <c r="A56" s="7"/>
      <c r="B56" s="45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133"/>
      <c r="V56" s="112"/>
      <c r="W56" s="19"/>
      <c r="X56" s="19"/>
      <c r="Y56" s="19"/>
      <c r="Z56" s="19"/>
      <c r="AA56" s="19"/>
      <c r="AB56" s="19"/>
      <c r="AC56" s="19"/>
      <c r="AD56" s="19"/>
    </row>
    <row r="57" spans="1:36" x14ac:dyDescent="0.25">
      <c r="A57" s="7"/>
      <c r="B57" s="45"/>
      <c r="U57" s="133"/>
      <c r="V57" s="112"/>
      <c r="W57" s="19"/>
      <c r="X57" s="19"/>
      <c r="Y57" s="19"/>
      <c r="Z57" s="19"/>
      <c r="AA57" s="19"/>
      <c r="AB57" s="19"/>
      <c r="AC57" s="19"/>
      <c r="AD57" s="19"/>
    </row>
    <row r="58" spans="1:36" x14ac:dyDescent="0.25">
      <c r="A58" s="17" t="s">
        <v>15</v>
      </c>
      <c r="U58" s="133"/>
      <c r="V58" s="112"/>
      <c r="W58" s="19"/>
      <c r="X58" s="19"/>
      <c r="Y58" s="19"/>
      <c r="Z58" s="19"/>
      <c r="AA58" s="19"/>
      <c r="AB58" s="19"/>
      <c r="AC58" s="19"/>
      <c r="AD58" s="19"/>
    </row>
    <row r="59" spans="1:36" x14ac:dyDescent="0.25">
      <c r="A59" s="17" t="s">
        <v>16</v>
      </c>
      <c r="U59" s="133"/>
      <c r="V59" s="112"/>
      <c r="W59" s="19"/>
      <c r="X59" s="19"/>
      <c r="Y59" s="19"/>
      <c r="Z59" s="19"/>
      <c r="AA59" s="19"/>
      <c r="AB59" s="19"/>
      <c r="AC59" s="19"/>
      <c r="AD59" s="19"/>
    </row>
    <row r="60" spans="1:36" x14ac:dyDescent="0.25">
      <c r="A60" s="17" t="str">
        <f>'H Producción dptos corrido'!$A$60</f>
        <v>p: provisional</v>
      </c>
      <c r="U60" s="133"/>
      <c r="V60" s="112"/>
      <c r="W60" s="19"/>
      <c r="X60" s="19"/>
      <c r="Y60" s="19"/>
      <c r="Z60" s="19"/>
      <c r="AA60" s="19"/>
      <c r="AB60" s="19"/>
      <c r="AC60" s="19"/>
      <c r="AD60" s="19"/>
    </row>
    <row r="61" spans="1:36" x14ac:dyDescent="0.25">
      <c r="A61" s="128" t="str">
        <f>'H Producción dptos corrido'!$A$61</f>
        <v>Fuente: DANE, Encuesta mensual manufacturera con enfoque territorial, enero 2020p</v>
      </c>
      <c r="B61" s="141"/>
      <c r="C61" s="141"/>
      <c r="D61" s="141"/>
      <c r="E61" s="141"/>
      <c r="F61" s="141"/>
      <c r="G61" s="141"/>
      <c r="H61" s="141"/>
      <c r="I61" s="141"/>
      <c r="J61" s="141"/>
      <c r="K61" s="141"/>
      <c r="L61" s="141"/>
      <c r="M61" s="141"/>
      <c r="N61" s="141"/>
      <c r="O61" s="141"/>
      <c r="P61" s="141"/>
      <c r="Q61" s="141"/>
      <c r="R61" s="141"/>
      <c r="S61" s="141"/>
      <c r="T61" s="141"/>
      <c r="U61" s="142"/>
      <c r="V61" s="19"/>
      <c r="W61" s="19"/>
      <c r="X61" s="19"/>
      <c r="Y61" s="19"/>
      <c r="Z61" s="19"/>
      <c r="AA61" s="19"/>
      <c r="AB61" s="19"/>
      <c r="AC61" s="19"/>
      <c r="AD61" s="19"/>
    </row>
    <row r="62" spans="1:36" x14ac:dyDescent="0.25">
      <c r="V62" s="19"/>
      <c r="W62" s="19"/>
      <c r="X62" s="19"/>
      <c r="Y62" s="19"/>
      <c r="Z62" s="19"/>
      <c r="AA62" s="19"/>
      <c r="AB62" s="19"/>
      <c r="AC62" s="19"/>
      <c r="AD62" s="19"/>
    </row>
    <row r="63" spans="1:36" x14ac:dyDescent="0.25">
      <c r="V63" s="19"/>
      <c r="W63" s="19"/>
      <c r="X63" s="19"/>
      <c r="Y63" s="19"/>
      <c r="Z63" s="19"/>
      <c r="AA63" s="19"/>
      <c r="AB63" s="19"/>
      <c r="AC63" s="19"/>
      <c r="AD63" s="19"/>
    </row>
    <row r="64" spans="1:36" x14ac:dyDescent="0.25">
      <c r="B64" s="19"/>
      <c r="V64" s="19"/>
      <c r="W64" s="19"/>
      <c r="X64" s="19"/>
      <c r="Y64" s="19"/>
      <c r="Z64" s="19"/>
      <c r="AA64" s="19"/>
      <c r="AB64" s="19"/>
      <c r="AC64" s="19"/>
      <c r="AD64" s="19"/>
    </row>
    <row r="65" spans="2:30" x14ac:dyDescent="0.25">
      <c r="V65" s="19"/>
      <c r="W65" s="19"/>
      <c r="X65" s="19"/>
      <c r="Y65" s="19"/>
      <c r="Z65" s="19"/>
      <c r="AA65" s="19"/>
      <c r="AB65" s="19"/>
      <c r="AC65" s="19"/>
      <c r="AD65" s="19"/>
    </row>
    <row r="66" spans="2:30" x14ac:dyDescent="0.25">
      <c r="V66" s="19"/>
      <c r="W66" s="19"/>
      <c r="X66" s="19"/>
      <c r="Y66" s="19"/>
      <c r="Z66" s="19"/>
      <c r="AA66" s="19"/>
      <c r="AB66" s="19"/>
      <c r="AC66" s="19"/>
      <c r="AD66" s="19"/>
    </row>
    <row r="67" spans="2:30" x14ac:dyDescent="0.25">
      <c r="V67" s="19"/>
      <c r="W67" s="19"/>
      <c r="X67" s="19"/>
      <c r="Y67" s="19"/>
      <c r="Z67" s="19"/>
      <c r="AA67" s="19"/>
      <c r="AB67" s="19"/>
      <c r="AC67" s="19"/>
      <c r="AD67" s="19"/>
    </row>
    <row r="68" spans="2:30" x14ac:dyDescent="0.25">
      <c r="V68" s="19"/>
      <c r="W68" s="19"/>
      <c r="X68" s="19"/>
      <c r="Y68" s="19"/>
      <c r="Z68" s="19"/>
      <c r="AA68" s="19"/>
      <c r="AB68" s="19"/>
      <c r="AC68" s="19"/>
      <c r="AD68" s="19"/>
    </row>
    <row r="69" spans="2:30" x14ac:dyDescent="0.25">
      <c r="B69" s="19"/>
      <c r="V69" s="19"/>
      <c r="W69" s="19"/>
      <c r="X69" s="19"/>
      <c r="Y69" s="19"/>
      <c r="Z69" s="19"/>
      <c r="AA69" s="19"/>
      <c r="AB69" s="19"/>
      <c r="AC69" s="19"/>
      <c r="AD69" s="19"/>
    </row>
    <row r="70" spans="2:30" x14ac:dyDescent="0.25">
      <c r="B70" s="19"/>
      <c r="V70" s="19"/>
      <c r="W70" s="19"/>
      <c r="X70" s="19"/>
      <c r="Y70" s="19"/>
      <c r="Z70" s="19"/>
      <c r="AA70" s="19"/>
      <c r="AB70" s="19"/>
      <c r="AC70" s="19"/>
      <c r="AD70" s="19"/>
    </row>
    <row r="71" spans="2:30" x14ac:dyDescent="0.25">
      <c r="B71" s="19"/>
      <c r="V71" s="19"/>
      <c r="W71" s="19"/>
      <c r="X71" s="19"/>
      <c r="Y71" s="19"/>
      <c r="Z71" s="19"/>
      <c r="AA71" s="19"/>
      <c r="AB71" s="19"/>
      <c r="AC71" s="19"/>
      <c r="AD71" s="19"/>
    </row>
    <row r="72" spans="2:30" x14ac:dyDescent="0.25">
      <c r="B72" s="19"/>
      <c r="V72" s="19"/>
      <c r="W72" s="19"/>
      <c r="X72" s="19"/>
      <c r="Y72" s="19"/>
      <c r="Z72" s="19"/>
      <c r="AA72" s="19"/>
      <c r="AB72" s="19"/>
      <c r="AC72" s="19"/>
      <c r="AD72" s="19"/>
    </row>
    <row r="73" spans="2:30" x14ac:dyDescent="0.25">
      <c r="B73" s="19"/>
      <c r="V73" s="19"/>
      <c r="W73" s="19"/>
      <c r="X73" s="19"/>
      <c r="Y73" s="19"/>
      <c r="Z73" s="19"/>
      <c r="AA73" s="19"/>
      <c r="AB73" s="19"/>
      <c r="AC73" s="19"/>
      <c r="AD73" s="19"/>
    </row>
    <row r="74" spans="2:30" x14ac:dyDescent="0.25">
      <c r="B74" s="19"/>
      <c r="V74" s="19"/>
      <c r="W74" s="19"/>
      <c r="X74" s="19"/>
      <c r="Y74" s="19"/>
      <c r="Z74" s="19"/>
      <c r="AA74" s="19"/>
      <c r="AB74" s="19"/>
      <c r="AC74" s="19"/>
      <c r="AD74" s="19"/>
    </row>
    <row r="75" spans="2:30" x14ac:dyDescent="0.25">
      <c r="V75" s="19"/>
      <c r="W75" s="19"/>
      <c r="X75" s="19"/>
      <c r="Y75" s="19"/>
      <c r="Z75" s="19"/>
      <c r="AA75" s="19"/>
      <c r="AB75" s="19"/>
      <c r="AC75" s="19"/>
      <c r="AD75" s="19"/>
    </row>
    <row r="76" spans="2:30" x14ac:dyDescent="0.25">
      <c r="V76" s="19"/>
      <c r="W76" s="19"/>
      <c r="X76" s="19"/>
      <c r="Y76" s="19"/>
      <c r="Z76" s="19"/>
      <c r="AA76" s="19"/>
      <c r="AB76" s="19"/>
      <c r="AC76" s="19"/>
      <c r="AD76" s="19"/>
    </row>
    <row r="77" spans="2:30" x14ac:dyDescent="0.25">
      <c r="V77" s="19"/>
      <c r="W77" s="19"/>
      <c r="X77" s="19"/>
      <c r="Y77" s="19"/>
      <c r="Z77" s="19"/>
      <c r="AA77" s="19"/>
      <c r="AB77" s="19"/>
      <c r="AC77" s="19"/>
      <c r="AD77" s="19"/>
    </row>
    <row r="78" spans="2:30" x14ac:dyDescent="0.25">
      <c r="B78" s="19"/>
    </row>
    <row r="86" spans="2:2" x14ac:dyDescent="0.25">
      <c r="B86" s="19"/>
    </row>
    <row r="87" spans="2:2" x14ac:dyDescent="0.25">
      <c r="B87" s="19"/>
    </row>
  </sheetData>
  <mergeCells count="22">
    <mergeCell ref="C25:F25"/>
    <mergeCell ref="C26:F26"/>
    <mergeCell ref="C27:F27"/>
    <mergeCell ref="C20:F20"/>
    <mergeCell ref="C21:F21"/>
    <mergeCell ref="C22:F22"/>
    <mergeCell ref="C23:F23"/>
    <mergeCell ref="C24:F24"/>
    <mergeCell ref="C30:S30"/>
    <mergeCell ref="C31:S31"/>
    <mergeCell ref="C45:S45"/>
    <mergeCell ref="C46:S46"/>
    <mergeCell ref="C13:F13"/>
    <mergeCell ref="C14:F14"/>
    <mergeCell ref="C15:F15"/>
    <mergeCell ref="C16:F16"/>
    <mergeCell ref="C17:F17"/>
    <mergeCell ref="C18:F18"/>
    <mergeCell ref="C19:F19"/>
    <mergeCell ref="B8:T8"/>
    <mergeCell ref="B9:T9"/>
    <mergeCell ref="G11:R11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3"/>
    <pageSetUpPr fitToPage="1"/>
  </sheetPr>
  <dimension ref="A1:AL88"/>
  <sheetViews>
    <sheetView showGridLines="0" zoomScaleNormal="100" zoomScaleSheetLayoutView="80" workbookViewId="0">
      <selection activeCell="V1" sqref="V1"/>
    </sheetView>
  </sheetViews>
  <sheetFormatPr baseColWidth="10" defaultColWidth="10.85546875" defaultRowHeight="15.75" x14ac:dyDescent="0.25"/>
  <cols>
    <col min="1" max="21" width="5.7109375" style="6" customWidth="1"/>
    <col min="22" max="22" width="7.140625" style="73" customWidth="1"/>
    <col min="23" max="23" width="11" style="5" customWidth="1"/>
    <col min="24" max="24" width="10.85546875" style="5" customWidth="1"/>
    <col min="25" max="25" width="12.85546875" style="5" customWidth="1"/>
    <col min="26" max="27" width="10.85546875" style="5"/>
    <col min="28" max="28" width="10.85546875" style="6"/>
    <col min="29" max="33" width="10.85546875" style="73"/>
    <col min="34" max="16384" width="10.85546875" style="6"/>
  </cols>
  <sheetData>
    <row r="1" spans="1:3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3"/>
      <c r="U1" s="131"/>
      <c r="V1" s="76"/>
    </row>
    <row r="2" spans="1:3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9"/>
      <c r="P2" s="9"/>
      <c r="Q2" s="9"/>
      <c r="R2" s="9"/>
      <c r="S2" s="9"/>
      <c r="T2" s="9"/>
      <c r="U2" s="132"/>
      <c r="V2" s="76"/>
    </row>
    <row r="3" spans="1:3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9"/>
      <c r="P3" s="9"/>
      <c r="Q3" s="9"/>
      <c r="R3" s="9"/>
      <c r="S3" s="9"/>
      <c r="T3" s="9"/>
      <c r="U3" s="132"/>
      <c r="V3" s="76"/>
    </row>
    <row r="4" spans="1:3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9"/>
      <c r="P4" s="9"/>
      <c r="Q4" s="9"/>
      <c r="R4" s="9"/>
      <c r="S4" s="9"/>
      <c r="T4" s="9"/>
      <c r="U4" s="133"/>
    </row>
    <row r="5" spans="1:38" x14ac:dyDescent="0.25">
      <c r="A5" s="7"/>
      <c r="B5" s="124"/>
      <c r="C5" s="124"/>
      <c r="D5" s="124"/>
      <c r="E5" s="124"/>
      <c r="F5" s="124"/>
      <c r="G5" s="124"/>
      <c r="H5" s="124"/>
      <c r="I5" s="124"/>
      <c r="J5" s="124"/>
      <c r="K5" s="124"/>
      <c r="L5" s="124"/>
      <c r="M5" s="124"/>
      <c r="N5" s="124"/>
      <c r="O5" s="9"/>
      <c r="P5" s="9"/>
      <c r="Q5" s="9"/>
      <c r="R5" s="9"/>
      <c r="S5" s="9"/>
      <c r="T5" s="9"/>
      <c r="U5" s="133"/>
    </row>
    <row r="6" spans="1:3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200"/>
      <c r="T6" s="200"/>
      <c r="U6" s="133"/>
    </row>
    <row r="7" spans="1:38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200"/>
      <c r="T7" s="200"/>
      <c r="U7" s="133"/>
    </row>
    <row r="8" spans="1:38" x14ac:dyDescent="0.25">
      <c r="A8" s="9"/>
      <c r="B8" s="211" t="s">
        <v>46</v>
      </c>
      <c r="C8" s="211"/>
      <c r="D8" s="211"/>
      <c r="E8" s="211"/>
      <c r="F8" s="211"/>
      <c r="G8" s="211"/>
      <c r="H8" s="211"/>
      <c r="I8" s="211"/>
      <c r="J8" s="211"/>
      <c r="K8" s="211"/>
      <c r="L8" s="211"/>
      <c r="M8" s="211"/>
      <c r="N8" s="211"/>
      <c r="O8" s="211"/>
      <c r="P8" s="211"/>
      <c r="Q8" s="211"/>
      <c r="R8" s="211"/>
      <c r="S8" s="211"/>
      <c r="T8" s="211"/>
      <c r="U8" s="133"/>
      <c r="V8" s="77"/>
    </row>
    <row r="9" spans="1:38" x14ac:dyDescent="0.25">
      <c r="A9" s="9"/>
      <c r="B9" s="225" t="str">
        <f>'H Producción dptos corrido'!$B$9</f>
        <v>Variación año corrido %  enero 2019 - enero 2020p</v>
      </c>
      <c r="C9" s="225"/>
      <c r="D9" s="225"/>
      <c r="E9" s="225"/>
      <c r="F9" s="225"/>
      <c r="G9" s="225"/>
      <c r="H9" s="225"/>
      <c r="I9" s="225"/>
      <c r="J9" s="225"/>
      <c r="K9" s="225"/>
      <c r="L9" s="225"/>
      <c r="M9" s="225"/>
      <c r="N9" s="225"/>
      <c r="O9" s="225"/>
      <c r="P9" s="225"/>
      <c r="Q9" s="225"/>
      <c r="R9" s="225"/>
      <c r="S9" s="225"/>
      <c r="T9" s="225"/>
      <c r="U9" s="133"/>
      <c r="V9" s="77"/>
    </row>
    <row r="10" spans="1:38" x14ac:dyDescent="0.25">
      <c r="A10" s="9"/>
      <c r="B10" s="126"/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"/>
      <c r="P10" s="8"/>
      <c r="Q10" s="8"/>
      <c r="R10" s="8"/>
      <c r="S10" s="200"/>
      <c r="T10" s="200"/>
      <c r="U10" s="133"/>
      <c r="V10" s="77"/>
    </row>
    <row r="11" spans="1:38" ht="15.75" customHeight="1" x14ac:dyDescent="0.25">
      <c r="A11" s="7"/>
      <c r="B11" s="9"/>
      <c r="C11" s="88"/>
      <c r="D11" s="88"/>
      <c r="E11" s="88"/>
      <c r="F11" s="88"/>
      <c r="G11" s="252">
        <v>2019</v>
      </c>
      <c r="H11" s="252"/>
      <c r="I11" s="252"/>
      <c r="J11" s="252"/>
      <c r="K11" s="252"/>
      <c r="L11" s="252"/>
      <c r="M11" s="252"/>
      <c r="N11" s="252"/>
      <c r="O11" s="252"/>
      <c r="P11" s="252"/>
      <c r="Q11" s="252"/>
      <c r="S11" s="252">
        <v>2020</v>
      </c>
      <c r="U11" s="133"/>
      <c r="V11" s="77"/>
      <c r="W11" s="97"/>
      <c r="X11" s="97"/>
      <c r="Y11" s="97"/>
      <c r="Z11" s="97"/>
      <c r="AA11" s="97"/>
      <c r="AB11" s="65"/>
      <c r="AC11" s="77"/>
      <c r="AD11" s="77"/>
      <c r="AE11" s="77"/>
      <c r="AF11" s="77"/>
      <c r="AG11" s="77"/>
      <c r="AH11" s="65"/>
      <c r="AI11" s="65"/>
      <c r="AJ11" s="65"/>
      <c r="AK11" s="65"/>
      <c r="AL11" s="65"/>
    </row>
    <row r="12" spans="1:38" ht="12" customHeight="1" x14ac:dyDescent="0.25">
      <c r="A12" s="7"/>
      <c r="B12" s="9"/>
      <c r="C12" s="88"/>
      <c r="D12" s="88"/>
      <c r="E12" s="88"/>
      <c r="F12" s="88"/>
      <c r="G12" s="74" t="s">
        <v>33</v>
      </c>
      <c r="H12" s="74" t="s">
        <v>89</v>
      </c>
      <c r="I12" s="74" t="s">
        <v>90</v>
      </c>
      <c r="J12" s="74" t="s">
        <v>91</v>
      </c>
      <c r="K12" s="74" t="s">
        <v>92</v>
      </c>
      <c r="L12" s="74" t="s">
        <v>93</v>
      </c>
      <c r="M12" s="74" t="s">
        <v>95</v>
      </c>
      <c r="N12" s="74" t="s">
        <v>96</v>
      </c>
      <c r="O12" s="74" t="s">
        <v>97</v>
      </c>
      <c r="P12" s="74" t="s">
        <v>98</v>
      </c>
      <c r="Q12" s="74" t="s">
        <v>100</v>
      </c>
      <c r="R12" s="74" t="s">
        <v>104</v>
      </c>
      <c r="S12" s="74" t="s">
        <v>33</v>
      </c>
      <c r="T12" s="74"/>
      <c r="U12" s="133"/>
      <c r="V12" s="77"/>
      <c r="W12" s="97"/>
      <c r="X12" s="97"/>
      <c r="Y12" s="97"/>
      <c r="Z12" s="97"/>
      <c r="AA12" s="97"/>
      <c r="AB12" s="65"/>
      <c r="AC12" s="77"/>
      <c r="AD12" s="77"/>
    </row>
    <row r="13" spans="1:38" x14ac:dyDescent="0.25">
      <c r="A13" s="7"/>
      <c r="C13" s="215" t="s">
        <v>6</v>
      </c>
      <c r="D13" s="216"/>
      <c r="E13" s="216"/>
      <c r="F13" s="217"/>
      <c r="G13" s="137">
        <v>2.8277159467992874</v>
      </c>
      <c r="H13" s="137">
        <v>2.6971078878615051</v>
      </c>
      <c r="I13" s="137">
        <v>2.4726514577836811</v>
      </c>
      <c r="J13" s="137">
        <v>2.3199480883411505</v>
      </c>
      <c r="K13" s="137">
        <v>2.7605231552112475</v>
      </c>
      <c r="L13" s="137">
        <v>2.3855747911328535</v>
      </c>
      <c r="M13" s="137">
        <v>2.848383987131986</v>
      </c>
      <c r="N13" s="137">
        <v>2.4830088732007205</v>
      </c>
      <c r="O13" s="137">
        <v>2.3632559040278833</v>
      </c>
      <c r="P13" s="137">
        <v>2.3752215209702721</v>
      </c>
      <c r="Q13" s="137">
        <v>2.034972992711892</v>
      </c>
      <c r="R13" s="137">
        <v>1.9361533409531839</v>
      </c>
      <c r="S13" s="140">
        <v>4.465483656438729</v>
      </c>
      <c r="T13" s="246"/>
      <c r="U13" s="133"/>
      <c r="V13" s="77"/>
      <c r="W13" s="98"/>
      <c r="X13" s="98"/>
      <c r="Y13" s="98"/>
      <c r="Z13" s="98"/>
      <c r="AA13" s="98"/>
      <c r="AB13" s="75"/>
      <c r="AD13" s="78"/>
      <c r="AE13" s="78"/>
      <c r="AF13" s="78"/>
      <c r="AG13" s="78"/>
      <c r="AH13" s="75"/>
      <c r="AI13" s="75"/>
      <c r="AJ13" s="75"/>
    </row>
    <row r="14" spans="1:38" x14ac:dyDescent="0.25">
      <c r="A14" s="7"/>
      <c r="C14" s="218" t="s">
        <v>20</v>
      </c>
      <c r="D14" s="219"/>
      <c r="E14" s="219"/>
      <c r="F14" s="220"/>
      <c r="G14" s="138">
        <v>2.7140424603278035</v>
      </c>
      <c r="H14" s="138">
        <v>2.5295065018941898</v>
      </c>
      <c r="I14" s="138">
        <v>2.3724924845319322</v>
      </c>
      <c r="J14" s="138">
        <v>1.4458159933855512</v>
      </c>
      <c r="K14" s="138">
        <v>2.2643821360529586</v>
      </c>
      <c r="L14" s="138">
        <v>1.737164415445875</v>
      </c>
      <c r="M14" s="138">
        <v>1.9537545998617389</v>
      </c>
      <c r="N14" s="138">
        <v>1.2325156743922463</v>
      </c>
      <c r="O14" s="138">
        <v>1.3581814461714146</v>
      </c>
      <c r="P14" s="138">
        <v>1.4867609085651026</v>
      </c>
      <c r="Q14" s="138">
        <v>1.0656861872380574</v>
      </c>
      <c r="R14" s="138">
        <v>0.1100240735920579</v>
      </c>
      <c r="S14" s="140">
        <v>1.0480567198164294</v>
      </c>
      <c r="T14" s="246"/>
      <c r="U14" s="133"/>
      <c r="V14" s="77"/>
    </row>
    <row r="15" spans="1:38" x14ac:dyDescent="0.25">
      <c r="A15" s="7"/>
      <c r="C15" s="221" t="s">
        <v>21</v>
      </c>
      <c r="D15" s="222"/>
      <c r="E15" s="222"/>
      <c r="F15" s="223"/>
      <c r="G15" s="140">
        <v>3.6515327713580064</v>
      </c>
      <c r="H15" s="140">
        <v>1.8385565626414007</v>
      </c>
      <c r="I15" s="140">
        <v>2.1777842893184243</v>
      </c>
      <c r="J15" s="140">
        <v>1.7664688466314118</v>
      </c>
      <c r="K15" s="140">
        <v>2.0390250238954195</v>
      </c>
      <c r="L15" s="140">
        <v>1.4392539867027523</v>
      </c>
      <c r="M15" s="140">
        <v>2.3085612465426379</v>
      </c>
      <c r="N15" s="140">
        <v>2.0099195079624934</v>
      </c>
      <c r="O15" s="140">
        <v>2.0732351993806333</v>
      </c>
      <c r="P15" s="140">
        <v>2.0289672701297263</v>
      </c>
      <c r="Q15" s="140">
        <v>1.5257304050696092</v>
      </c>
      <c r="R15" s="140">
        <v>1.7270363957048147</v>
      </c>
      <c r="S15" s="140">
        <v>2.7916911658686843</v>
      </c>
      <c r="T15" s="246"/>
      <c r="U15" s="133"/>
      <c r="V15" s="77"/>
    </row>
    <row r="16" spans="1:38" x14ac:dyDescent="0.25">
      <c r="A16" s="7"/>
      <c r="C16" s="218" t="s">
        <v>22</v>
      </c>
      <c r="D16" s="219"/>
      <c r="E16" s="219"/>
      <c r="F16" s="220"/>
      <c r="G16" s="138">
        <v>2.2284003360879581</v>
      </c>
      <c r="H16" s="138">
        <v>3.2909648475182252</v>
      </c>
      <c r="I16" s="138">
        <v>2.859136328972852</v>
      </c>
      <c r="J16" s="138">
        <v>3.8790432353977451</v>
      </c>
      <c r="K16" s="138">
        <v>3.0181009653431374</v>
      </c>
      <c r="L16" s="138">
        <v>2.5904402639959301</v>
      </c>
      <c r="M16" s="138">
        <v>3.2243783418933702</v>
      </c>
      <c r="N16" s="138">
        <v>3.3204440041190395</v>
      </c>
      <c r="O16" s="138">
        <v>3.0464245947191131</v>
      </c>
      <c r="P16" s="138">
        <v>3.4168622375077007</v>
      </c>
      <c r="Q16" s="138">
        <v>3.1013059807698085</v>
      </c>
      <c r="R16" s="138">
        <v>3.3751847919477882</v>
      </c>
      <c r="S16" s="140">
        <v>5.1409337071099515</v>
      </c>
      <c r="T16" s="246"/>
      <c r="U16" s="133"/>
      <c r="V16" s="77"/>
      <c r="W16" s="19"/>
      <c r="X16" s="19"/>
      <c r="Y16" s="19"/>
      <c r="Z16" s="19"/>
      <c r="AA16" s="19"/>
      <c r="AB16" s="19"/>
    </row>
    <row r="17" spans="1:36" x14ac:dyDescent="0.25">
      <c r="A17" s="7"/>
      <c r="C17" s="218" t="s">
        <v>23</v>
      </c>
      <c r="D17" s="219"/>
      <c r="E17" s="219"/>
      <c r="F17" s="220"/>
      <c r="G17" s="138">
        <v>9.1263045998651222</v>
      </c>
      <c r="H17" s="138">
        <v>6.8822696036845059</v>
      </c>
      <c r="I17" s="138">
        <v>7.8710227881921639</v>
      </c>
      <c r="J17" s="138">
        <v>7.539396117018768</v>
      </c>
      <c r="K17" s="138">
        <v>7.1225081329336035</v>
      </c>
      <c r="L17" s="138">
        <v>5.4373245930614473</v>
      </c>
      <c r="M17" s="138">
        <v>4.5907495767234536</v>
      </c>
      <c r="N17" s="138">
        <v>3.8547939852014395</v>
      </c>
      <c r="O17" s="138">
        <v>3.3689920100208326</v>
      </c>
      <c r="P17" s="138">
        <v>2.9492910052851329</v>
      </c>
      <c r="Q17" s="138">
        <v>2.3578498281001288</v>
      </c>
      <c r="R17" s="138">
        <v>2.126229175665145</v>
      </c>
      <c r="S17" s="140">
        <v>5.3026794354563265</v>
      </c>
      <c r="T17" s="246"/>
      <c r="U17" s="133"/>
      <c r="V17" s="77"/>
      <c r="W17" s="19"/>
      <c r="X17" s="19"/>
      <c r="Y17" s="19"/>
      <c r="Z17" s="19"/>
      <c r="AA17" s="19"/>
      <c r="AB17" s="19"/>
    </row>
    <row r="18" spans="1:36" x14ac:dyDescent="0.25">
      <c r="A18" s="7"/>
      <c r="C18" s="218" t="s">
        <v>24</v>
      </c>
      <c r="D18" s="219"/>
      <c r="E18" s="219"/>
      <c r="F18" s="220"/>
      <c r="G18" s="138">
        <v>-11.95987143878169</v>
      </c>
      <c r="H18" s="138">
        <v>-15.349382788546677</v>
      </c>
      <c r="I18" s="138">
        <v>-13.639698698198416</v>
      </c>
      <c r="J18" s="138">
        <v>-11.702551876463815</v>
      </c>
      <c r="K18" s="138">
        <v>-9.5829453312708921</v>
      </c>
      <c r="L18" s="138">
        <v>-7.6355893284010392</v>
      </c>
      <c r="M18" s="138">
        <v>-5.3002516082171951</v>
      </c>
      <c r="N18" s="138">
        <v>-4.5529063319558674</v>
      </c>
      <c r="O18" s="138">
        <v>-2.8017164330240547</v>
      </c>
      <c r="P18" s="138">
        <v>-1.7607080802855251</v>
      </c>
      <c r="Q18" s="138">
        <v>-0.72084073737994458</v>
      </c>
      <c r="R18" s="138">
        <v>-0.29356419373452525</v>
      </c>
      <c r="S18" s="140">
        <v>14.59459164270136</v>
      </c>
      <c r="T18" s="246"/>
      <c r="U18" s="133"/>
      <c r="V18" s="111"/>
      <c r="W18" s="19"/>
      <c r="X18" s="19"/>
      <c r="Y18" s="19"/>
      <c r="Z18" s="19"/>
      <c r="AA18" s="19"/>
      <c r="AB18" s="19"/>
      <c r="AC18" s="19"/>
    </row>
    <row r="19" spans="1:36" x14ac:dyDescent="0.25">
      <c r="A19" s="7"/>
      <c r="C19" s="218" t="s">
        <v>14</v>
      </c>
      <c r="D19" s="219"/>
      <c r="E19" s="219"/>
      <c r="F19" s="220"/>
      <c r="G19" s="138">
        <v>-1.8219545613127224</v>
      </c>
      <c r="H19" s="138">
        <v>1.4833173101956021</v>
      </c>
      <c r="I19" s="138">
        <v>-0.99948692425716956</v>
      </c>
      <c r="J19" s="138">
        <v>-1.4392492074194649</v>
      </c>
      <c r="K19" s="138">
        <v>-5.2792602421206425E-2</v>
      </c>
      <c r="L19" s="138">
        <v>0.49455772625228178</v>
      </c>
      <c r="M19" s="138">
        <v>0.65033852530432057</v>
      </c>
      <c r="N19" s="138">
        <v>1.0838486208181592</v>
      </c>
      <c r="O19" s="138">
        <v>0.73448697439575028</v>
      </c>
      <c r="P19" s="138">
        <v>0.50258567583460945</v>
      </c>
      <c r="Q19" s="138">
        <v>0.50147601470729342</v>
      </c>
      <c r="R19" s="138">
        <v>0.70446132536699224</v>
      </c>
      <c r="S19" s="140">
        <v>6.9259481845342634</v>
      </c>
      <c r="T19" s="246"/>
      <c r="U19" s="133"/>
      <c r="V19" s="111"/>
      <c r="W19" s="19"/>
      <c r="X19" s="19"/>
      <c r="Y19" s="19"/>
      <c r="Z19" s="19"/>
      <c r="AA19" s="19"/>
      <c r="AB19" s="19"/>
      <c r="AC19" s="19"/>
    </row>
    <row r="20" spans="1:36" s="5" customFormat="1" ht="14.25" customHeight="1" x14ac:dyDescent="0.25">
      <c r="A20" s="7"/>
      <c r="C20" s="218" t="s">
        <v>25</v>
      </c>
      <c r="D20" s="219"/>
      <c r="E20" s="219"/>
      <c r="F20" s="220"/>
      <c r="G20" s="138">
        <v>3.917887474046978</v>
      </c>
      <c r="H20" s="138">
        <v>4.6862609816804195</v>
      </c>
      <c r="I20" s="138">
        <v>3.7687502657338001</v>
      </c>
      <c r="J20" s="138">
        <v>4.9018487053145776</v>
      </c>
      <c r="K20" s="138">
        <v>5.4460252033021561</v>
      </c>
      <c r="L20" s="138">
        <v>5.8319118532950966</v>
      </c>
      <c r="M20" s="138">
        <v>6.9071819784513764</v>
      </c>
      <c r="N20" s="138">
        <v>6.7688391542425279</v>
      </c>
      <c r="O20" s="138">
        <v>6.5176475069722102</v>
      </c>
      <c r="P20" s="138">
        <v>6.2835788801004213</v>
      </c>
      <c r="Q20" s="138">
        <v>6.1569861285393443</v>
      </c>
      <c r="R20" s="138">
        <v>6.3754016886723832</v>
      </c>
      <c r="S20" s="140">
        <v>6.0891838081060143</v>
      </c>
      <c r="T20" s="246"/>
      <c r="U20" s="133"/>
      <c r="V20" s="111"/>
      <c r="W20" s="19"/>
      <c r="X20" s="19"/>
      <c r="Y20" s="19"/>
      <c r="Z20" s="19"/>
      <c r="AA20" s="19"/>
      <c r="AB20" s="19"/>
      <c r="AC20" s="19"/>
      <c r="AD20" s="73"/>
      <c r="AE20" s="73"/>
      <c r="AF20" s="73"/>
      <c r="AG20" s="73"/>
      <c r="AH20" s="6"/>
      <c r="AI20" s="6"/>
      <c r="AJ20" s="6"/>
    </row>
    <row r="21" spans="1:36" s="5" customFormat="1" ht="14.25" customHeight="1" x14ac:dyDescent="0.25">
      <c r="A21" s="7"/>
      <c r="C21" s="218" t="s">
        <v>26</v>
      </c>
      <c r="D21" s="219"/>
      <c r="E21" s="219"/>
      <c r="F21" s="220"/>
      <c r="G21" s="138">
        <v>3.5983620744410842</v>
      </c>
      <c r="H21" s="138">
        <v>4.172390492097918</v>
      </c>
      <c r="I21" s="138">
        <v>5.748892122748245</v>
      </c>
      <c r="J21" s="138">
        <v>6.133383969878011</v>
      </c>
      <c r="K21" s="138">
        <v>7.2289480052822483</v>
      </c>
      <c r="L21" s="138">
        <v>6.6584200884379356</v>
      </c>
      <c r="M21" s="138">
        <v>7.3077277922173494</v>
      </c>
      <c r="N21" s="138">
        <v>8.1917724034617123</v>
      </c>
      <c r="O21" s="138">
        <v>6.8813353465448301</v>
      </c>
      <c r="P21" s="138">
        <v>6.9924376069312189</v>
      </c>
      <c r="Q21" s="138">
        <v>6.5157093759242457</v>
      </c>
      <c r="R21" s="138">
        <v>6.0532373751113937</v>
      </c>
      <c r="S21" s="140">
        <v>8.398656914211756</v>
      </c>
      <c r="T21" s="246"/>
      <c r="U21" s="133"/>
      <c r="V21" s="111"/>
      <c r="W21" s="19"/>
      <c r="X21" s="19"/>
      <c r="Y21" s="19"/>
      <c r="Z21" s="19"/>
      <c r="AA21" s="19"/>
      <c r="AB21" s="19"/>
      <c r="AC21" s="19"/>
      <c r="AD21" s="73"/>
      <c r="AE21" s="73"/>
      <c r="AF21" s="73"/>
      <c r="AG21" s="73"/>
      <c r="AH21" s="6"/>
      <c r="AI21" s="6"/>
      <c r="AJ21" s="6"/>
    </row>
    <row r="22" spans="1:36" s="5" customFormat="1" ht="14.25" customHeight="1" x14ac:dyDescent="0.25">
      <c r="A22" s="7"/>
      <c r="C22" s="218" t="s">
        <v>27</v>
      </c>
      <c r="D22" s="219"/>
      <c r="E22" s="219"/>
      <c r="F22" s="220"/>
      <c r="G22" s="138">
        <v>-2.461416029026509</v>
      </c>
      <c r="H22" s="138">
        <v>0.24294212608924681</v>
      </c>
      <c r="I22" s="138">
        <v>0.50505510086686911</v>
      </c>
      <c r="J22" s="138">
        <v>-0.67886495149159032</v>
      </c>
      <c r="K22" s="138">
        <v>1.8631807757234924</v>
      </c>
      <c r="L22" s="138">
        <v>3.6304251043609383</v>
      </c>
      <c r="M22" s="138">
        <v>4.8403731489925121</v>
      </c>
      <c r="N22" s="138">
        <v>5.4049194876509006</v>
      </c>
      <c r="O22" s="138">
        <v>5.7923060623175076</v>
      </c>
      <c r="P22" s="138">
        <v>6.3107878691242831</v>
      </c>
      <c r="Q22" s="138">
        <v>5.9825576760435411</v>
      </c>
      <c r="R22" s="138">
        <v>6.8785909253016371</v>
      </c>
      <c r="S22" s="140">
        <v>16.693894554894868</v>
      </c>
      <c r="T22" s="246"/>
      <c r="U22" s="133"/>
      <c r="V22" s="111"/>
      <c r="W22" s="19"/>
      <c r="X22" s="19"/>
      <c r="Y22" s="19"/>
      <c r="Z22" s="19"/>
      <c r="AA22" s="19"/>
      <c r="AB22" s="19"/>
      <c r="AC22" s="19"/>
      <c r="AD22" s="73"/>
      <c r="AE22" s="73"/>
      <c r="AF22" s="73"/>
      <c r="AG22" s="73"/>
      <c r="AH22" s="6"/>
      <c r="AI22" s="6"/>
      <c r="AJ22" s="6"/>
    </row>
    <row r="23" spans="1:36" s="5" customFormat="1" ht="14.25" customHeight="1" x14ac:dyDescent="0.25">
      <c r="A23" s="7"/>
      <c r="C23" s="218" t="s">
        <v>28</v>
      </c>
      <c r="D23" s="219"/>
      <c r="E23" s="219"/>
      <c r="F23" s="220"/>
      <c r="G23" s="138">
        <v>6.5341151499435313</v>
      </c>
      <c r="H23" s="138">
        <v>4.5778120064520635</v>
      </c>
      <c r="I23" s="138">
        <v>4.8928469464451609</v>
      </c>
      <c r="J23" s="138">
        <v>-0.85826181611189156</v>
      </c>
      <c r="K23" s="138">
        <v>-0.73897730101907655</v>
      </c>
      <c r="L23" s="138">
        <v>-2.4128149356656081</v>
      </c>
      <c r="M23" s="138">
        <v>-2.0812169650704675</v>
      </c>
      <c r="N23" s="138">
        <v>-3.3076847572211534</v>
      </c>
      <c r="O23" s="138">
        <v>-4.1370556546569048</v>
      </c>
      <c r="P23" s="138">
        <v>-4.4603872133612015</v>
      </c>
      <c r="Q23" s="138">
        <v>-4.3325996382090182</v>
      </c>
      <c r="R23" s="138">
        <v>-4.0956327048463663</v>
      </c>
      <c r="S23" s="140">
        <v>-3.8834758359620309</v>
      </c>
      <c r="T23" s="246"/>
      <c r="U23" s="133"/>
      <c r="V23" s="111"/>
      <c r="W23" s="19"/>
      <c r="X23" s="19"/>
      <c r="Y23" s="19"/>
      <c r="Z23" s="19"/>
      <c r="AA23" s="19"/>
      <c r="AB23" s="19"/>
      <c r="AC23" s="19"/>
      <c r="AD23" s="73"/>
      <c r="AE23" s="73"/>
      <c r="AF23" s="73"/>
      <c r="AG23" s="73"/>
      <c r="AH23" s="6"/>
      <c r="AI23" s="6"/>
      <c r="AJ23" s="6"/>
    </row>
    <row r="24" spans="1:36" s="5" customFormat="1" ht="14.25" customHeight="1" x14ac:dyDescent="0.25">
      <c r="A24" s="7"/>
      <c r="C24" s="218" t="s">
        <v>29</v>
      </c>
      <c r="D24" s="219"/>
      <c r="E24" s="219"/>
      <c r="F24" s="220"/>
      <c r="G24" s="138">
        <v>-0.39425246587107665</v>
      </c>
      <c r="H24" s="138">
        <v>-2.3628530535347636E-2</v>
      </c>
      <c r="I24" s="138">
        <v>0.67307398481221981</v>
      </c>
      <c r="J24" s="138">
        <v>-0.12837515768332253</v>
      </c>
      <c r="K24" s="138">
        <v>2.1506059725807631</v>
      </c>
      <c r="L24" s="138">
        <v>2.4798802158024102</v>
      </c>
      <c r="M24" s="138">
        <v>3.1883138377885416</v>
      </c>
      <c r="N24" s="138">
        <v>2.258429550554979</v>
      </c>
      <c r="O24" s="138">
        <v>1.573280795235803</v>
      </c>
      <c r="P24" s="138">
        <v>0.60408697982219905</v>
      </c>
      <c r="Q24" s="138">
        <v>-0.10770914818496635</v>
      </c>
      <c r="R24" s="138">
        <v>-0.47865165946421939</v>
      </c>
      <c r="S24" s="140">
        <v>-5.105301163721208</v>
      </c>
      <c r="T24" s="246"/>
      <c r="U24" s="133"/>
      <c r="V24" s="111"/>
      <c r="W24" s="19"/>
      <c r="X24" s="19"/>
      <c r="Y24" s="19"/>
      <c r="Z24" s="19"/>
      <c r="AA24" s="19"/>
      <c r="AB24" s="19"/>
      <c r="AC24" s="19"/>
      <c r="AD24" s="73"/>
      <c r="AE24" s="73"/>
      <c r="AF24" s="73"/>
      <c r="AG24" s="73"/>
      <c r="AH24" s="6"/>
      <c r="AI24" s="6"/>
      <c r="AJ24" s="6"/>
    </row>
    <row r="25" spans="1:36" s="5" customFormat="1" ht="14.25" customHeight="1" x14ac:dyDescent="0.25">
      <c r="A25" s="7"/>
      <c r="C25" s="218" t="s">
        <v>30</v>
      </c>
      <c r="D25" s="219"/>
      <c r="E25" s="219"/>
      <c r="F25" s="220"/>
      <c r="G25" s="138">
        <v>12.019228921053468</v>
      </c>
      <c r="H25" s="138">
        <v>21.240818952625617</v>
      </c>
      <c r="I25" s="138">
        <v>15.934859708020198</v>
      </c>
      <c r="J25" s="138">
        <v>17.508443036989419</v>
      </c>
      <c r="K25" s="138">
        <v>19.191626284989852</v>
      </c>
      <c r="L25" s="138">
        <v>16.933361533476884</v>
      </c>
      <c r="M25" s="138">
        <v>16.756398014827155</v>
      </c>
      <c r="N25" s="138">
        <v>12.602226375881642</v>
      </c>
      <c r="O25" s="138">
        <v>10.993740022425953</v>
      </c>
      <c r="P25" s="138">
        <v>10.362705729568589</v>
      </c>
      <c r="Q25" s="138">
        <v>8.4099757679964711</v>
      </c>
      <c r="R25" s="138">
        <v>7.4472265248124216</v>
      </c>
      <c r="S25" s="140">
        <v>4.114442385281464</v>
      </c>
      <c r="T25" s="246"/>
      <c r="U25" s="133"/>
      <c r="V25" s="111"/>
      <c r="W25" s="19"/>
      <c r="X25" s="19"/>
      <c r="Y25" s="19"/>
      <c r="Z25" s="19"/>
      <c r="AA25" s="19"/>
      <c r="AB25" s="19"/>
      <c r="AC25" s="19"/>
      <c r="AD25" s="73"/>
      <c r="AE25" s="73"/>
      <c r="AF25" s="73"/>
      <c r="AG25" s="73"/>
      <c r="AH25" s="6"/>
      <c r="AI25" s="6"/>
      <c r="AJ25" s="6"/>
    </row>
    <row r="26" spans="1:36" s="5" customFormat="1" ht="14.25" customHeight="1" x14ac:dyDescent="0.25">
      <c r="A26" s="7"/>
      <c r="C26" s="218" t="s">
        <v>31</v>
      </c>
      <c r="D26" s="219"/>
      <c r="E26" s="219"/>
      <c r="F26" s="220"/>
      <c r="G26" s="138">
        <v>-11.553155008992974</v>
      </c>
      <c r="H26" s="138">
        <v>-8.1089056383106595E-2</v>
      </c>
      <c r="I26" s="138">
        <v>-8.0276972763257248</v>
      </c>
      <c r="J26" s="138">
        <v>-6.7051426997329031</v>
      </c>
      <c r="K26" s="138">
        <v>-6.1776399530641868</v>
      </c>
      <c r="L26" s="138">
        <v>-4.1381716942804019</v>
      </c>
      <c r="M26" s="138">
        <v>-2.8930391374467774</v>
      </c>
      <c r="N26" s="138">
        <v>-3.5477598402257087</v>
      </c>
      <c r="O26" s="138">
        <v>-4.2867949348165126</v>
      </c>
      <c r="P26" s="138">
        <v>-3.3808893492031018</v>
      </c>
      <c r="Q26" s="138">
        <v>-5.0307657457943691</v>
      </c>
      <c r="R26" s="138">
        <v>-4.1429740193856475</v>
      </c>
      <c r="S26" s="140">
        <v>5.4970750635749113</v>
      </c>
      <c r="T26" s="246"/>
      <c r="U26" s="133"/>
      <c r="V26" s="111"/>
      <c r="W26" s="19"/>
      <c r="X26" s="19"/>
      <c r="Y26" s="19"/>
      <c r="Z26" s="19"/>
      <c r="AA26" s="19"/>
      <c r="AB26" s="19"/>
      <c r="AC26" s="19"/>
      <c r="AD26" s="19"/>
      <c r="AE26" s="73"/>
      <c r="AF26" s="73"/>
      <c r="AG26" s="73"/>
      <c r="AH26" s="6"/>
      <c r="AI26" s="6"/>
      <c r="AJ26" s="6"/>
    </row>
    <row r="27" spans="1:36" s="5" customFormat="1" ht="14.25" customHeight="1" x14ac:dyDescent="0.25">
      <c r="A27" s="7"/>
      <c r="C27" s="218" t="s">
        <v>32</v>
      </c>
      <c r="D27" s="219"/>
      <c r="E27" s="219"/>
      <c r="F27" s="220"/>
      <c r="G27" s="138">
        <v>8.8555716320034747</v>
      </c>
      <c r="H27" s="138">
        <v>7.1048604524876566</v>
      </c>
      <c r="I27" s="138">
        <v>5.2080418364889027</v>
      </c>
      <c r="J27" s="138">
        <v>4.7283651277071073</v>
      </c>
      <c r="K27" s="138">
        <v>5.2409731884329318</v>
      </c>
      <c r="L27" s="138">
        <v>5.4346138208602355</v>
      </c>
      <c r="M27" s="138">
        <v>6.057146779616744</v>
      </c>
      <c r="N27" s="138">
        <v>5.3193857915729552</v>
      </c>
      <c r="O27" s="138">
        <v>5.1802001638917829</v>
      </c>
      <c r="P27" s="138">
        <v>4.700611495981704</v>
      </c>
      <c r="Q27" s="138">
        <v>4.3311124137048296</v>
      </c>
      <c r="R27" s="138">
        <v>4.2851512879547755</v>
      </c>
      <c r="S27" s="140">
        <v>3.715610003181439</v>
      </c>
      <c r="T27" s="246"/>
      <c r="U27" s="133"/>
      <c r="V27" s="111"/>
      <c r="W27" s="19"/>
      <c r="X27" s="19"/>
      <c r="Y27" s="19"/>
      <c r="Z27" s="19"/>
      <c r="AA27" s="19"/>
      <c r="AB27" s="19"/>
      <c r="AC27" s="19"/>
      <c r="AD27" s="19"/>
      <c r="AE27" s="73"/>
      <c r="AF27" s="73"/>
      <c r="AG27" s="73"/>
      <c r="AH27" s="6"/>
      <c r="AI27" s="6"/>
      <c r="AJ27" s="6"/>
    </row>
    <row r="28" spans="1:36" s="5" customFormat="1" ht="14.25" customHeight="1" x14ac:dyDescent="0.25">
      <c r="A28" s="7"/>
      <c r="B28" s="11"/>
      <c r="L28" s="14"/>
      <c r="M28" s="14"/>
      <c r="O28" s="14"/>
      <c r="P28" s="14"/>
      <c r="Q28" s="14"/>
      <c r="R28" s="14"/>
      <c r="S28" s="253"/>
      <c r="T28" s="14"/>
      <c r="U28" s="133"/>
      <c r="V28" s="111"/>
      <c r="W28" s="19"/>
      <c r="X28" s="19"/>
      <c r="Y28" s="19"/>
      <c r="Z28" s="19"/>
      <c r="AA28" s="19"/>
      <c r="AB28" s="19"/>
      <c r="AC28" s="19"/>
      <c r="AD28" s="19"/>
      <c r="AE28" s="73"/>
      <c r="AF28" s="73"/>
      <c r="AG28" s="73"/>
      <c r="AH28" s="6"/>
      <c r="AI28" s="6"/>
      <c r="AJ28" s="6"/>
    </row>
    <row r="29" spans="1:36" s="5" customFormat="1" ht="14.25" customHeight="1" x14ac:dyDescent="0.25">
      <c r="A29" s="7"/>
      <c r="B29" s="11"/>
      <c r="L29" s="14"/>
      <c r="M29" s="14"/>
      <c r="O29" s="14"/>
      <c r="P29" s="14"/>
      <c r="Q29" s="14"/>
      <c r="R29" s="14"/>
      <c r="S29" s="14"/>
      <c r="T29" s="14"/>
      <c r="U29" s="133"/>
      <c r="V29" s="111"/>
      <c r="W29" s="19"/>
      <c r="X29" s="19"/>
      <c r="Y29" s="19"/>
      <c r="Z29" s="19"/>
      <c r="AA29" s="19"/>
      <c r="AB29" s="19"/>
      <c r="AC29" s="19"/>
      <c r="AD29" s="19"/>
      <c r="AE29" s="73"/>
      <c r="AF29" s="73"/>
      <c r="AG29" s="73"/>
      <c r="AH29" s="6"/>
      <c r="AI29" s="6"/>
      <c r="AJ29" s="6"/>
    </row>
    <row r="30" spans="1:36" s="5" customFormat="1" ht="14.25" customHeight="1" x14ac:dyDescent="0.25">
      <c r="A30" s="7"/>
      <c r="B30" s="11"/>
      <c r="C30" s="212" t="s">
        <v>47</v>
      </c>
      <c r="D30" s="212"/>
      <c r="E30" s="212"/>
      <c r="F30" s="212"/>
      <c r="G30" s="212"/>
      <c r="H30" s="212"/>
      <c r="I30" s="212"/>
      <c r="J30" s="212"/>
      <c r="K30" s="212"/>
      <c r="L30" s="212"/>
      <c r="M30" s="212"/>
      <c r="N30" s="212"/>
      <c r="O30" s="212"/>
      <c r="P30" s="212"/>
      <c r="Q30" s="212"/>
      <c r="R30" s="212"/>
      <c r="S30" s="212"/>
      <c r="T30" s="14"/>
      <c r="U30" s="133"/>
      <c r="V30" s="111"/>
      <c r="W30" s="19"/>
      <c r="X30" s="108"/>
      <c r="Y30" s="109"/>
      <c r="Z30" s="109"/>
      <c r="AA30" s="109"/>
      <c r="AB30" s="109"/>
      <c r="AC30" s="19"/>
      <c r="AD30" s="19"/>
      <c r="AE30" s="73"/>
      <c r="AF30" s="73"/>
      <c r="AG30" s="73"/>
      <c r="AH30" s="6"/>
      <c r="AI30" s="6"/>
      <c r="AJ30" s="6"/>
    </row>
    <row r="31" spans="1:36" s="5" customFormat="1" ht="14.25" customHeight="1" x14ac:dyDescent="0.25">
      <c r="A31" s="7"/>
      <c r="B31" s="11"/>
      <c r="C31" s="213" t="str">
        <f>$B$9</f>
        <v>Variación año corrido %  enero 2019 - enero 2020p</v>
      </c>
      <c r="D31" s="213"/>
      <c r="E31" s="213"/>
      <c r="F31" s="213"/>
      <c r="G31" s="213"/>
      <c r="H31" s="213"/>
      <c r="I31" s="213"/>
      <c r="J31" s="213"/>
      <c r="K31" s="213"/>
      <c r="L31" s="213"/>
      <c r="M31" s="213"/>
      <c r="N31" s="213"/>
      <c r="O31" s="213"/>
      <c r="P31" s="213"/>
      <c r="Q31" s="213"/>
      <c r="R31" s="213"/>
      <c r="S31" s="213"/>
      <c r="T31" s="14"/>
      <c r="U31" s="133"/>
      <c r="V31" s="111"/>
      <c r="W31" s="19"/>
      <c r="X31" s="108"/>
      <c r="Y31" s="109"/>
      <c r="Z31" s="109"/>
      <c r="AA31" s="109"/>
      <c r="AB31" s="109"/>
      <c r="AC31" s="19"/>
      <c r="AD31" s="19"/>
      <c r="AE31" s="73"/>
      <c r="AF31" s="73"/>
      <c r="AG31" s="73"/>
      <c r="AH31" s="6"/>
      <c r="AI31" s="6"/>
      <c r="AJ31" s="6"/>
    </row>
    <row r="32" spans="1:36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4"/>
      <c r="P32" s="14"/>
      <c r="Q32" s="14"/>
      <c r="R32" s="14"/>
      <c r="S32" s="14"/>
      <c r="T32" s="14"/>
      <c r="U32" s="133"/>
      <c r="V32" s="77"/>
      <c r="W32" s="99"/>
      <c r="X32" s="99"/>
      <c r="AA32" s="109"/>
      <c r="AB32" s="109"/>
      <c r="AC32" s="73"/>
      <c r="AD32" s="19"/>
      <c r="AE32" s="73"/>
      <c r="AF32" s="73"/>
      <c r="AG32" s="73"/>
      <c r="AH32" s="6"/>
      <c r="AI32" s="6"/>
      <c r="AJ32" s="6"/>
    </row>
    <row r="33" spans="1:36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4"/>
      <c r="P33" s="14"/>
      <c r="Q33" s="14"/>
      <c r="R33" s="14"/>
      <c r="S33" s="14"/>
      <c r="T33" s="14"/>
      <c r="U33" s="133"/>
      <c r="V33" s="77"/>
      <c r="W33" s="100"/>
      <c r="X33" s="101"/>
      <c r="Y33" s="99" t="s">
        <v>6</v>
      </c>
      <c r="Z33" s="102" t="s">
        <v>2</v>
      </c>
      <c r="AA33" s="110"/>
      <c r="AB33" s="110"/>
      <c r="AC33" s="71"/>
      <c r="AD33" s="19"/>
      <c r="AE33" s="73"/>
      <c r="AF33" s="73"/>
      <c r="AG33" s="73"/>
      <c r="AH33" s="6"/>
      <c r="AI33" s="6"/>
      <c r="AJ33" s="6"/>
    </row>
    <row r="34" spans="1:36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4"/>
      <c r="P34" s="14"/>
      <c r="Q34" s="14"/>
      <c r="R34" s="14"/>
      <c r="S34" s="14"/>
      <c r="T34" s="14"/>
      <c r="U34" s="133"/>
      <c r="V34" s="77"/>
      <c r="W34" s="100"/>
      <c r="X34" s="101"/>
      <c r="Y34" s="99"/>
      <c r="Z34" s="99"/>
      <c r="AA34" s="110"/>
      <c r="AB34" s="110"/>
      <c r="AC34" s="71"/>
      <c r="AD34" s="19"/>
      <c r="AE34" s="73"/>
      <c r="AF34" s="73"/>
      <c r="AG34" s="73"/>
      <c r="AH34" s="6"/>
      <c r="AI34" s="6"/>
      <c r="AJ34" s="6"/>
    </row>
    <row r="35" spans="1:36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4"/>
      <c r="P35" s="14"/>
      <c r="Q35" s="14"/>
      <c r="R35" s="14"/>
      <c r="S35" s="14"/>
      <c r="T35" s="14"/>
      <c r="U35" s="133"/>
      <c r="V35" s="77"/>
      <c r="W35" s="101">
        <v>2019</v>
      </c>
      <c r="X35" s="101" t="s">
        <v>34</v>
      </c>
      <c r="Y35" s="99">
        <v>2.8277159467992874</v>
      </c>
      <c r="Z35" s="99">
        <v>3.6515327713580064</v>
      </c>
      <c r="AA35" s="110"/>
      <c r="AB35" s="110"/>
      <c r="AC35" s="71"/>
      <c r="AD35" s="19"/>
      <c r="AE35" s="73"/>
      <c r="AF35" s="73"/>
      <c r="AG35" s="73"/>
      <c r="AH35" s="6"/>
      <c r="AI35" s="6"/>
      <c r="AJ35" s="6"/>
    </row>
    <row r="36" spans="1:36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4"/>
      <c r="P36" s="14"/>
      <c r="Q36" s="14"/>
      <c r="R36" s="14"/>
      <c r="S36" s="14"/>
      <c r="T36" s="14"/>
      <c r="U36" s="133"/>
      <c r="V36" s="77"/>
      <c r="W36" s="100"/>
      <c r="X36" s="101" t="s">
        <v>35</v>
      </c>
      <c r="Y36" s="99">
        <v>2.6971078878615051</v>
      </c>
      <c r="Z36" s="99">
        <v>1.8385565626414007</v>
      </c>
      <c r="AA36" s="110"/>
      <c r="AB36" s="110"/>
      <c r="AC36" s="71"/>
      <c r="AD36" s="19"/>
      <c r="AE36" s="73"/>
      <c r="AF36" s="73"/>
      <c r="AG36" s="73"/>
      <c r="AH36" s="6"/>
      <c r="AI36" s="6"/>
      <c r="AJ36" s="6"/>
    </row>
    <row r="37" spans="1:36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4"/>
      <c r="P37" s="14"/>
      <c r="Q37" s="14"/>
      <c r="R37" s="14"/>
      <c r="S37" s="14"/>
      <c r="T37" s="14"/>
      <c r="U37" s="133"/>
      <c r="V37" s="77"/>
      <c r="W37" s="100"/>
      <c r="X37" s="101" t="s">
        <v>36</v>
      </c>
      <c r="Y37" s="99">
        <v>2.5</v>
      </c>
      <c r="Z37" s="99">
        <v>2.2000000000000002</v>
      </c>
      <c r="AA37" s="110"/>
      <c r="AB37" s="110"/>
      <c r="AC37" s="71"/>
      <c r="AD37" s="19"/>
      <c r="AE37" s="73"/>
      <c r="AF37" s="73"/>
      <c r="AG37" s="73"/>
      <c r="AH37" s="6"/>
      <c r="AI37" s="6"/>
      <c r="AJ37" s="6"/>
    </row>
    <row r="38" spans="1:36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4"/>
      <c r="P38" s="14"/>
      <c r="Q38" s="14"/>
      <c r="R38" s="14"/>
      <c r="S38" s="14"/>
      <c r="T38" s="14"/>
      <c r="U38" s="133"/>
      <c r="V38" s="77"/>
      <c r="W38" s="100"/>
      <c r="X38" s="101" t="s">
        <v>37</v>
      </c>
      <c r="Y38" s="99">
        <v>2.2999999999999998</v>
      </c>
      <c r="Z38" s="99">
        <v>1.8</v>
      </c>
      <c r="AA38" s="110"/>
      <c r="AB38" s="110"/>
      <c r="AC38" s="71"/>
      <c r="AD38" s="19"/>
      <c r="AE38" s="73"/>
      <c r="AF38" s="73"/>
      <c r="AG38" s="73"/>
      <c r="AH38" s="6"/>
      <c r="AI38" s="6"/>
      <c r="AJ38" s="6"/>
    </row>
    <row r="39" spans="1:36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4"/>
      <c r="P39" s="14"/>
      <c r="Q39" s="14"/>
      <c r="R39" s="14"/>
      <c r="S39" s="14"/>
      <c r="T39" s="14"/>
      <c r="U39" s="133"/>
      <c r="V39" s="73"/>
      <c r="W39" s="100"/>
      <c r="X39" s="101" t="s">
        <v>38</v>
      </c>
      <c r="Y39" s="100">
        <v>2.8</v>
      </c>
      <c r="Z39" s="100">
        <v>2</v>
      </c>
      <c r="AA39" s="110"/>
      <c r="AB39" s="110"/>
      <c r="AC39" s="71"/>
      <c r="AD39" s="19"/>
      <c r="AE39" s="73"/>
      <c r="AF39" s="73"/>
      <c r="AG39" s="73"/>
      <c r="AH39" s="6"/>
      <c r="AI39" s="6"/>
      <c r="AJ39" s="6"/>
    </row>
    <row r="40" spans="1:36" s="5" customFormat="1" ht="14.25" customHeight="1" x14ac:dyDescent="0.25">
      <c r="A40" s="7"/>
      <c r="B40" s="11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4"/>
      <c r="P40" s="14"/>
      <c r="Q40" s="14"/>
      <c r="R40" s="14"/>
      <c r="S40" s="14"/>
      <c r="T40" s="14"/>
      <c r="U40" s="133"/>
      <c r="V40" s="73"/>
      <c r="W40" s="100"/>
      <c r="X40" s="101" t="s">
        <v>39</v>
      </c>
      <c r="Y40" s="100">
        <v>2.4</v>
      </c>
      <c r="Z40" s="100">
        <v>1.4</v>
      </c>
      <c r="AA40" s="110"/>
      <c r="AB40" s="110"/>
      <c r="AC40" s="71"/>
      <c r="AD40" s="19"/>
      <c r="AE40" s="73"/>
      <c r="AF40" s="73"/>
      <c r="AG40" s="73"/>
      <c r="AH40" s="6"/>
      <c r="AI40" s="6"/>
      <c r="AJ40" s="6"/>
    </row>
    <row r="41" spans="1:36" s="5" customFormat="1" ht="14.25" customHeight="1" x14ac:dyDescent="0.25">
      <c r="A41" s="7"/>
      <c r="B41" s="11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14"/>
      <c r="P41" s="14"/>
      <c r="Q41" s="14"/>
      <c r="R41" s="14"/>
      <c r="S41" s="14"/>
      <c r="T41" s="14"/>
      <c r="U41" s="133"/>
      <c r="V41" s="73"/>
      <c r="W41" s="100"/>
      <c r="X41" s="101" t="s">
        <v>40</v>
      </c>
      <c r="Y41" s="100">
        <f>M13</f>
        <v>2.848383987131986</v>
      </c>
      <c r="Z41" s="100">
        <f>M15</f>
        <v>2.3085612465426379</v>
      </c>
      <c r="AA41" s="110"/>
      <c r="AB41" s="110"/>
      <c r="AC41" s="71"/>
      <c r="AD41" s="19"/>
      <c r="AE41" s="73"/>
      <c r="AF41" s="73"/>
      <c r="AG41" s="73"/>
      <c r="AH41" s="6"/>
      <c r="AI41" s="6"/>
      <c r="AJ41" s="6"/>
    </row>
    <row r="42" spans="1:36" s="5" customFormat="1" ht="14.25" customHeight="1" x14ac:dyDescent="0.25">
      <c r="A42" s="7"/>
      <c r="B42" s="11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14"/>
      <c r="P42" s="14"/>
      <c r="Q42" s="14"/>
      <c r="R42" s="14"/>
      <c r="S42" s="14"/>
      <c r="T42" s="14"/>
      <c r="U42" s="133"/>
      <c r="V42" s="73"/>
      <c r="W42" s="100"/>
      <c r="X42" s="101" t="s">
        <v>41</v>
      </c>
      <c r="Y42" s="100">
        <v>2.4830088732007205</v>
      </c>
      <c r="Z42" s="100">
        <v>2.0099195079624934</v>
      </c>
      <c r="AA42" s="110"/>
      <c r="AB42" s="110"/>
      <c r="AC42" s="71"/>
      <c r="AD42" s="19"/>
      <c r="AE42" s="73"/>
      <c r="AF42" s="73"/>
      <c r="AG42" s="73"/>
      <c r="AH42" s="6"/>
      <c r="AI42" s="6"/>
      <c r="AJ42" s="6"/>
    </row>
    <row r="43" spans="1:36" s="5" customFormat="1" ht="14.25" customHeight="1" x14ac:dyDescent="0.25">
      <c r="A43" s="7"/>
      <c r="B43" s="11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4"/>
      <c r="P43" s="14"/>
      <c r="Q43" s="14"/>
      <c r="R43" s="14"/>
      <c r="S43" s="14"/>
      <c r="T43" s="14"/>
      <c r="U43" s="133"/>
      <c r="V43" s="73"/>
      <c r="W43" s="100"/>
      <c r="X43" s="101" t="s">
        <v>42</v>
      </c>
      <c r="Y43" s="100">
        <v>2.3632559040278833</v>
      </c>
      <c r="Z43" s="100">
        <v>2.0732351993806333</v>
      </c>
      <c r="AA43" s="110"/>
      <c r="AB43" s="110"/>
      <c r="AC43" s="71"/>
      <c r="AD43" s="19"/>
      <c r="AE43" s="73"/>
      <c r="AF43" s="73"/>
      <c r="AG43" s="73"/>
      <c r="AH43" s="6"/>
      <c r="AI43" s="6"/>
      <c r="AJ43" s="6"/>
    </row>
    <row r="44" spans="1:36" s="5" customFormat="1" ht="14.25" customHeight="1" x14ac:dyDescent="0.25">
      <c r="A44" s="7"/>
      <c r="B44" s="11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4"/>
      <c r="P44" s="14"/>
      <c r="Q44" s="14"/>
      <c r="R44" s="14"/>
      <c r="S44" s="14"/>
      <c r="T44" s="14"/>
      <c r="U44" s="133"/>
      <c r="V44" s="73"/>
      <c r="W44" s="100"/>
      <c r="X44" s="101" t="s">
        <v>43</v>
      </c>
      <c r="Y44" s="100">
        <v>2.3752215209702721</v>
      </c>
      <c r="Z44" s="100">
        <v>2.0289672701297263</v>
      </c>
      <c r="AA44" s="110"/>
      <c r="AB44" s="110"/>
      <c r="AC44" s="71"/>
      <c r="AD44" s="19"/>
      <c r="AE44" s="73"/>
      <c r="AF44" s="73"/>
      <c r="AG44" s="73"/>
      <c r="AH44" s="6"/>
      <c r="AI44" s="6"/>
      <c r="AJ44" s="6"/>
    </row>
    <row r="45" spans="1:36" s="5" customFormat="1" ht="14.25" customHeight="1" x14ac:dyDescent="0.25">
      <c r="A45" s="7"/>
      <c r="B45" s="11"/>
      <c r="C45" s="212" t="s">
        <v>102</v>
      </c>
      <c r="D45" s="212"/>
      <c r="E45" s="212"/>
      <c r="F45" s="212"/>
      <c r="G45" s="212"/>
      <c r="H45" s="212"/>
      <c r="I45" s="212"/>
      <c r="J45" s="212"/>
      <c r="K45" s="212"/>
      <c r="L45" s="212"/>
      <c r="M45" s="212"/>
      <c r="N45" s="212"/>
      <c r="O45" s="212"/>
      <c r="P45" s="212"/>
      <c r="Q45" s="212"/>
      <c r="R45" s="14"/>
      <c r="S45" s="14"/>
      <c r="T45" s="14"/>
      <c r="U45" s="133"/>
      <c r="V45" s="73"/>
      <c r="W45" s="100"/>
      <c r="X45" s="101" t="s">
        <v>44</v>
      </c>
      <c r="Y45" s="100">
        <v>2.034972992711892</v>
      </c>
      <c r="Z45" s="100">
        <v>1.5257304050696092</v>
      </c>
      <c r="AA45" s="110"/>
      <c r="AB45" s="110"/>
      <c r="AC45" s="71"/>
      <c r="AD45" s="19"/>
      <c r="AE45" s="73"/>
      <c r="AF45" s="73"/>
      <c r="AG45" s="73"/>
      <c r="AH45" s="6"/>
      <c r="AI45" s="6"/>
      <c r="AJ45" s="6"/>
    </row>
    <row r="46" spans="1:36" s="5" customFormat="1" ht="14.25" customHeight="1" x14ac:dyDescent="0.25">
      <c r="A46" s="7"/>
      <c r="B46" s="11"/>
      <c r="C46" s="213" t="str">
        <f>$B$9</f>
        <v>Variación año corrido %  enero 2019 - enero 2020p</v>
      </c>
      <c r="D46" s="213"/>
      <c r="E46" s="213"/>
      <c r="F46" s="213"/>
      <c r="G46" s="213"/>
      <c r="H46" s="213"/>
      <c r="I46" s="213"/>
      <c r="J46" s="213"/>
      <c r="K46" s="213"/>
      <c r="L46" s="213"/>
      <c r="M46" s="213"/>
      <c r="N46" s="213"/>
      <c r="O46" s="213"/>
      <c r="P46" s="213"/>
      <c r="Q46" s="213"/>
      <c r="R46" s="14"/>
      <c r="S46" s="14"/>
      <c r="T46" s="14"/>
      <c r="U46" s="133"/>
      <c r="V46" s="73"/>
      <c r="W46" s="100"/>
      <c r="X46" s="101" t="s">
        <v>45</v>
      </c>
      <c r="Y46" s="100">
        <v>1.9361533409531839</v>
      </c>
      <c r="Z46" s="100">
        <v>1.7270363957048147</v>
      </c>
      <c r="AA46" s="110"/>
      <c r="AB46" s="110"/>
      <c r="AC46" s="71"/>
      <c r="AD46" s="19"/>
      <c r="AE46" s="73"/>
      <c r="AF46" s="73"/>
      <c r="AG46" s="73"/>
      <c r="AH46" s="6"/>
      <c r="AI46" s="6"/>
      <c r="AJ46" s="6"/>
    </row>
    <row r="47" spans="1:36" s="5" customFormat="1" ht="14.25" customHeight="1" x14ac:dyDescent="0.25">
      <c r="A47" s="7"/>
      <c r="B47" s="11"/>
      <c r="C47" s="13"/>
      <c r="D47" s="13"/>
      <c r="E47" s="13"/>
      <c r="F47" s="13"/>
      <c r="G47" s="13"/>
      <c r="H47" s="66"/>
      <c r="I47" s="13"/>
      <c r="J47" s="13"/>
      <c r="K47" s="13"/>
      <c r="L47" s="13"/>
      <c r="M47" s="13"/>
      <c r="N47" s="13"/>
      <c r="O47" s="14"/>
      <c r="P47" s="14"/>
      <c r="Q47" s="14"/>
      <c r="R47" s="14"/>
      <c r="S47" s="14"/>
      <c r="T47" s="14"/>
      <c r="U47" s="133"/>
      <c r="V47" s="73"/>
      <c r="W47" s="101">
        <v>2020</v>
      </c>
      <c r="X47" s="101" t="s">
        <v>34</v>
      </c>
      <c r="Y47" s="100">
        <v>4.465483656438729</v>
      </c>
      <c r="Z47" s="100">
        <v>2.7916911658686843</v>
      </c>
      <c r="AA47" s="110"/>
      <c r="AB47" s="110"/>
      <c r="AC47" s="71"/>
      <c r="AD47" s="19"/>
      <c r="AE47" s="73"/>
      <c r="AF47" s="73"/>
      <c r="AG47" s="73"/>
      <c r="AH47" s="6"/>
      <c r="AI47" s="6"/>
      <c r="AJ47" s="6"/>
    </row>
    <row r="48" spans="1:36" s="5" customFormat="1" x14ac:dyDescent="0.25">
      <c r="A48" s="7"/>
      <c r="B48" s="9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3"/>
      <c r="O48" s="16"/>
      <c r="P48" s="16"/>
      <c r="Q48" s="16"/>
      <c r="R48" s="16"/>
      <c r="S48" s="16"/>
      <c r="T48" s="16"/>
      <c r="U48" s="133"/>
      <c r="V48" s="73"/>
      <c r="W48" s="110"/>
      <c r="X48" s="110"/>
      <c r="Y48" s="110"/>
      <c r="Z48" s="110"/>
      <c r="AA48" s="110"/>
      <c r="AB48" s="110"/>
      <c r="AC48" s="71"/>
      <c r="AD48" s="19"/>
      <c r="AE48" s="73"/>
      <c r="AF48" s="73"/>
      <c r="AG48" s="73"/>
      <c r="AH48" s="6"/>
      <c r="AI48" s="6"/>
      <c r="AJ48" s="6"/>
    </row>
    <row r="49" spans="1:36" s="5" customFormat="1" x14ac:dyDescent="0.25">
      <c r="A49" s="7"/>
      <c r="B49" s="9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3"/>
      <c r="O49" s="16"/>
      <c r="P49" s="16"/>
      <c r="Q49" s="16"/>
      <c r="R49" s="16"/>
      <c r="S49" s="16"/>
      <c r="T49" s="16"/>
      <c r="U49" s="133"/>
      <c r="V49" s="73"/>
      <c r="W49" s="71"/>
      <c r="X49" s="71"/>
      <c r="Y49" s="71"/>
      <c r="Z49" s="71"/>
      <c r="AA49" s="71"/>
      <c r="AB49" s="71"/>
      <c r="AC49" s="71"/>
      <c r="AD49" s="19"/>
      <c r="AE49" s="73"/>
      <c r="AF49" s="73"/>
      <c r="AG49" s="73"/>
      <c r="AH49" s="6"/>
      <c r="AI49" s="6"/>
      <c r="AJ49" s="6"/>
    </row>
    <row r="50" spans="1:36" s="5" customFormat="1" x14ac:dyDescent="0.25">
      <c r="A50" s="7"/>
      <c r="B50" s="9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3"/>
      <c r="O50" s="16"/>
      <c r="P50" s="16"/>
      <c r="Q50" s="16"/>
      <c r="R50" s="16"/>
      <c r="S50" s="16"/>
      <c r="T50" s="16"/>
      <c r="U50" s="133"/>
      <c r="V50" s="73"/>
      <c r="W50" s="71"/>
      <c r="X50" s="71"/>
      <c r="Y50" s="71"/>
      <c r="Z50" s="71"/>
      <c r="AA50" s="71"/>
      <c r="AB50" s="71"/>
      <c r="AC50" s="71"/>
      <c r="AD50" s="19"/>
      <c r="AE50" s="73"/>
      <c r="AF50" s="73"/>
      <c r="AG50" s="73"/>
      <c r="AH50" s="6"/>
      <c r="AI50" s="6"/>
      <c r="AJ50" s="6"/>
    </row>
    <row r="51" spans="1:36" s="5" customFormat="1" x14ac:dyDescent="0.25">
      <c r="A51" s="7"/>
      <c r="B51" s="17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3"/>
      <c r="O51" s="16"/>
      <c r="P51" s="16"/>
      <c r="Q51" s="16"/>
      <c r="R51" s="16"/>
      <c r="S51" s="16"/>
      <c r="T51" s="16"/>
      <c r="U51" s="133"/>
      <c r="V51" s="19"/>
      <c r="W51" s="19"/>
      <c r="X51" s="19"/>
      <c r="Y51" s="19"/>
      <c r="Z51" s="19"/>
      <c r="AA51" s="19"/>
      <c r="AB51" s="19"/>
      <c r="AC51" s="19"/>
      <c r="AD51" s="73"/>
      <c r="AE51" s="73"/>
      <c r="AF51" s="73"/>
      <c r="AG51" s="73"/>
      <c r="AH51" s="6"/>
      <c r="AI51" s="6"/>
      <c r="AJ51" s="6"/>
    </row>
    <row r="52" spans="1:36" s="5" customFormat="1" x14ac:dyDescent="0.25">
      <c r="A52" s="7"/>
      <c r="B52" s="17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3"/>
      <c r="O52" s="16"/>
      <c r="P52" s="16"/>
      <c r="Q52" s="16"/>
      <c r="R52" s="16"/>
      <c r="S52" s="16"/>
      <c r="T52" s="16"/>
      <c r="U52" s="133"/>
      <c r="V52" s="19"/>
      <c r="W52" s="19"/>
      <c r="X52" s="19"/>
      <c r="Y52" s="19"/>
      <c r="Z52" s="19"/>
      <c r="AA52" s="19"/>
      <c r="AB52" s="19"/>
      <c r="AC52" s="19"/>
      <c r="AD52" s="73"/>
      <c r="AE52" s="73"/>
      <c r="AF52" s="73"/>
      <c r="AG52" s="73"/>
      <c r="AH52" s="6"/>
      <c r="AI52" s="6"/>
      <c r="AJ52" s="6"/>
    </row>
    <row r="53" spans="1:36" s="5" customFormat="1" x14ac:dyDescent="0.25">
      <c r="A53" s="7"/>
      <c r="B53" s="17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3"/>
      <c r="O53" s="16"/>
      <c r="P53" s="16"/>
      <c r="Q53" s="16"/>
      <c r="R53" s="16"/>
      <c r="S53" s="16"/>
      <c r="T53" s="16"/>
      <c r="U53" s="133"/>
      <c r="V53" s="19"/>
      <c r="W53" s="19"/>
      <c r="X53" s="19"/>
      <c r="Y53" s="19"/>
      <c r="Z53" s="19"/>
      <c r="AA53" s="19"/>
      <c r="AB53" s="19"/>
      <c r="AC53" s="19"/>
      <c r="AD53" s="73"/>
      <c r="AE53" s="73"/>
      <c r="AF53" s="73"/>
      <c r="AG53" s="73"/>
      <c r="AH53" s="6"/>
      <c r="AI53" s="6"/>
      <c r="AJ53" s="6"/>
    </row>
    <row r="54" spans="1:36" s="5" customFormat="1" x14ac:dyDescent="0.25">
      <c r="A54" s="7"/>
      <c r="B54" s="45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3"/>
      <c r="O54" s="16"/>
      <c r="P54" s="16"/>
      <c r="Q54" s="16"/>
      <c r="R54" s="16"/>
      <c r="S54" s="16"/>
      <c r="T54" s="16"/>
      <c r="U54" s="133"/>
      <c r="V54" s="19"/>
      <c r="W54" s="19"/>
      <c r="X54" s="108"/>
      <c r="Y54" s="19"/>
      <c r="Z54" s="19"/>
      <c r="AA54" s="19"/>
      <c r="AB54" s="19"/>
      <c r="AC54" s="19"/>
      <c r="AD54" s="73"/>
      <c r="AE54" s="73"/>
      <c r="AF54" s="73"/>
      <c r="AG54" s="73"/>
      <c r="AH54" s="6"/>
      <c r="AI54" s="6"/>
      <c r="AJ54" s="6"/>
    </row>
    <row r="55" spans="1:36" s="5" customFormat="1" x14ac:dyDescent="0.25">
      <c r="A55" s="7"/>
      <c r="B55" s="45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133"/>
      <c r="V55" s="112"/>
      <c r="W55" s="19"/>
      <c r="X55" s="19"/>
      <c r="Y55" s="19"/>
      <c r="Z55" s="19"/>
      <c r="AA55" s="19"/>
      <c r="AB55" s="19"/>
      <c r="AC55" s="19"/>
      <c r="AD55" s="73"/>
      <c r="AE55" s="73"/>
      <c r="AF55" s="73"/>
      <c r="AG55" s="73"/>
      <c r="AH55" s="6"/>
      <c r="AI55" s="6"/>
      <c r="AJ55" s="6"/>
    </row>
    <row r="56" spans="1:36" x14ac:dyDescent="0.25">
      <c r="A56" s="7"/>
      <c r="B56" s="45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133"/>
      <c r="V56" s="112"/>
      <c r="W56" s="19"/>
      <c r="X56" s="19"/>
      <c r="Y56" s="19"/>
      <c r="Z56" s="19"/>
      <c r="AA56" s="19"/>
      <c r="AB56" s="19"/>
      <c r="AC56" s="19"/>
    </row>
    <row r="57" spans="1:36" x14ac:dyDescent="0.25">
      <c r="A57" s="7"/>
      <c r="B57" s="45"/>
      <c r="U57" s="133"/>
      <c r="V57" s="112"/>
      <c r="W57" s="19"/>
      <c r="X57" s="19"/>
      <c r="Y57" s="19"/>
      <c r="Z57" s="19"/>
      <c r="AA57" s="19"/>
      <c r="AB57" s="19"/>
      <c r="AC57" s="19"/>
    </row>
    <row r="58" spans="1:36" x14ac:dyDescent="0.25">
      <c r="A58" s="7"/>
      <c r="B58" s="45"/>
      <c r="U58" s="133"/>
      <c r="V58" s="112"/>
      <c r="W58" s="19"/>
      <c r="X58" s="19"/>
      <c r="Y58" s="19"/>
      <c r="Z58" s="19"/>
      <c r="AA58" s="19"/>
      <c r="AB58" s="19"/>
      <c r="AC58" s="19"/>
    </row>
    <row r="59" spans="1:36" x14ac:dyDescent="0.25">
      <c r="A59" s="17" t="s">
        <v>15</v>
      </c>
      <c r="U59" s="133"/>
      <c r="V59" s="112"/>
      <c r="W59" s="19"/>
      <c r="X59" s="19"/>
      <c r="Y59" s="19"/>
      <c r="Z59" s="19"/>
      <c r="AA59" s="19"/>
      <c r="AB59" s="19"/>
      <c r="AC59" s="19"/>
    </row>
    <row r="60" spans="1:36" x14ac:dyDescent="0.25">
      <c r="A60" s="17" t="s">
        <v>16</v>
      </c>
      <c r="U60" s="133"/>
      <c r="V60" s="112"/>
      <c r="W60" s="19"/>
      <c r="X60" s="19"/>
      <c r="Y60" s="19"/>
      <c r="Z60" s="19"/>
      <c r="AA60" s="19"/>
      <c r="AB60" s="19"/>
      <c r="AC60" s="19"/>
    </row>
    <row r="61" spans="1:36" x14ac:dyDescent="0.25">
      <c r="A61" s="17" t="str">
        <f>'H Ventas dptos anual'!$A$60</f>
        <v>p: provisional</v>
      </c>
      <c r="U61" s="133"/>
      <c r="V61" s="112"/>
      <c r="W61" s="19"/>
      <c r="X61" s="19"/>
      <c r="Y61" s="19"/>
      <c r="Z61" s="19"/>
      <c r="AA61" s="19"/>
      <c r="AB61" s="19"/>
      <c r="AC61" s="19"/>
    </row>
    <row r="62" spans="1:36" x14ac:dyDescent="0.25">
      <c r="A62" s="128" t="str">
        <f>'H Ventas dptos anual'!$A$61</f>
        <v>Fuente: DANE, Encuesta mensual manufacturera con enfoque territorial, enero 2020p</v>
      </c>
      <c r="B62" s="141"/>
      <c r="C62" s="141"/>
      <c r="D62" s="141"/>
      <c r="E62" s="141"/>
      <c r="F62" s="141"/>
      <c r="G62" s="141"/>
      <c r="H62" s="141"/>
      <c r="I62" s="141"/>
      <c r="J62" s="141"/>
      <c r="K62" s="141"/>
      <c r="L62" s="141"/>
      <c r="M62" s="141"/>
      <c r="N62" s="141"/>
      <c r="O62" s="141"/>
      <c r="P62" s="141"/>
      <c r="Q62" s="141"/>
      <c r="R62" s="141"/>
      <c r="S62" s="141"/>
      <c r="T62" s="141"/>
      <c r="U62" s="142"/>
      <c r="V62" s="19"/>
      <c r="W62" s="19"/>
      <c r="X62" s="19"/>
      <c r="Y62" s="19"/>
      <c r="Z62" s="19"/>
      <c r="AA62" s="19"/>
      <c r="AB62" s="19"/>
      <c r="AC62" s="19"/>
    </row>
    <row r="63" spans="1:36" x14ac:dyDescent="0.25">
      <c r="V63" s="19"/>
      <c r="W63" s="19"/>
      <c r="X63" s="19"/>
      <c r="Y63" s="19"/>
      <c r="Z63" s="19"/>
      <c r="AA63" s="19"/>
      <c r="AB63" s="19"/>
      <c r="AC63" s="19"/>
    </row>
    <row r="64" spans="1:36" x14ac:dyDescent="0.25">
      <c r="V64" s="19"/>
      <c r="W64" s="19"/>
      <c r="X64" s="19"/>
      <c r="Y64" s="19"/>
      <c r="Z64" s="19"/>
      <c r="AA64" s="19"/>
      <c r="AB64" s="19"/>
      <c r="AC64" s="19"/>
    </row>
    <row r="65" spans="2:29" x14ac:dyDescent="0.25">
      <c r="B65" s="19"/>
      <c r="V65" s="19"/>
      <c r="W65" s="19"/>
      <c r="X65" s="19"/>
      <c r="Y65" s="19"/>
      <c r="Z65" s="19"/>
      <c r="AA65" s="19"/>
      <c r="AB65" s="19"/>
      <c r="AC65" s="19"/>
    </row>
    <row r="66" spans="2:29" x14ac:dyDescent="0.25">
      <c r="V66" s="19"/>
      <c r="W66" s="19"/>
      <c r="X66" s="19"/>
      <c r="Y66" s="19"/>
      <c r="Z66" s="19"/>
      <c r="AA66" s="19"/>
      <c r="AB66" s="19"/>
      <c r="AC66" s="19"/>
    </row>
    <row r="67" spans="2:29" x14ac:dyDescent="0.25">
      <c r="V67" s="19"/>
      <c r="W67" s="19"/>
      <c r="X67" s="19"/>
      <c r="Y67" s="19"/>
      <c r="Z67" s="19"/>
      <c r="AA67" s="19"/>
      <c r="AB67" s="19"/>
      <c r="AC67" s="19"/>
    </row>
    <row r="68" spans="2:29" x14ac:dyDescent="0.25">
      <c r="V68" s="19"/>
      <c r="W68" s="19"/>
      <c r="X68" s="19"/>
      <c r="Y68" s="19"/>
      <c r="Z68" s="19"/>
      <c r="AA68" s="19"/>
      <c r="AB68" s="19"/>
      <c r="AC68" s="19"/>
    </row>
    <row r="70" spans="2:29" x14ac:dyDescent="0.25">
      <c r="B70" s="19"/>
    </row>
    <row r="71" spans="2:29" x14ac:dyDescent="0.25">
      <c r="B71" s="19"/>
    </row>
    <row r="72" spans="2:29" x14ac:dyDescent="0.25">
      <c r="B72" s="19"/>
    </row>
    <row r="73" spans="2:29" x14ac:dyDescent="0.25">
      <c r="B73" s="19"/>
    </row>
    <row r="74" spans="2:29" x14ac:dyDescent="0.25">
      <c r="B74" s="19"/>
    </row>
    <row r="75" spans="2:29" x14ac:dyDescent="0.25">
      <c r="B75" s="19"/>
    </row>
    <row r="79" spans="2:29" x14ac:dyDescent="0.25">
      <c r="B79" s="19"/>
    </row>
    <row r="87" spans="2:2" x14ac:dyDescent="0.25">
      <c r="B87" s="19"/>
    </row>
    <row r="88" spans="2:2" x14ac:dyDescent="0.25">
      <c r="B88" s="19"/>
    </row>
  </sheetData>
  <mergeCells count="21">
    <mergeCell ref="B8:T8"/>
    <mergeCell ref="B9:T9"/>
    <mergeCell ref="C30:S30"/>
    <mergeCell ref="C31:S31"/>
    <mergeCell ref="C27:F27"/>
    <mergeCell ref="C22:F22"/>
    <mergeCell ref="C23:F23"/>
    <mergeCell ref="C24:F24"/>
    <mergeCell ref="C25:F25"/>
    <mergeCell ref="C26:F26"/>
    <mergeCell ref="C46:Q46"/>
    <mergeCell ref="C45:Q45"/>
    <mergeCell ref="C13:F13"/>
    <mergeCell ref="C14:F14"/>
    <mergeCell ref="C15:F15"/>
    <mergeCell ref="C16:F16"/>
    <mergeCell ref="C17:F17"/>
    <mergeCell ref="C18:F18"/>
    <mergeCell ref="C19:F19"/>
    <mergeCell ref="C20:F20"/>
    <mergeCell ref="C21:F21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  <pageSetUpPr fitToPage="1"/>
  </sheetPr>
  <dimension ref="A1:AL87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" width="5.7109375" style="6" customWidth="1"/>
    <col min="2" max="2" width="5.85546875" style="6" customWidth="1"/>
    <col min="3" max="21" width="5.7109375" style="6" customWidth="1"/>
    <col min="22" max="22" width="7.140625" style="73" customWidth="1"/>
    <col min="23" max="23" width="11" style="5" customWidth="1"/>
    <col min="24" max="24" width="10.85546875" style="5" customWidth="1"/>
    <col min="25" max="25" width="12.85546875" style="5" customWidth="1"/>
    <col min="26" max="27" width="10.85546875" style="5"/>
    <col min="28" max="28" width="10.85546875" style="6"/>
    <col min="29" max="33" width="10.85546875" style="73"/>
    <col min="34" max="16384" width="10.85546875" style="6"/>
  </cols>
  <sheetData>
    <row r="1" spans="1:3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3"/>
      <c r="U1" s="131"/>
      <c r="V1" s="76"/>
    </row>
    <row r="2" spans="1:3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9"/>
      <c r="P2" s="9"/>
      <c r="Q2" s="9"/>
      <c r="R2" s="9"/>
      <c r="S2" s="9"/>
      <c r="T2" s="9"/>
      <c r="U2" s="132"/>
      <c r="V2" s="76"/>
    </row>
    <row r="3" spans="1:3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9"/>
      <c r="P3" s="9"/>
      <c r="Q3" s="9"/>
      <c r="R3" s="9"/>
      <c r="S3" s="9"/>
      <c r="T3" s="9"/>
      <c r="U3" s="132"/>
      <c r="V3" s="76"/>
    </row>
    <row r="4" spans="1:3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9"/>
      <c r="P4" s="9"/>
      <c r="Q4" s="9"/>
      <c r="R4" s="9"/>
      <c r="S4" s="9"/>
      <c r="T4" s="9"/>
      <c r="U4" s="133"/>
    </row>
    <row r="5" spans="1:38" x14ac:dyDescent="0.25">
      <c r="A5" s="7"/>
      <c r="B5" s="126"/>
      <c r="C5" s="126"/>
      <c r="D5" s="126"/>
      <c r="E5" s="126"/>
      <c r="F5" s="126"/>
      <c r="G5" s="126"/>
      <c r="H5" s="126"/>
      <c r="I5" s="126"/>
      <c r="J5" s="126"/>
      <c r="K5" s="126"/>
      <c r="L5" s="126"/>
      <c r="M5" s="126"/>
      <c r="N5" s="126"/>
      <c r="O5" s="9"/>
      <c r="P5" s="9"/>
      <c r="Q5" s="9"/>
      <c r="R5" s="9"/>
      <c r="S5" s="9"/>
      <c r="T5" s="9"/>
      <c r="U5" s="133"/>
    </row>
    <row r="6" spans="1:3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200"/>
      <c r="T6" s="200"/>
      <c r="U6" s="133"/>
    </row>
    <row r="7" spans="1:38" x14ac:dyDescent="0.25">
      <c r="A7" s="9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200"/>
      <c r="T7" s="200"/>
      <c r="U7" s="133"/>
    </row>
    <row r="8" spans="1:38" x14ac:dyDescent="0.25">
      <c r="A8" s="9"/>
      <c r="B8" s="211" t="s">
        <v>49</v>
      </c>
      <c r="C8" s="211"/>
      <c r="D8" s="211"/>
      <c r="E8" s="211"/>
      <c r="F8" s="211"/>
      <c r="G8" s="211"/>
      <c r="H8" s="211"/>
      <c r="I8" s="211"/>
      <c r="J8" s="211"/>
      <c r="K8" s="211"/>
      <c r="L8" s="211"/>
      <c r="M8" s="211"/>
      <c r="N8" s="211"/>
      <c r="O8" s="211"/>
      <c r="P8" s="211"/>
      <c r="Q8" s="211"/>
      <c r="R8" s="211"/>
      <c r="S8" s="211"/>
      <c r="T8" s="211"/>
      <c r="U8" s="133"/>
      <c r="V8" s="77"/>
    </row>
    <row r="9" spans="1:38" x14ac:dyDescent="0.25">
      <c r="A9" s="9"/>
      <c r="B9" s="225" t="str">
        <f>'H Ventas dptos anual'!$B$9</f>
        <v>Variación anual % enero 2019 - enero 2020p</v>
      </c>
      <c r="C9" s="225"/>
      <c r="D9" s="225"/>
      <c r="E9" s="225"/>
      <c r="F9" s="225"/>
      <c r="G9" s="225"/>
      <c r="H9" s="225"/>
      <c r="I9" s="225"/>
      <c r="J9" s="225"/>
      <c r="K9" s="225"/>
      <c r="L9" s="225"/>
      <c r="M9" s="225"/>
      <c r="N9" s="225"/>
      <c r="O9" s="225"/>
      <c r="P9" s="225"/>
      <c r="Q9" s="225"/>
      <c r="R9" s="225"/>
      <c r="S9" s="225"/>
      <c r="T9" s="225"/>
      <c r="U9" s="133"/>
      <c r="V9" s="77"/>
    </row>
    <row r="10" spans="1:38" x14ac:dyDescent="0.25">
      <c r="A10" s="9"/>
      <c r="B10" s="126"/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"/>
      <c r="P10" s="8"/>
      <c r="Q10" s="8"/>
      <c r="R10" s="8"/>
      <c r="S10" s="200"/>
      <c r="T10" s="200"/>
      <c r="U10" s="133"/>
      <c r="V10" s="77"/>
    </row>
    <row r="11" spans="1:38" ht="15.75" customHeight="1" x14ac:dyDescent="0.25">
      <c r="A11" s="9"/>
      <c r="B11" s="9"/>
      <c r="C11" s="88"/>
      <c r="D11" s="88"/>
      <c r="E11" s="88"/>
      <c r="F11" s="88"/>
      <c r="G11" s="214">
        <v>2019</v>
      </c>
      <c r="H11" s="214"/>
      <c r="I11" s="214"/>
      <c r="J11" s="214"/>
      <c r="K11" s="214"/>
      <c r="L11" s="214"/>
      <c r="M11" s="214"/>
      <c r="N11" s="214"/>
      <c r="O11" s="214"/>
      <c r="P11" s="214"/>
      <c r="Q11" s="214"/>
      <c r="R11" s="214"/>
      <c r="S11" s="247">
        <v>2020</v>
      </c>
      <c r="U11" s="133"/>
      <c r="V11" s="77"/>
      <c r="W11" s="97"/>
      <c r="X11" s="97"/>
      <c r="Y11" s="97"/>
      <c r="Z11" s="97"/>
      <c r="AA11" s="97"/>
      <c r="AB11" s="65"/>
      <c r="AC11" s="77"/>
      <c r="AD11" s="77"/>
      <c r="AE11" s="77"/>
      <c r="AF11" s="77"/>
      <c r="AG11" s="77"/>
      <c r="AH11" s="65"/>
      <c r="AI11" s="65"/>
      <c r="AJ11" s="65"/>
      <c r="AK11" s="65"/>
      <c r="AL11" s="65"/>
    </row>
    <row r="12" spans="1:38" ht="12" customHeight="1" x14ac:dyDescent="0.25">
      <c r="A12" s="7"/>
      <c r="B12" s="9"/>
      <c r="C12" s="88"/>
      <c r="D12" s="88"/>
      <c r="E12" s="88"/>
      <c r="F12" s="88"/>
      <c r="G12" s="74" t="s">
        <v>33</v>
      </c>
      <c r="H12" s="74" t="s">
        <v>89</v>
      </c>
      <c r="I12" s="74" t="s">
        <v>90</v>
      </c>
      <c r="J12" s="74" t="s">
        <v>91</v>
      </c>
      <c r="K12" s="74" t="s">
        <v>92</v>
      </c>
      <c r="L12" s="74" t="s">
        <v>93</v>
      </c>
      <c r="M12" s="74" t="s">
        <v>95</v>
      </c>
      <c r="N12" s="74" t="s">
        <v>96</v>
      </c>
      <c r="O12" s="74" t="s">
        <v>97</v>
      </c>
      <c r="P12" s="74" t="s">
        <v>98</v>
      </c>
      <c r="Q12" s="74" t="s">
        <v>100</v>
      </c>
      <c r="R12" s="74" t="s">
        <v>104</v>
      </c>
      <c r="S12" s="74" t="s">
        <v>33</v>
      </c>
      <c r="T12" s="74"/>
      <c r="U12" s="133"/>
      <c r="V12" s="77"/>
      <c r="W12" s="97"/>
      <c r="X12" s="97"/>
      <c r="Y12" s="97"/>
      <c r="Z12" s="97"/>
      <c r="AA12" s="97"/>
      <c r="AB12" s="65"/>
      <c r="AC12" s="77"/>
      <c r="AD12" s="77"/>
    </row>
    <row r="13" spans="1:38" x14ac:dyDescent="0.25">
      <c r="A13" s="7"/>
      <c r="C13" s="232" t="s">
        <v>6</v>
      </c>
      <c r="D13" s="232"/>
      <c r="E13" s="232"/>
      <c r="F13" s="232"/>
      <c r="G13" s="137">
        <v>0.24722412648374359</v>
      </c>
      <c r="H13" s="137">
        <v>-4.2303943256305487E-2</v>
      </c>
      <c r="I13" s="137">
        <v>0.29082210529838282</v>
      </c>
      <c r="J13" s="137">
        <v>-0.10798357383420276</v>
      </c>
      <c r="K13" s="137">
        <v>-0.38055279010807963</v>
      </c>
      <c r="L13" s="137">
        <v>-0.47322846389373296</v>
      </c>
      <c r="M13" s="137">
        <v>-0.51505317779579896</v>
      </c>
      <c r="N13" s="137">
        <v>-0.79557717762186453</v>
      </c>
      <c r="O13" s="137">
        <v>-0.75637498603507991</v>
      </c>
      <c r="P13" s="137">
        <v>-0.68164574214484297</v>
      </c>
      <c r="Q13" s="137">
        <v>-0.58149026854846797</v>
      </c>
      <c r="R13" s="137">
        <v>-0.89723922337672235</v>
      </c>
      <c r="S13" s="140">
        <v>-0.60314087094334168</v>
      </c>
      <c r="T13" s="246"/>
      <c r="U13" s="133"/>
      <c r="V13" s="77"/>
      <c r="W13" s="98"/>
      <c r="X13" s="98"/>
      <c r="Y13" s="98"/>
      <c r="Z13" s="98"/>
      <c r="AA13" s="98"/>
      <c r="AB13" s="75"/>
      <c r="AD13" s="78"/>
      <c r="AE13" s="78"/>
      <c r="AF13" s="78"/>
      <c r="AG13" s="78"/>
      <c r="AH13" s="75"/>
      <c r="AI13" s="75"/>
      <c r="AJ13" s="75"/>
    </row>
    <row r="14" spans="1:38" x14ac:dyDescent="0.25">
      <c r="A14" s="7"/>
      <c r="C14" s="231" t="s">
        <v>20</v>
      </c>
      <c r="D14" s="231"/>
      <c r="E14" s="231"/>
      <c r="F14" s="231"/>
      <c r="G14" s="138">
        <v>0.26407900493781256</v>
      </c>
      <c r="H14" s="138">
        <v>-0.85887504210171528</v>
      </c>
      <c r="I14" s="138">
        <v>-8.5706851956715013E-2</v>
      </c>
      <c r="J14" s="138">
        <v>-1.0744097214296033</v>
      </c>
      <c r="K14" s="138">
        <v>-0.98757952135716209</v>
      </c>
      <c r="L14" s="138">
        <v>-0.75464808447189569</v>
      </c>
      <c r="M14" s="138">
        <v>-0.71730469164231181</v>
      </c>
      <c r="N14" s="138">
        <v>-1.704622628695617</v>
      </c>
      <c r="O14" s="138">
        <v>-1.9034183069158246</v>
      </c>
      <c r="P14" s="138">
        <v>-1.4347835849381312</v>
      </c>
      <c r="Q14" s="138">
        <v>-0.90518437413287245</v>
      </c>
      <c r="R14" s="138">
        <v>-1.0455598101483616</v>
      </c>
      <c r="S14" s="140">
        <v>-2.2423660397098644</v>
      </c>
      <c r="T14" s="246"/>
      <c r="U14" s="133"/>
      <c r="V14" s="77"/>
    </row>
    <row r="15" spans="1:38" x14ac:dyDescent="0.25">
      <c r="A15" s="7"/>
      <c r="C15" s="148" t="s">
        <v>21</v>
      </c>
      <c r="D15" s="149"/>
      <c r="E15" s="149"/>
      <c r="F15" s="149"/>
      <c r="G15" s="140">
        <v>-0.71892785019275607</v>
      </c>
      <c r="H15" s="140">
        <v>-0.87684651236274647</v>
      </c>
      <c r="I15" s="140">
        <v>-0.85885231348831326</v>
      </c>
      <c r="J15" s="140">
        <v>-1.0627038469015275</v>
      </c>
      <c r="K15" s="140">
        <v>-1.2306073014591448</v>
      </c>
      <c r="L15" s="140">
        <v>-1.5767832754023203</v>
      </c>
      <c r="M15" s="140">
        <v>-1.4263749431543431</v>
      </c>
      <c r="N15" s="140">
        <v>-1.5703675956807643</v>
      </c>
      <c r="O15" s="140">
        <v>-1.6152388637133157</v>
      </c>
      <c r="P15" s="140">
        <v>-1.5136943040882045</v>
      </c>
      <c r="Q15" s="140">
        <v>-1.3993032158167154</v>
      </c>
      <c r="R15" s="140">
        <v>-1.2443842518767667</v>
      </c>
      <c r="S15" s="140">
        <v>-0.27697720552457383</v>
      </c>
      <c r="T15" s="246"/>
      <c r="U15" s="133"/>
      <c r="V15" s="77"/>
    </row>
    <row r="16" spans="1:38" x14ac:dyDescent="0.25">
      <c r="A16" s="7"/>
      <c r="C16" s="231" t="s">
        <v>22</v>
      </c>
      <c r="D16" s="231"/>
      <c r="E16" s="231"/>
      <c r="F16" s="231"/>
      <c r="G16" s="138">
        <v>0.83839295650992085</v>
      </c>
      <c r="H16" s="138">
        <v>0.4472998363537215</v>
      </c>
      <c r="I16" s="138">
        <v>0.14628013249837579</v>
      </c>
      <c r="J16" s="138">
        <v>7.51560700648497E-2</v>
      </c>
      <c r="K16" s="138">
        <v>-0.37911258677935677</v>
      </c>
      <c r="L16" s="138">
        <v>-0.61997703788748026</v>
      </c>
      <c r="M16" s="138">
        <v>-0.99766248162517002</v>
      </c>
      <c r="N16" s="138">
        <v>-1.1755673912000333</v>
      </c>
      <c r="O16" s="138">
        <v>-0.52727641452038654</v>
      </c>
      <c r="P16" s="138">
        <v>-0.31697038048316983</v>
      </c>
      <c r="Q16" s="138">
        <v>-0.10627871001263145</v>
      </c>
      <c r="R16" s="138">
        <v>-0.20465806544271459</v>
      </c>
      <c r="S16" s="140">
        <v>-0.15563534760603659</v>
      </c>
      <c r="T16" s="246"/>
      <c r="U16" s="133"/>
      <c r="V16" s="111"/>
      <c r="W16" s="19"/>
      <c r="X16" s="19"/>
      <c r="Y16" s="19"/>
      <c r="Z16" s="19"/>
      <c r="AA16" s="19"/>
      <c r="AB16" s="19"/>
      <c r="AC16" s="19"/>
    </row>
    <row r="17" spans="1:36" x14ac:dyDescent="0.25">
      <c r="A17" s="7"/>
      <c r="C17" s="231" t="s">
        <v>23</v>
      </c>
      <c r="D17" s="231"/>
      <c r="E17" s="231"/>
      <c r="F17" s="231"/>
      <c r="G17" s="138">
        <v>2.7419406473092778</v>
      </c>
      <c r="H17" s="138">
        <v>2.8129262900418581</v>
      </c>
      <c r="I17" s="138">
        <v>2.1048549713044764</v>
      </c>
      <c r="J17" s="138">
        <v>1.65796223616303</v>
      </c>
      <c r="K17" s="138">
        <v>1.704249117962874</v>
      </c>
      <c r="L17" s="138">
        <v>2.1385681293302667</v>
      </c>
      <c r="M17" s="138">
        <v>1.2983831455169081</v>
      </c>
      <c r="N17" s="138">
        <v>1.4951533256111702</v>
      </c>
      <c r="O17" s="138">
        <v>0.90891067970049733</v>
      </c>
      <c r="P17" s="138">
        <v>-0.14999318212808532</v>
      </c>
      <c r="Q17" s="138">
        <v>4.6915672861544522E-2</v>
      </c>
      <c r="R17" s="138">
        <v>-0.69640217606631438</v>
      </c>
      <c r="S17" s="140">
        <v>-0.30626914182137455</v>
      </c>
      <c r="T17" s="246"/>
      <c r="U17" s="133"/>
      <c r="V17" s="111"/>
      <c r="W17" s="19"/>
      <c r="X17" s="19"/>
      <c r="Y17" s="19"/>
      <c r="Z17" s="19"/>
      <c r="AA17" s="19"/>
      <c r="AB17" s="19"/>
      <c r="AC17" s="19"/>
    </row>
    <row r="18" spans="1:36" x14ac:dyDescent="0.25">
      <c r="A18" s="7"/>
      <c r="C18" s="231" t="s">
        <v>24</v>
      </c>
      <c r="D18" s="231"/>
      <c r="E18" s="231"/>
      <c r="F18" s="231"/>
      <c r="G18" s="138">
        <v>-0.69127346524606992</v>
      </c>
      <c r="H18" s="138">
        <v>-1.6320293398533039</v>
      </c>
      <c r="I18" s="138">
        <v>0.34539174695508734</v>
      </c>
      <c r="J18" s="138">
        <v>5.759128763613063</v>
      </c>
      <c r="K18" s="138">
        <v>-0.71734281752968343</v>
      </c>
      <c r="L18" s="138">
        <v>-0.53606237816764235</v>
      </c>
      <c r="M18" s="138">
        <v>4.2758536436380723E-2</v>
      </c>
      <c r="N18" s="138">
        <v>0.1522904483430807</v>
      </c>
      <c r="O18" s="138">
        <v>1.0781344639612342</v>
      </c>
      <c r="P18" s="138">
        <v>1.7016654598117356</v>
      </c>
      <c r="Q18" s="138">
        <v>0.8400336013440608</v>
      </c>
      <c r="R18" s="138">
        <v>1.9256798326565701</v>
      </c>
      <c r="S18" s="140">
        <v>1.6233143733623194</v>
      </c>
      <c r="T18" s="246"/>
      <c r="U18" s="133"/>
      <c r="V18" s="111"/>
      <c r="W18" s="19"/>
      <c r="X18" s="19"/>
      <c r="Y18" s="19"/>
      <c r="Z18" s="19"/>
      <c r="AA18" s="19"/>
      <c r="AB18" s="19"/>
      <c r="AC18" s="19"/>
    </row>
    <row r="19" spans="1:36" x14ac:dyDescent="0.25">
      <c r="A19" s="7"/>
      <c r="C19" s="231" t="s">
        <v>14</v>
      </c>
      <c r="D19" s="231"/>
      <c r="E19" s="231"/>
      <c r="F19" s="231"/>
      <c r="G19" s="138">
        <v>-0.40232454179704291</v>
      </c>
      <c r="H19" s="138">
        <v>0.4531624263611036</v>
      </c>
      <c r="I19" s="138">
        <v>-1.0467821142414095</v>
      </c>
      <c r="J19" s="138">
        <v>-2.363566487317442</v>
      </c>
      <c r="K19" s="138">
        <v>-2.3110880290833506</v>
      </c>
      <c r="L19" s="138">
        <v>-0.60882800608827381</v>
      </c>
      <c r="M19" s="138">
        <v>1.5922927677794831</v>
      </c>
      <c r="N19" s="138">
        <v>1.3614929932921598</v>
      </c>
      <c r="O19" s="138">
        <v>1.4293276866066691</v>
      </c>
      <c r="P19" s="138">
        <v>-0.25364203954214304</v>
      </c>
      <c r="Q19" s="138">
        <v>0.26273940399642015</v>
      </c>
      <c r="R19" s="138">
        <v>-5.8165984272437754</v>
      </c>
      <c r="S19" s="140">
        <v>-0.76411303603187264</v>
      </c>
      <c r="T19" s="246"/>
      <c r="U19" s="133"/>
      <c r="V19" s="111"/>
      <c r="W19" s="19"/>
      <c r="X19" s="19"/>
      <c r="Y19" s="19"/>
      <c r="Z19" s="19"/>
      <c r="AA19" s="19"/>
      <c r="AB19" s="19"/>
      <c r="AC19" s="19"/>
    </row>
    <row r="20" spans="1:36" s="5" customFormat="1" ht="14.25" customHeight="1" x14ac:dyDescent="0.25">
      <c r="A20" s="7"/>
      <c r="C20" s="231" t="s">
        <v>25</v>
      </c>
      <c r="D20" s="231"/>
      <c r="E20" s="231"/>
      <c r="F20" s="231"/>
      <c r="G20" s="138">
        <v>-2.1085640138408337</v>
      </c>
      <c r="H20" s="138">
        <v>-0.74899378948209971</v>
      </c>
      <c r="I20" s="138">
        <v>1.7401642888024185</v>
      </c>
      <c r="J20" s="138">
        <v>1.1616107669301385</v>
      </c>
      <c r="K20" s="138">
        <v>0.65014329688992234</v>
      </c>
      <c r="L20" s="138">
        <v>-7.4298147853312457E-2</v>
      </c>
      <c r="M20" s="138">
        <v>-0.62827782658466447</v>
      </c>
      <c r="N20" s="138">
        <v>-0.65305248507881686</v>
      </c>
      <c r="O20" s="138">
        <v>-1.6217524608681657</v>
      </c>
      <c r="P20" s="138">
        <v>-1.6101898582071641</v>
      </c>
      <c r="Q20" s="138">
        <v>-2.3001037040976513</v>
      </c>
      <c r="R20" s="138">
        <v>-2.057324669021483</v>
      </c>
      <c r="S20" s="140">
        <v>-0.34278763752972452</v>
      </c>
      <c r="T20" s="246"/>
      <c r="U20" s="133"/>
      <c r="V20" s="111"/>
      <c r="W20" s="19"/>
      <c r="X20" s="19"/>
      <c r="Y20" s="19"/>
      <c r="Z20" s="19"/>
      <c r="AA20" s="19"/>
      <c r="AB20" s="19"/>
      <c r="AC20" s="19"/>
      <c r="AD20" s="73"/>
      <c r="AE20" s="73"/>
      <c r="AF20" s="73"/>
      <c r="AG20" s="73"/>
      <c r="AH20" s="6"/>
      <c r="AI20" s="6"/>
      <c r="AJ20" s="6"/>
    </row>
    <row r="21" spans="1:36" s="5" customFormat="1" ht="14.25" customHeight="1" x14ac:dyDescent="0.25">
      <c r="A21" s="7"/>
      <c r="C21" s="231" t="s">
        <v>26</v>
      </c>
      <c r="D21" s="231"/>
      <c r="E21" s="231"/>
      <c r="F21" s="231"/>
      <c r="G21" s="138">
        <v>0.27980266548854615</v>
      </c>
      <c r="H21" s="138">
        <v>-0.20968908170642919</v>
      </c>
      <c r="I21" s="138">
        <v>0.1522511418835677</v>
      </c>
      <c r="J21" s="138">
        <v>3.6549707602347326E-2</v>
      </c>
      <c r="K21" s="138">
        <v>1.3731300137312985</v>
      </c>
      <c r="L21" s="138">
        <v>1.7063607319198297</v>
      </c>
      <c r="M21" s="138">
        <v>0.25773195876288924</v>
      </c>
      <c r="N21" s="138">
        <v>1.2638230647709321</v>
      </c>
      <c r="O21" s="138">
        <v>1.7647899399828617</v>
      </c>
      <c r="P21" s="138">
        <v>2.7651063232507482</v>
      </c>
      <c r="Q21" s="138">
        <v>3.0601402564284257</v>
      </c>
      <c r="R21" s="138">
        <v>2.8108657757117896</v>
      </c>
      <c r="S21" s="140">
        <v>0.23562329725351105</v>
      </c>
      <c r="T21" s="246"/>
      <c r="U21" s="133"/>
      <c r="V21" s="111"/>
      <c r="W21" s="19"/>
      <c r="X21" s="19"/>
      <c r="Y21" s="19"/>
      <c r="Z21" s="19"/>
      <c r="AA21" s="19"/>
      <c r="AB21" s="19"/>
      <c r="AC21" s="19"/>
      <c r="AD21" s="73"/>
      <c r="AE21" s="73"/>
      <c r="AF21" s="73"/>
      <c r="AG21" s="73"/>
      <c r="AH21" s="6"/>
      <c r="AI21" s="6"/>
      <c r="AJ21" s="6"/>
    </row>
    <row r="22" spans="1:36" s="5" customFormat="1" ht="14.25" customHeight="1" x14ac:dyDescent="0.25">
      <c r="A22" s="7"/>
      <c r="C22" s="231" t="s">
        <v>27</v>
      </c>
      <c r="D22" s="231"/>
      <c r="E22" s="231"/>
      <c r="F22" s="231"/>
      <c r="G22" s="138">
        <v>0.1178550383028778</v>
      </c>
      <c r="H22" s="138">
        <v>8.6921202274573517</v>
      </c>
      <c r="I22" s="138">
        <v>11.231527093596043</v>
      </c>
      <c r="J22" s="138">
        <v>7.9633204633204713</v>
      </c>
      <c r="K22" s="138">
        <v>1.1171884091702537</v>
      </c>
      <c r="L22" s="138">
        <v>0.86850790342192852</v>
      </c>
      <c r="M22" s="138">
        <v>2.2504495098892221</v>
      </c>
      <c r="N22" s="138">
        <v>1.6531305800357075</v>
      </c>
      <c r="O22" s="138">
        <v>2.6708471230331554</v>
      </c>
      <c r="P22" s="138">
        <v>3.4809760610616394</v>
      </c>
      <c r="Q22" s="138">
        <v>3.5241276056662514</v>
      </c>
      <c r="R22" s="138">
        <v>3.6704683610258684</v>
      </c>
      <c r="S22" s="140">
        <v>2.8031867807612798</v>
      </c>
      <c r="T22" s="246"/>
      <c r="U22" s="133"/>
      <c r="V22" s="111"/>
      <c r="W22" s="19"/>
      <c r="X22" s="19"/>
      <c r="Y22" s="19"/>
      <c r="Z22" s="19"/>
      <c r="AA22" s="19"/>
      <c r="AB22" s="19"/>
      <c r="AC22" s="19"/>
      <c r="AD22" s="73"/>
      <c r="AE22" s="73"/>
      <c r="AF22" s="73"/>
      <c r="AG22" s="73"/>
      <c r="AH22" s="6"/>
      <c r="AI22" s="6"/>
      <c r="AJ22" s="6"/>
    </row>
    <row r="23" spans="1:36" s="5" customFormat="1" ht="14.25" customHeight="1" x14ac:dyDescent="0.25">
      <c r="A23" s="7"/>
      <c r="C23" s="231" t="s">
        <v>28</v>
      </c>
      <c r="D23" s="231"/>
      <c r="E23" s="231"/>
      <c r="F23" s="231"/>
      <c r="G23" s="138">
        <v>2.2160871511714788</v>
      </c>
      <c r="H23" s="138">
        <v>2.4562956406284542</v>
      </c>
      <c r="I23" s="138">
        <v>2.7861723299181733</v>
      </c>
      <c r="J23" s="138">
        <v>0.93363248172542512</v>
      </c>
      <c r="K23" s="138">
        <v>1.901413503623445</v>
      </c>
      <c r="L23" s="138">
        <v>-0.44307868219823376</v>
      </c>
      <c r="M23" s="138">
        <v>0.73181231166594785</v>
      </c>
      <c r="N23" s="138">
        <v>-0.34170997365986011</v>
      </c>
      <c r="O23" s="138">
        <v>4.9964311206281309E-2</v>
      </c>
      <c r="P23" s="138">
        <v>0.44996785943860118</v>
      </c>
      <c r="Q23" s="138">
        <v>8.5415332052107829E-2</v>
      </c>
      <c r="R23" s="138">
        <v>-0.82872928176796279</v>
      </c>
      <c r="S23" s="140">
        <v>0.68628166751842912</v>
      </c>
      <c r="T23" s="246"/>
      <c r="U23" s="133"/>
      <c r="V23" s="111"/>
      <c r="W23" s="19"/>
      <c r="X23" s="19"/>
      <c r="Y23" s="19"/>
      <c r="Z23" s="19"/>
      <c r="AA23" s="19"/>
      <c r="AB23" s="19"/>
      <c r="AC23" s="19"/>
      <c r="AD23" s="73"/>
      <c r="AE23" s="73"/>
      <c r="AF23" s="73"/>
      <c r="AG23" s="73"/>
      <c r="AH23" s="6"/>
      <c r="AI23" s="6"/>
      <c r="AJ23" s="6"/>
    </row>
    <row r="24" spans="1:36" s="5" customFormat="1" ht="14.25" customHeight="1" x14ac:dyDescent="0.25">
      <c r="A24" s="7"/>
      <c r="C24" s="231" t="s">
        <v>29</v>
      </c>
      <c r="D24" s="231"/>
      <c r="E24" s="231"/>
      <c r="F24" s="231"/>
      <c r="G24" s="138">
        <v>-1.7699115044247833</v>
      </c>
      <c r="H24" s="138">
        <v>-1.073413839371284</v>
      </c>
      <c r="I24" s="138">
        <v>0.15235193296514637</v>
      </c>
      <c r="J24" s="138">
        <v>-0.59569561875480304</v>
      </c>
      <c r="K24" s="138">
        <v>-1.001701001701008</v>
      </c>
      <c r="L24" s="138">
        <v>-1.6573556797020501</v>
      </c>
      <c r="M24" s="138">
        <v>-1.4381770638774753</v>
      </c>
      <c r="N24" s="138">
        <v>0.26310843826348673</v>
      </c>
      <c r="O24" s="138">
        <v>3.0011325028312541</v>
      </c>
      <c r="P24" s="138">
        <v>2.0281690140845114</v>
      </c>
      <c r="Q24" s="138">
        <v>0.92139902218879399</v>
      </c>
      <c r="R24" s="138">
        <v>0.16803584764750212</v>
      </c>
      <c r="S24" s="140">
        <v>-1.2569034469624825</v>
      </c>
      <c r="T24" s="246"/>
      <c r="U24" s="133"/>
      <c r="V24" s="111"/>
      <c r="W24" s="19"/>
      <c r="X24" s="19"/>
      <c r="Y24" s="19"/>
      <c r="Z24" s="19"/>
      <c r="AA24" s="19"/>
      <c r="AB24" s="19"/>
      <c r="AC24" s="19"/>
      <c r="AD24" s="73"/>
      <c r="AE24" s="73"/>
      <c r="AF24" s="73"/>
      <c r="AG24" s="73"/>
      <c r="AH24" s="6"/>
      <c r="AI24" s="6"/>
      <c r="AJ24" s="6"/>
    </row>
    <row r="25" spans="1:36" s="5" customFormat="1" ht="14.25" customHeight="1" x14ac:dyDescent="0.25">
      <c r="A25" s="7"/>
      <c r="C25" s="231" t="s">
        <v>30</v>
      </c>
      <c r="D25" s="231"/>
      <c r="E25" s="231"/>
      <c r="F25" s="231"/>
      <c r="G25" s="138">
        <v>-5.0221043324491603</v>
      </c>
      <c r="H25" s="138">
        <v>-2.9468514295737549</v>
      </c>
      <c r="I25" s="138">
        <v>-2.8264262181376836</v>
      </c>
      <c r="J25" s="138">
        <v>-3.9740896358543409</v>
      </c>
      <c r="K25" s="138">
        <v>-5.7098229781325927</v>
      </c>
      <c r="L25" s="138">
        <v>-5.9202507400313351</v>
      </c>
      <c r="M25" s="138">
        <v>-5.0105115627189889</v>
      </c>
      <c r="N25" s="138">
        <v>-4.9877493874693783</v>
      </c>
      <c r="O25" s="138">
        <v>-4.6863988724453804</v>
      </c>
      <c r="P25" s="138">
        <v>-1.8114011720831229</v>
      </c>
      <c r="Q25" s="138">
        <v>-1.258087706685842</v>
      </c>
      <c r="R25" s="138">
        <v>-1.6964611455673122</v>
      </c>
      <c r="S25" s="140">
        <v>0.71107784431137588</v>
      </c>
      <c r="T25" s="246"/>
      <c r="U25" s="133"/>
      <c r="V25" s="111"/>
      <c r="W25" s="19"/>
      <c r="X25" s="19"/>
      <c r="Y25" s="19"/>
      <c r="Z25" s="19"/>
      <c r="AA25" s="19"/>
      <c r="AB25" s="19"/>
      <c r="AC25" s="19"/>
      <c r="AD25" s="73"/>
      <c r="AE25" s="73"/>
      <c r="AF25" s="73"/>
      <c r="AG25" s="73"/>
      <c r="AH25" s="6"/>
      <c r="AI25" s="6"/>
      <c r="AJ25" s="6"/>
    </row>
    <row r="26" spans="1:36" s="5" customFormat="1" ht="14.25" customHeight="1" x14ac:dyDescent="0.25">
      <c r="A26" s="7"/>
      <c r="C26" s="231" t="s">
        <v>31</v>
      </c>
      <c r="D26" s="231"/>
      <c r="E26" s="231"/>
      <c r="F26" s="231"/>
      <c r="G26" s="138">
        <v>5.1566579634464631</v>
      </c>
      <c r="H26" s="138">
        <v>2.5921299188007509</v>
      </c>
      <c r="I26" s="138">
        <v>7.0973901973265328</v>
      </c>
      <c r="J26" s="138">
        <v>1.3573232323232247</v>
      </c>
      <c r="K26" s="138">
        <v>0.31191515907673306</v>
      </c>
      <c r="L26" s="138">
        <v>1.4186633039092129</v>
      </c>
      <c r="M26" s="138">
        <v>0.91482649842271258</v>
      </c>
      <c r="N26" s="138">
        <v>0</v>
      </c>
      <c r="O26" s="138">
        <v>0.94250706880301038</v>
      </c>
      <c r="P26" s="138">
        <v>0.52811432121777102</v>
      </c>
      <c r="Q26" s="138">
        <v>1.4058679706601538</v>
      </c>
      <c r="R26" s="138">
        <v>-1.6449410304158931</v>
      </c>
      <c r="S26" s="140">
        <v>-1.33457479826194</v>
      </c>
      <c r="T26" s="246"/>
      <c r="U26" s="133"/>
      <c r="V26" s="111"/>
      <c r="W26" s="19"/>
      <c r="X26" s="19"/>
      <c r="Y26" s="19"/>
      <c r="Z26" s="19"/>
      <c r="AA26" s="19"/>
      <c r="AB26" s="19"/>
      <c r="AC26" s="19"/>
      <c r="AD26" s="73"/>
      <c r="AE26" s="73"/>
      <c r="AF26" s="73"/>
      <c r="AG26" s="73"/>
      <c r="AH26" s="6"/>
      <c r="AI26" s="6"/>
      <c r="AJ26" s="6"/>
    </row>
    <row r="27" spans="1:36" s="5" customFormat="1" ht="14.25" customHeight="1" x14ac:dyDescent="0.25">
      <c r="A27" s="7"/>
      <c r="C27" s="231" t="s">
        <v>32</v>
      </c>
      <c r="D27" s="231"/>
      <c r="E27" s="231"/>
      <c r="F27" s="231"/>
      <c r="G27" s="138">
        <v>1.997997451301643</v>
      </c>
      <c r="H27" s="138">
        <v>0.3134123304138825</v>
      </c>
      <c r="I27" s="138">
        <v>-9.6181993058166881E-2</v>
      </c>
      <c r="J27" s="138">
        <v>0.11760752688172715</v>
      </c>
      <c r="K27" s="138">
        <v>-2.5131942699175625E-2</v>
      </c>
      <c r="L27" s="138">
        <v>-0.54505052199070292</v>
      </c>
      <c r="M27" s="138">
        <v>-1.0005023442732863</v>
      </c>
      <c r="N27" s="138">
        <v>-1.036226131283172</v>
      </c>
      <c r="O27" s="138">
        <v>-0.62709030100333507</v>
      </c>
      <c r="P27" s="138">
        <v>-1.0816292039885127</v>
      </c>
      <c r="Q27" s="138">
        <v>-2.207245155855091</v>
      </c>
      <c r="R27" s="138">
        <v>-3.4610370494974489</v>
      </c>
      <c r="S27" s="140">
        <v>-1.4287581129938616</v>
      </c>
      <c r="T27" s="246"/>
      <c r="U27" s="133"/>
      <c r="V27" s="111"/>
      <c r="W27" s="19"/>
      <c r="X27" s="19"/>
      <c r="Y27" s="19"/>
      <c r="Z27" s="19"/>
      <c r="AA27" s="19"/>
      <c r="AB27" s="19"/>
      <c r="AC27" s="19"/>
      <c r="AD27" s="73"/>
      <c r="AE27" s="73"/>
      <c r="AF27" s="73"/>
      <c r="AG27" s="73"/>
      <c r="AH27" s="6"/>
      <c r="AI27" s="6"/>
      <c r="AJ27" s="6"/>
    </row>
    <row r="28" spans="1:36" s="5" customFormat="1" ht="14.25" customHeight="1" x14ac:dyDescent="0.25">
      <c r="A28" s="7"/>
      <c r="B28" s="11"/>
      <c r="L28" s="14"/>
      <c r="M28" s="14"/>
      <c r="O28" s="14"/>
      <c r="P28" s="14"/>
      <c r="Q28" s="14"/>
      <c r="R28" s="14"/>
      <c r="S28" s="14"/>
      <c r="T28" s="14"/>
      <c r="U28" s="133"/>
      <c r="V28" s="111"/>
      <c r="W28" s="19"/>
      <c r="X28" s="19"/>
      <c r="Y28" s="19"/>
      <c r="Z28" s="19"/>
      <c r="AA28" s="19"/>
      <c r="AB28" s="19"/>
      <c r="AC28" s="19"/>
      <c r="AD28" s="73"/>
      <c r="AE28" s="73"/>
      <c r="AF28" s="73"/>
      <c r="AG28" s="73"/>
      <c r="AH28" s="6"/>
      <c r="AI28" s="6"/>
      <c r="AJ28" s="6"/>
    </row>
    <row r="29" spans="1:36" s="5" customFormat="1" ht="14.25" customHeight="1" x14ac:dyDescent="0.25">
      <c r="A29" s="7"/>
      <c r="B29" s="11"/>
      <c r="L29" s="14"/>
      <c r="M29" s="14"/>
      <c r="O29" s="14"/>
      <c r="P29" s="14"/>
      <c r="Q29" s="14"/>
      <c r="R29" s="14"/>
      <c r="S29" s="14"/>
      <c r="T29" s="14"/>
      <c r="U29" s="133"/>
      <c r="V29" s="111"/>
      <c r="W29" s="19"/>
      <c r="X29" s="19"/>
      <c r="Y29" s="19"/>
      <c r="Z29" s="19"/>
      <c r="AA29" s="19"/>
      <c r="AB29" s="19"/>
      <c r="AC29" s="19"/>
      <c r="AD29" s="73"/>
      <c r="AE29" s="73"/>
      <c r="AF29" s="73"/>
      <c r="AG29" s="73"/>
      <c r="AH29" s="6"/>
      <c r="AI29" s="6"/>
      <c r="AJ29" s="6"/>
    </row>
    <row r="30" spans="1:36" s="5" customFormat="1" ht="14.25" customHeight="1" x14ac:dyDescent="0.25">
      <c r="A30" s="7"/>
      <c r="B30" s="11"/>
      <c r="C30" s="212" t="s">
        <v>66</v>
      </c>
      <c r="D30" s="212"/>
      <c r="E30" s="212"/>
      <c r="F30" s="212"/>
      <c r="G30" s="212"/>
      <c r="H30" s="212"/>
      <c r="I30" s="212"/>
      <c r="J30" s="212"/>
      <c r="K30" s="212"/>
      <c r="L30" s="212"/>
      <c r="M30" s="212"/>
      <c r="N30" s="212"/>
      <c r="O30" s="212"/>
      <c r="P30" s="212"/>
      <c r="Q30" s="212"/>
      <c r="R30" s="212"/>
      <c r="S30" s="212"/>
      <c r="T30" s="14"/>
      <c r="U30" s="133"/>
      <c r="V30" s="111"/>
      <c r="W30" s="19"/>
      <c r="X30" s="108"/>
      <c r="Y30" s="109"/>
      <c r="Z30" s="109"/>
      <c r="AA30" s="109"/>
      <c r="AB30" s="109"/>
      <c r="AC30" s="19"/>
      <c r="AD30" s="73"/>
      <c r="AE30" s="73"/>
      <c r="AF30" s="73"/>
      <c r="AG30" s="73"/>
      <c r="AH30" s="6"/>
      <c r="AI30" s="6"/>
      <c r="AJ30" s="6"/>
    </row>
    <row r="31" spans="1:36" s="5" customFormat="1" ht="14.25" customHeight="1" x14ac:dyDescent="0.25">
      <c r="A31" s="7"/>
      <c r="B31" s="11"/>
      <c r="C31" s="213" t="str">
        <f>$B$9</f>
        <v>Variación anual % enero 2019 - enero 2020p</v>
      </c>
      <c r="D31" s="213"/>
      <c r="E31" s="213"/>
      <c r="F31" s="213"/>
      <c r="G31" s="213"/>
      <c r="H31" s="213"/>
      <c r="I31" s="213"/>
      <c r="J31" s="213"/>
      <c r="K31" s="213"/>
      <c r="L31" s="213"/>
      <c r="M31" s="213"/>
      <c r="N31" s="213"/>
      <c r="O31" s="213"/>
      <c r="P31" s="213"/>
      <c r="Q31" s="213"/>
      <c r="R31" s="213"/>
      <c r="S31" s="213"/>
      <c r="T31" s="14"/>
      <c r="U31" s="133"/>
      <c r="V31" s="111"/>
      <c r="W31" s="19"/>
      <c r="X31" s="108"/>
      <c r="Y31" s="109"/>
      <c r="Z31" s="109"/>
      <c r="AA31" s="109"/>
      <c r="AB31" s="109"/>
      <c r="AC31" s="19"/>
      <c r="AD31" s="73"/>
      <c r="AE31" s="73"/>
      <c r="AF31" s="73"/>
      <c r="AG31" s="73"/>
      <c r="AH31" s="6"/>
      <c r="AI31" s="6"/>
      <c r="AJ31" s="6"/>
    </row>
    <row r="32" spans="1:36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4"/>
      <c r="P32" s="14"/>
      <c r="Q32" s="14"/>
      <c r="R32" s="14"/>
      <c r="S32" s="14"/>
      <c r="T32" s="14"/>
      <c r="U32" s="133"/>
      <c r="V32" s="111"/>
      <c r="W32" s="109"/>
      <c r="X32" s="109"/>
      <c r="Y32" s="19"/>
      <c r="Z32" s="19"/>
      <c r="AA32" s="109"/>
      <c r="AB32" s="109"/>
      <c r="AC32" s="19"/>
      <c r="AD32" s="73"/>
      <c r="AE32" s="73"/>
      <c r="AF32" s="73"/>
      <c r="AG32" s="73"/>
      <c r="AH32" s="6"/>
      <c r="AI32" s="6"/>
      <c r="AJ32" s="6"/>
    </row>
    <row r="33" spans="1:36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4"/>
      <c r="P33" s="14"/>
      <c r="Q33" s="14"/>
      <c r="R33" s="14"/>
      <c r="S33" s="14"/>
      <c r="T33" s="14"/>
      <c r="U33" s="133"/>
      <c r="V33" s="111"/>
      <c r="W33" s="100"/>
      <c r="X33" s="101"/>
      <c r="Y33" s="99" t="s">
        <v>6</v>
      </c>
      <c r="Z33" s="102" t="s">
        <v>2</v>
      </c>
      <c r="AA33" s="100"/>
      <c r="AB33" s="110"/>
      <c r="AC33" s="110"/>
      <c r="AD33" s="73"/>
      <c r="AE33" s="73"/>
      <c r="AF33" s="73"/>
      <c r="AG33" s="73"/>
      <c r="AH33" s="6"/>
      <c r="AI33" s="6"/>
      <c r="AJ33" s="6"/>
    </row>
    <row r="34" spans="1:36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4"/>
      <c r="P34" s="14"/>
      <c r="Q34" s="14"/>
      <c r="R34" s="14"/>
      <c r="S34" s="14"/>
      <c r="T34" s="14"/>
      <c r="U34" s="133"/>
      <c r="V34" s="111"/>
      <c r="W34" s="100"/>
      <c r="X34" s="101"/>
      <c r="Y34" s="99"/>
      <c r="Z34" s="99"/>
      <c r="AA34" s="100"/>
      <c r="AB34" s="110"/>
      <c r="AC34" s="110"/>
      <c r="AD34" s="73"/>
      <c r="AE34" s="73"/>
      <c r="AF34" s="73"/>
      <c r="AG34" s="73"/>
      <c r="AH34" s="6"/>
      <c r="AI34" s="6"/>
      <c r="AJ34" s="6"/>
    </row>
    <row r="35" spans="1:36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4"/>
      <c r="P35" s="14"/>
      <c r="Q35" s="14"/>
      <c r="R35" s="14"/>
      <c r="S35" s="14"/>
      <c r="T35" s="14"/>
      <c r="U35" s="133"/>
      <c r="V35" s="111"/>
      <c r="W35" s="101">
        <v>2019</v>
      </c>
      <c r="X35" s="101" t="s">
        <v>34</v>
      </c>
      <c r="Y35" s="99">
        <v>0.24722412648374359</v>
      </c>
      <c r="Z35" s="99">
        <v>-0.71892785019275607</v>
      </c>
      <c r="AA35" s="100"/>
      <c r="AB35" s="110"/>
      <c r="AC35" s="110"/>
      <c r="AD35" s="73"/>
      <c r="AE35" s="73"/>
      <c r="AF35" s="73"/>
      <c r="AG35" s="73"/>
      <c r="AH35" s="6"/>
      <c r="AI35" s="6"/>
      <c r="AJ35" s="6"/>
    </row>
    <row r="36" spans="1:36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4"/>
      <c r="P36" s="14"/>
      <c r="Q36" s="14"/>
      <c r="R36" s="14"/>
      <c r="S36" s="14"/>
      <c r="T36" s="14"/>
      <c r="U36" s="133"/>
      <c r="V36" s="111"/>
      <c r="W36" s="100"/>
      <c r="X36" s="101" t="s">
        <v>35</v>
      </c>
      <c r="Y36" s="99">
        <v>-4.2303943256305487E-2</v>
      </c>
      <c r="Z36" s="99">
        <v>-0.87684651236274647</v>
      </c>
      <c r="AA36" s="100"/>
      <c r="AB36" s="110"/>
      <c r="AC36" s="110"/>
      <c r="AD36" s="73"/>
      <c r="AE36" s="73"/>
      <c r="AF36" s="73"/>
      <c r="AG36" s="73"/>
      <c r="AH36" s="6"/>
      <c r="AI36" s="6"/>
      <c r="AJ36" s="6"/>
    </row>
    <row r="37" spans="1:36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4"/>
      <c r="P37" s="14"/>
      <c r="Q37" s="14"/>
      <c r="R37" s="14"/>
      <c r="S37" s="14"/>
      <c r="T37" s="14"/>
      <c r="U37" s="133"/>
      <c r="V37" s="111"/>
      <c r="W37" s="100"/>
      <c r="X37" s="101" t="s">
        <v>36</v>
      </c>
      <c r="Y37" s="99">
        <v>0.3</v>
      </c>
      <c r="Z37" s="99">
        <v>-0.9</v>
      </c>
      <c r="AA37" s="100"/>
      <c r="AB37" s="110"/>
      <c r="AC37" s="110"/>
      <c r="AD37" s="73"/>
      <c r="AE37" s="73"/>
      <c r="AF37" s="73"/>
      <c r="AG37" s="73"/>
      <c r="AH37" s="6"/>
      <c r="AI37" s="6"/>
      <c r="AJ37" s="6"/>
    </row>
    <row r="38" spans="1:36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4"/>
      <c r="P38" s="14"/>
      <c r="Q38" s="14"/>
      <c r="R38" s="14"/>
      <c r="S38" s="14"/>
      <c r="T38" s="14"/>
      <c r="U38" s="133"/>
      <c r="V38" s="111"/>
      <c r="W38" s="100"/>
      <c r="X38" s="101" t="s">
        <v>37</v>
      </c>
      <c r="Y38" s="99">
        <v>-0.1</v>
      </c>
      <c r="Z38" s="99">
        <v>-1.1000000000000001</v>
      </c>
      <c r="AA38" s="100"/>
      <c r="AB38" s="110"/>
      <c r="AC38" s="110"/>
      <c r="AD38" s="73"/>
      <c r="AE38" s="73"/>
      <c r="AF38" s="73"/>
      <c r="AG38" s="73"/>
      <c r="AH38" s="6"/>
      <c r="AI38" s="6"/>
      <c r="AJ38" s="6"/>
    </row>
    <row r="39" spans="1:36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4"/>
      <c r="P39" s="14"/>
      <c r="Q39" s="14"/>
      <c r="R39" s="14"/>
      <c r="S39" s="14"/>
      <c r="T39" s="14"/>
      <c r="U39" s="133"/>
      <c r="V39" s="19"/>
      <c r="W39" s="100"/>
      <c r="X39" s="101" t="s">
        <v>38</v>
      </c>
      <c r="Y39" s="100">
        <v>-0.4</v>
      </c>
      <c r="Z39" s="100">
        <v>-1.2</v>
      </c>
      <c r="AA39" s="100"/>
      <c r="AB39" s="110"/>
      <c r="AC39" s="110"/>
      <c r="AD39" s="73"/>
      <c r="AE39" s="73"/>
      <c r="AF39" s="73"/>
      <c r="AG39" s="73"/>
      <c r="AH39" s="6"/>
      <c r="AI39" s="6"/>
      <c r="AJ39" s="6"/>
    </row>
    <row r="40" spans="1:36" s="5" customFormat="1" ht="14.25" customHeight="1" x14ac:dyDescent="0.25">
      <c r="A40" s="7"/>
      <c r="B40" s="11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4"/>
      <c r="P40" s="14"/>
      <c r="Q40" s="14"/>
      <c r="R40" s="14"/>
      <c r="S40" s="14"/>
      <c r="T40" s="14"/>
      <c r="U40" s="133"/>
      <c r="V40" s="19"/>
      <c r="W40" s="100"/>
      <c r="X40" s="101" t="s">
        <v>39</v>
      </c>
      <c r="Y40" s="100">
        <v>-0.5</v>
      </c>
      <c r="Z40" s="100">
        <v>-1.6</v>
      </c>
      <c r="AA40" s="100"/>
      <c r="AB40" s="110"/>
      <c r="AC40" s="110"/>
      <c r="AD40" s="73"/>
      <c r="AE40" s="73"/>
      <c r="AF40" s="73"/>
      <c r="AG40" s="73"/>
      <c r="AH40" s="6"/>
      <c r="AI40" s="6"/>
      <c r="AJ40" s="6"/>
    </row>
    <row r="41" spans="1:36" s="5" customFormat="1" ht="14.25" customHeight="1" x14ac:dyDescent="0.25">
      <c r="A41" s="7"/>
      <c r="B41" s="11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14"/>
      <c r="P41" s="14"/>
      <c r="Q41" s="14"/>
      <c r="R41" s="14"/>
      <c r="S41" s="14"/>
      <c r="T41" s="14"/>
      <c r="U41" s="133"/>
      <c r="V41" s="19"/>
      <c r="W41" s="100"/>
      <c r="X41" s="101" t="s">
        <v>40</v>
      </c>
      <c r="Y41" s="100">
        <f>M13</f>
        <v>-0.51505317779579896</v>
      </c>
      <c r="Z41" s="100">
        <f>M15</f>
        <v>-1.4263749431543431</v>
      </c>
      <c r="AA41" s="100"/>
      <c r="AB41" s="110"/>
      <c r="AC41" s="110"/>
      <c r="AD41" s="73"/>
      <c r="AE41" s="73"/>
      <c r="AF41" s="73"/>
      <c r="AG41" s="73"/>
      <c r="AH41" s="6"/>
      <c r="AI41" s="6"/>
      <c r="AJ41" s="6"/>
    </row>
    <row r="42" spans="1:36" s="5" customFormat="1" ht="14.25" customHeight="1" x14ac:dyDescent="0.25">
      <c r="A42" s="7"/>
      <c r="B42" s="11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14"/>
      <c r="P42" s="14"/>
      <c r="Q42" s="14"/>
      <c r="R42" s="14"/>
      <c r="S42" s="14"/>
      <c r="T42" s="14"/>
      <c r="U42" s="133"/>
      <c r="V42" s="19"/>
      <c r="W42" s="100"/>
      <c r="X42" s="101" t="s">
        <v>41</v>
      </c>
      <c r="Y42" s="100">
        <f>N13</f>
        <v>-0.79557717762186453</v>
      </c>
      <c r="Z42" s="100">
        <f>N15</f>
        <v>-1.5703675956807643</v>
      </c>
      <c r="AA42" s="100"/>
      <c r="AB42" s="110"/>
      <c r="AC42" s="110"/>
      <c r="AD42" s="73"/>
      <c r="AE42" s="73"/>
      <c r="AF42" s="73"/>
      <c r="AG42" s="73"/>
      <c r="AH42" s="6"/>
      <c r="AI42" s="6"/>
      <c r="AJ42" s="6"/>
    </row>
    <row r="43" spans="1:36" s="5" customFormat="1" ht="14.25" customHeight="1" x14ac:dyDescent="0.25">
      <c r="A43" s="7"/>
      <c r="B43" s="11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4"/>
      <c r="P43" s="14"/>
      <c r="Q43" s="14"/>
      <c r="R43" s="14"/>
      <c r="S43" s="14"/>
      <c r="T43" s="14"/>
      <c r="U43" s="133"/>
      <c r="V43" s="19"/>
      <c r="W43" s="100"/>
      <c r="X43" s="101" t="s">
        <v>42</v>
      </c>
      <c r="Y43" s="100">
        <f>N13</f>
        <v>-0.79557717762186453</v>
      </c>
      <c r="Z43" s="100">
        <v>-1.6152388637133157</v>
      </c>
      <c r="AA43" s="100"/>
      <c r="AB43" s="110"/>
      <c r="AC43" s="110"/>
      <c r="AD43" s="73"/>
      <c r="AE43" s="73"/>
      <c r="AF43" s="73"/>
      <c r="AG43" s="73"/>
      <c r="AH43" s="6"/>
      <c r="AI43" s="6"/>
      <c r="AJ43" s="6"/>
    </row>
    <row r="44" spans="1:36" s="5" customFormat="1" ht="14.25" customHeight="1" x14ac:dyDescent="0.25">
      <c r="A44" s="7"/>
      <c r="B44" s="11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4"/>
      <c r="P44" s="14"/>
      <c r="Q44" s="14"/>
      <c r="R44" s="14"/>
      <c r="S44" s="14"/>
      <c r="T44" s="14"/>
      <c r="U44" s="133"/>
      <c r="V44" s="19"/>
      <c r="W44" s="100"/>
      <c r="X44" s="101" t="s">
        <v>43</v>
      </c>
      <c r="Y44" s="100">
        <v>-0.68164574214484297</v>
      </c>
      <c r="Z44" s="100">
        <v>-1.5136943040882045</v>
      </c>
      <c r="AA44" s="100"/>
      <c r="AB44" s="110"/>
      <c r="AC44" s="110"/>
      <c r="AD44" s="73"/>
      <c r="AE44" s="73"/>
      <c r="AF44" s="73"/>
      <c r="AG44" s="73"/>
      <c r="AH44" s="6"/>
      <c r="AI44" s="6"/>
      <c r="AJ44" s="6"/>
    </row>
    <row r="45" spans="1:36" s="5" customFormat="1" ht="14.25" customHeight="1" x14ac:dyDescent="0.25">
      <c r="A45" s="7"/>
      <c r="B45" s="11"/>
      <c r="C45" s="212" t="s">
        <v>103</v>
      </c>
      <c r="D45" s="212"/>
      <c r="E45" s="212"/>
      <c r="F45" s="212"/>
      <c r="G45" s="212"/>
      <c r="H45" s="212"/>
      <c r="I45" s="212"/>
      <c r="J45" s="212"/>
      <c r="K45" s="212"/>
      <c r="L45" s="212"/>
      <c r="M45" s="212"/>
      <c r="N45" s="212"/>
      <c r="O45" s="212"/>
      <c r="P45" s="212"/>
      <c r="Q45" s="212"/>
      <c r="R45" s="212"/>
      <c r="S45" s="212"/>
      <c r="T45" s="14"/>
      <c r="U45" s="133"/>
      <c r="V45" s="19"/>
      <c r="W45" s="100"/>
      <c r="X45" s="101" t="s">
        <v>44</v>
      </c>
      <c r="Y45" s="100">
        <v>-0.58149026854846797</v>
      </c>
      <c r="Z45" s="100">
        <v>-1.3993032158167154</v>
      </c>
      <c r="AA45" s="100"/>
      <c r="AB45" s="110"/>
      <c r="AC45" s="110"/>
      <c r="AD45" s="73"/>
      <c r="AE45" s="73"/>
      <c r="AF45" s="73"/>
      <c r="AG45" s="73"/>
      <c r="AH45" s="6"/>
      <c r="AI45" s="6"/>
      <c r="AJ45" s="6"/>
    </row>
    <row r="46" spans="1:36" s="5" customFormat="1" ht="14.25" customHeight="1" x14ac:dyDescent="0.25">
      <c r="A46" s="7"/>
      <c r="B46" s="11"/>
      <c r="C46" s="213" t="str">
        <f>$B$9</f>
        <v>Variación anual % enero 2019 - enero 2020p</v>
      </c>
      <c r="D46" s="213"/>
      <c r="E46" s="213"/>
      <c r="F46" s="213"/>
      <c r="G46" s="213"/>
      <c r="H46" s="213"/>
      <c r="I46" s="213"/>
      <c r="J46" s="213"/>
      <c r="K46" s="213"/>
      <c r="L46" s="213"/>
      <c r="M46" s="213"/>
      <c r="N46" s="213"/>
      <c r="O46" s="213"/>
      <c r="P46" s="213"/>
      <c r="Q46" s="213"/>
      <c r="R46" s="213"/>
      <c r="S46" s="213"/>
      <c r="T46" s="14"/>
      <c r="U46" s="133"/>
      <c r="V46" s="19"/>
      <c r="W46" s="100"/>
      <c r="X46" s="101" t="s">
        <v>45</v>
      </c>
      <c r="Y46" s="100">
        <v>-0.89723922337672235</v>
      </c>
      <c r="Z46" s="100">
        <v>-1.2443842518767667</v>
      </c>
      <c r="AA46" s="100"/>
      <c r="AB46" s="110"/>
      <c r="AC46" s="110"/>
      <c r="AD46" s="73"/>
      <c r="AE46" s="73"/>
      <c r="AF46" s="73"/>
      <c r="AG46" s="73"/>
      <c r="AH46" s="6"/>
      <c r="AI46" s="6"/>
      <c r="AJ46" s="6"/>
    </row>
    <row r="47" spans="1:36" s="5" customFormat="1" ht="14.25" customHeight="1" x14ac:dyDescent="0.25">
      <c r="A47" s="7"/>
      <c r="B47" s="11"/>
      <c r="C47" s="13"/>
      <c r="D47" s="13"/>
      <c r="E47" s="13"/>
      <c r="F47" s="13"/>
      <c r="G47" s="13"/>
      <c r="H47" s="66"/>
      <c r="I47" s="13"/>
      <c r="J47" s="13"/>
      <c r="K47" s="13"/>
      <c r="L47" s="13"/>
      <c r="M47" s="13"/>
      <c r="N47" s="13"/>
      <c r="O47" s="14"/>
      <c r="P47" s="14"/>
      <c r="Q47" s="14"/>
      <c r="R47" s="14"/>
      <c r="S47" s="14"/>
      <c r="T47" s="14"/>
      <c r="U47" s="133"/>
      <c r="V47" s="19"/>
      <c r="W47" s="101">
        <v>2020</v>
      </c>
      <c r="X47" s="101" t="s">
        <v>34</v>
      </c>
      <c r="Y47" s="100">
        <v>-0.60314087094334168</v>
      </c>
      <c r="Z47" s="100">
        <v>-0.27697720552457383</v>
      </c>
      <c r="AA47" s="100"/>
      <c r="AB47" s="110"/>
      <c r="AC47" s="110"/>
      <c r="AD47" s="73"/>
      <c r="AE47" s="73"/>
      <c r="AF47" s="73"/>
      <c r="AG47" s="73"/>
      <c r="AH47" s="6"/>
      <c r="AI47" s="6"/>
      <c r="AJ47" s="6"/>
    </row>
    <row r="48" spans="1:36" s="5" customFormat="1" x14ac:dyDescent="0.25">
      <c r="A48" s="7"/>
      <c r="B48" s="9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3"/>
      <c r="O48" s="16"/>
      <c r="P48" s="16"/>
      <c r="Q48" s="16"/>
      <c r="R48" s="16"/>
      <c r="S48" s="16"/>
      <c r="T48" s="16"/>
      <c r="U48" s="133"/>
      <c r="V48" s="19"/>
      <c r="W48" s="100"/>
      <c r="X48" s="100"/>
      <c r="Y48" s="100"/>
      <c r="Z48" s="100"/>
      <c r="AA48" s="100"/>
      <c r="AB48" s="110"/>
      <c r="AC48" s="110"/>
      <c r="AD48" s="73"/>
      <c r="AE48" s="73"/>
      <c r="AF48" s="73"/>
      <c r="AG48" s="73"/>
      <c r="AH48" s="6"/>
      <c r="AI48" s="6"/>
      <c r="AJ48" s="6"/>
    </row>
    <row r="49" spans="1:36" s="5" customFormat="1" x14ac:dyDescent="0.25">
      <c r="A49" s="7"/>
      <c r="B49" s="9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3"/>
      <c r="O49" s="16"/>
      <c r="P49" s="16"/>
      <c r="Q49" s="16"/>
      <c r="R49" s="16"/>
      <c r="S49" s="16"/>
      <c r="T49" s="16"/>
      <c r="U49" s="133"/>
      <c r="V49" s="19"/>
      <c r="W49" s="100"/>
      <c r="X49" s="100"/>
      <c r="Y49" s="100"/>
      <c r="Z49" s="100"/>
      <c r="AA49" s="100"/>
      <c r="AB49" s="110"/>
      <c r="AC49" s="110"/>
      <c r="AD49" s="73"/>
      <c r="AE49" s="73"/>
      <c r="AF49" s="73"/>
      <c r="AG49" s="73"/>
      <c r="AH49" s="6"/>
      <c r="AI49" s="6"/>
      <c r="AJ49" s="6"/>
    </row>
    <row r="50" spans="1:36" s="5" customFormat="1" x14ac:dyDescent="0.25">
      <c r="A50" s="7"/>
      <c r="B50" s="9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3"/>
      <c r="O50" s="16"/>
      <c r="P50" s="16"/>
      <c r="Q50" s="16"/>
      <c r="R50" s="16"/>
      <c r="S50" s="16"/>
      <c r="T50" s="16"/>
      <c r="U50" s="133"/>
      <c r="V50" s="19"/>
      <c r="W50" s="110"/>
      <c r="X50" s="110"/>
      <c r="Y50" s="110"/>
      <c r="Z50" s="110"/>
      <c r="AA50" s="110"/>
      <c r="AB50" s="110"/>
      <c r="AC50" s="110"/>
      <c r="AD50" s="73"/>
      <c r="AE50" s="73"/>
      <c r="AF50" s="73"/>
      <c r="AG50" s="73"/>
      <c r="AH50" s="6"/>
      <c r="AI50" s="6"/>
      <c r="AJ50" s="6"/>
    </row>
    <row r="51" spans="1:36" s="5" customFormat="1" x14ac:dyDescent="0.25">
      <c r="A51" s="7"/>
      <c r="B51" s="17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3"/>
      <c r="O51" s="16"/>
      <c r="P51" s="16"/>
      <c r="Q51" s="16"/>
      <c r="R51" s="16"/>
      <c r="S51" s="16"/>
      <c r="T51" s="16"/>
      <c r="U51" s="133"/>
      <c r="V51" s="19"/>
      <c r="W51" s="19"/>
      <c r="X51" s="19"/>
      <c r="Y51" s="19"/>
      <c r="Z51" s="19"/>
      <c r="AA51" s="19"/>
      <c r="AB51" s="19"/>
      <c r="AC51" s="19"/>
      <c r="AD51" s="73"/>
      <c r="AE51" s="73"/>
      <c r="AF51" s="73"/>
      <c r="AG51" s="73"/>
      <c r="AH51" s="6"/>
      <c r="AI51" s="6"/>
      <c r="AJ51" s="6"/>
    </row>
    <row r="52" spans="1:36" s="5" customFormat="1" x14ac:dyDescent="0.25">
      <c r="A52" s="7"/>
      <c r="B52" s="17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3"/>
      <c r="O52" s="16"/>
      <c r="P52" s="16"/>
      <c r="Q52" s="16"/>
      <c r="R52" s="16"/>
      <c r="S52" s="16"/>
      <c r="T52" s="16"/>
      <c r="U52" s="133"/>
      <c r="V52" s="19"/>
      <c r="W52" s="19"/>
      <c r="X52" s="19"/>
      <c r="Y52" s="19"/>
      <c r="Z52" s="19"/>
      <c r="AA52" s="19"/>
      <c r="AB52" s="19"/>
      <c r="AC52" s="19"/>
      <c r="AD52" s="73"/>
      <c r="AE52" s="73"/>
      <c r="AF52" s="73"/>
      <c r="AG52" s="73"/>
      <c r="AH52" s="6"/>
      <c r="AI52" s="6"/>
      <c r="AJ52" s="6"/>
    </row>
    <row r="53" spans="1:36" s="5" customFormat="1" x14ac:dyDescent="0.25">
      <c r="A53" s="7"/>
      <c r="B53" s="17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3"/>
      <c r="O53" s="16"/>
      <c r="P53" s="16"/>
      <c r="Q53" s="16"/>
      <c r="R53" s="16"/>
      <c r="S53" s="16"/>
      <c r="T53" s="16"/>
      <c r="U53" s="133"/>
      <c r="V53" s="19"/>
      <c r="W53" s="19"/>
      <c r="X53" s="19"/>
      <c r="Y53" s="19"/>
      <c r="Z53" s="19"/>
      <c r="AA53" s="19"/>
      <c r="AB53" s="19"/>
      <c r="AC53" s="19"/>
      <c r="AD53" s="73"/>
      <c r="AE53" s="73"/>
      <c r="AF53" s="73"/>
      <c r="AG53" s="73"/>
      <c r="AH53" s="6"/>
      <c r="AI53" s="6"/>
      <c r="AJ53" s="6"/>
    </row>
    <row r="54" spans="1:36" s="5" customFormat="1" x14ac:dyDescent="0.25">
      <c r="A54" s="7"/>
      <c r="B54" s="45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3"/>
      <c r="O54" s="16"/>
      <c r="P54" s="16"/>
      <c r="Q54" s="16"/>
      <c r="R54" s="16"/>
      <c r="S54" s="16"/>
      <c r="T54" s="16"/>
      <c r="U54" s="133"/>
      <c r="V54" s="19"/>
      <c r="W54" s="19"/>
      <c r="X54" s="108"/>
      <c r="Y54" s="19"/>
      <c r="Z54" s="19"/>
      <c r="AA54" s="19"/>
      <c r="AB54" s="19"/>
      <c r="AC54" s="19"/>
      <c r="AD54" s="73"/>
      <c r="AE54" s="73"/>
      <c r="AF54" s="73"/>
      <c r="AG54" s="73"/>
      <c r="AH54" s="6"/>
      <c r="AI54" s="6"/>
      <c r="AJ54" s="6"/>
    </row>
    <row r="55" spans="1:36" s="5" customFormat="1" x14ac:dyDescent="0.25">
      <c r="A55" s="7"/>
      <c r="B55" s="45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133"/>
      <c r="V55" s="112"/>
      <c r="W55" s="19"/>
      <c r="X55" s="19"/>
      <c r="Y55" s="19"/>
      <c r="Z55" s="19"/>
      <c r="AA55" s="19"/>
      <c r="AB55" s="19"/>
      <c r="AC55" s="19"/>
      <c r="AD55" s="73"/>
      <c r="AE55" s="73"/>
      <c r="AF55" s="73"/>
      <c r="AG55" s="73"/>
      <c r="AH55" s="6"/>
      <c r="AI55" s="6"/>
      <c r="AJ55" s="6"/>
    </row>
    <row r="56" spans="1:36" x14ac:dyDescent="0.25">
      <c r="A56" s="7"/>
      <c r="B56" s="45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133"/>
      <c r="V56" s="112"/>
      <c r="W56" s="19"/>
      <c r="X56" s="19"/>
      <c r="Y56" s="19"/>
      <c r="Z56" s="19"/>
      <c r="AA56" s="19"/>
      <c r="AB56" s="19"/>
      <c r="AC56" s="19"/>
    </row>
    <row r="57" spans="1:36" x14ac:dyDescent="0.25">
      <c r="A57" s="7"/>
      <c r="B57" s="45"/>
      <c r="U57" s="133"/>
      <c r="V57" s="112"/>
      <c r="W57" s="19"/>
      <c r="X57" s="19"/>
      <c r="Y57" s="19"/>
      <c r="Z57" s="19"/>
      <c r="AA57" s="19"/>
      <c r="AB57" s="19"/>
      <c r="AC57" s="19"/>
    </row>
    <row r="58" spans="1:36" x14ac:dyDescent="0.25">
      <c r="A58" s="17" t="s">
        <v>15</v>
      </c>
      <c r="U58" s="133"/>
      <c r="V58" s="112"/>
      <c r="W58" s="19"/>
      <c r="X58" s="19"/>
      <c r="Y58" s="19"/>
      <c r="Z58" s="19"/>
      <c r="AA58" s="19"/>
      <c r="AB58" s="19"/>
      <c r="AC58" s="19"/>
    </row>
    <row r="59" spans="1:36" x14ac:dyDescent="0.25">
      <c r="A59" s="17" t="s">
        <v>16</v>
      </c>
      <c r="U59" s="133"/>
      <c r="V59" s="112"/>
      <c r="W59" s="19"/>
      <c r="X59" s="19"/>
      <c r="Y59" s="19"/>
      <c r="Z59" s="19"/>
      <c r="AA59" s="19"/>
      <c r="AB59" s="19"/>
      <c r="AC59" s="19"/>
    </row>
    <row r="60" spans="1:36" x14ac:dyDescent="0.25">
      <c r="A60" s="17" t="str">
        <f>'H Ventas dptos corrido'!$A$61</f>
        <v>p: provisional</v>
      </c>
      <c r="U60" s="133"/>
      <c r="V60" s="112"/>
      <c r="W60" s="19"/>
      <c r="X60" s="19"/>
      <c r="Y60" s="19"/>
      <c r="Z60" s="19"/>
      <c r="AA60" s="19"/>
      <c r="AB60" s="19"/>
      <c r="AC60" s="19"/>
    </row>
    <row r="61" spans="1:36" x14ac:dyDescent="0.25">
      <c r="A61" s="128" t="str">
        <f>'H Ventas dptos corrido'!$A$62</f>
        <v>Fuente: DANE, Encuesta mensual manufacturera con enfoque territorial, enero 2020p</v>
      </c>
      <c r="B61" s="141"/>
      <c r="C61" s="141"/>
      <c r="D61" s="141"/>
      <c r="E61" s="141"/>
      <c r="F61" s="141"/>
      <c r="G61" s="141"/>
      <c r="H61" s="141"/>
      <c r="I61" s="141"/>
      <c r="J61" s="141"/>
      <c r="K61" s="141"/>
      <c r="L61" s="141"/>
      <c r="M61" s="141"/>
      <c r="N61" s="141"/>
      <c r="O61" s="141"/>
      <c r="P61" s="141"/>
      <c r="Q61" s="141"/>
      <c r="R61" s="141"/>
      <c r="S61" s="141"/>
      <c r="T61" s="141"/>
      <c r="U61" s="142"/>
      <c r="V61" s="19"/>
      <c r="W61" s="19"/>
      <c r="X61" s="19"/>
      <c r="Y61" s="19"/>
      <c r="Z61" s="19"/>
      <c r="AA61" s="19"/>
      <c r="AB61" s="19"/>
      <c r="AC61" s="19"/>
    </row>
    <row r="62" spans="1:36" x14ac:dyDescent="0.25">
      <c r="V62" s="19"/>
      <c r="W62" s="19"/>
      <c r="X62" s="19"/>
      <c r="Y62" s="19"/>
      <c r="Z62" s="19"/>
      <c r="AA62" s="19"/>
      <c r="AB62" s="19"/>
    </row>
    <row r="63" spans="1:36" x14ac:dyDescent="0.25">
      <c r="V63" s="19"/>
      <c r="W63" s="19"/>
      <c r="X63" s="19"/>
      <c r="Y63" s="19"/>
      <c r="Z63" s="19"/>
      <c r="AA63" s="19"/>
      <c r="AB63" s="19"/>
    </row>
    <row r="64" spans="1:36" x14ac:dyDescent="0.25">
      <c r="B64" s="19"/>
      <c r="V64" s="19"/>
      <c r="W64" s="19"/>
      <c r="X64" s="19"/>
      <c r="Y64" s="19"/>
      <c r="Z64" s="19"/>
      <c r="AA64" s="19"/>
      <c r="AB64" s="19"/>
    </row>
    <row r="65" spans="2:28" x14ac:dyDescent="0.25">
      <c r="V65" s="19"/>
      <c r="W65" s="19"/>
      <c r="X65" s="19"/>
      <c r="Y65" s="19"/>
      <c r="Z65" s="19"/>
      <c r="AA65" s="19"/>
      <c r="AB65" s="19"/>
    </row>
    <row r="66" spans="2:28" x14ac:dyDescent="0.25">
      <c r="V66" s="19"/>
      <c r="W66" s="19"/>
      <c r="X66" s="19"/>
      <c r="Y66" s="19"/>
      <c r="Z66" s="19"/>
      <c r="AA66" s="19"/>
      <c r="AB66" s="19"/>
    </row>
    <row r="67" spans="2:28" x14ac:dyDescent="0.25">
      <c r="V67" s="19"/>
      <c r="W67" s="19"/>
      <c r="X67" s="19"/>
      <c r="Y67" s="19"/>
      <c r="Z67" s="19"/>
      <c r="AA67" s="19"/>
      <c r="AB67" s="19"/>
    </row>
    <row r="68" spans="2:28" x14ac:dyDescent="0.25">
      <c r="V68" s="19"/>
      <c r="W68" s="19"/>
      <c r="X68" s="19"/>
      <c r="Y68" s="19"/>
      <c r="Z68" s="19"/>
      <c r="AA68" s="19"/>
      <c r="AB68" s="19"/>
    </row>
    <row r="69" spans="2:28" x14ac:dyDescent="0.25">
      <c r="B69" s="19"/>
      <c r="V69" s="19"/>
      <c r="W69" s="19"/>
      <c r="X69" s="19"/>
      <c r="Y69" s="19"/>
      <c r="Z69" s="19"/>
      <c r="AA69" s="19"/>
      <c r="AB69" s="19"/>
    </row>
    <row r="70" spans="2:28" x14ac:dyDescent="0.25">
      <c r="B70" s="19"/>
      <c r="V70" s="19"/>
      <c r="W70" s="19"/>
      <c r="X70" s="19"/>
      <c r="Y70" s="19"/>
      <c r="Z70" s="19"/>
      <c r="AA70" s="19"/>
      <c r="AB70" s="19"/>
    </row>
    <row r="71" spans="2:28" x14ac:dyDescent="0.25">
      <c r="B71" s="19"/>
      <c r="V71" s="19"/>
      <c r="W71" s="19"/>
      <c r="X71" s="19"/>
      <c r="Y71" s="19"/>
      <c r="Z71" s="19"/>
      <c r="AA71" s="19"/>
      <c r="AB71" s="19"/>
    </row>
    <row r="72" spans="2:28" x14ac:dyDescent="0.25">
      <c r="B72" s="19"/>
      <c r="V72" s="19"/>
      <c r="W72" s="19"/>
      <c r="X72" s="19"/>
      <c r="Y72" s="19"/>
      <c r="Z72" s="19"/>
      <c r="AA72" s="19"/>
      <c r="AB72" s="19"/>
    </row>
    <row r="73" spans="2:28" x14ac:dyDescent="0.25">
      <c r="B73" s="19"/>
      <c r="V73" s="19"/>
      <c r="W73" s="19"/>
      <c r="X73" s="19"/>
      <c r="Y73" s="19"/>
      <c r="Z73" s="19"/>
      <c r="AA73" s="19"/>
      <c r="AB73" s="19"/>
    </row>
    <row r="74" spans="2:28" x14ac:dyDescent="0.25">
      <c r="B74" s="19"/>
      <c r="V74" s="19"/>
      <c r="W74" s="19"/>
      <c r="X74" s="19"/>
      <c r="Y74" s="19"/>
      <c r="Z74" s="19"/>
      <c r="AA74" s="19"/>
      <c r="AB74" s="19"/>
    </row>
    <row r="75" spans="2:28" x14ac:dyDescent="0.25">
      <c r="V75" s="19"/>
      <c r="W75" s="19"/>
      <c r="X75" s="19"/>
      <c r="Y75" s="19"/>
      <c r="Z75" s="19"/>
      <c r="AA75" s="19"/>
      <c r="AB75" s="19"/>
    </row>
    <row r="76" spans="2:28" x14ac:dyDescent="0.25">
      <c r="V76" s="19"/>
      <c r="W76" s="19"/>
      <c r="X76" s="19"/>
      <c r="Y76" s="19"/>
      <c r="Z76" s="19"/>
      <c r="AA76" s="19"/>
      <c r="AB76" s="19"/>
    </row>
    <row r="77" spans="2:28" x14ac:dyDescent="0.25">
      <c r="V77" s="19"/>
      <c r="W77" s="19"/>
      <c r="X77" s="19"/>
      <c r="Y77" s="19"/>
      <c r="Z77" s="19"/>
      <c r="AA77" s="19"/>
      <c r="AB77" s="19"/>
    </row>
    <row r="78" spans="2:28" x14ac:dyDescent="0.25">
      <c r="B78" s="19"/>
    </row>
    <row r="86" spans="2:2" x14ac:dyDescent="0.25">
      <c r="B86" s="19"/>
    </row>
    <row r="87" spans="2:2" x14ac:dyDescent="0.25">
      <c r="B87" s="19"/>
    </row>
  </sheetData>
  <mergeCells count="21">
    <mergeCell ref="C45:S45"/>
    <mergeCell ref="C46:S46"/>
    <mergeCell ref="B8:T8"/>
    <mergeCell ref="B9:T9"/>
    <mergeCell ref="G11:R11"/>
    <mergeCell ref="C30:S30"/>
    <mergeCell ref="C31:S31"/>
    <mergeCell ref="C17:F17"/>
    <mergeCell ref="C18:F18"/>
    <mergeCell ref="C19:F19"/>
    <mergeCell ref="C20:F20"/>
    <mergeCell ref="C21:F21"/>
    <mergeCell ref="C27:F27"/>
    <mergeCell ref="C22:F22"/>
    <mergeCell ref="C23:F23"/>
    <mergeCell ref="C24:F24"/>
    <mergeCell ref="C25:F25"/>
    <mergeCell ref="C26:F26"/>
    <mergeCell ref="C13:F13"/>
    <mergeCell ref="C14:F14"/>
    <mergeCell ref="C16:F16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  <pageSetUpPr fitToPage="1"/>
  </sheetPr>
  <dimension ref="A1:AL87"/>
  <sheetViews>
    <sheetView showGridLines="0" zoomScaleNormal="100" zoomScaleSheetLayoutView="80" workbookViewId="0">
      <selection activeCell="V1" sqref="V1"/>
    </sheetView>
  </sheetViews>
  <sheetFormatPr baseColWidth="10" defaultColWidth="10.85546875" defaultRowHeight="15.75" x14ac:dyDescent="0.25"/>
  <cols>
    <col min="1" max="21" width="5.7109375" style="6" customWidth="1"/>
    <col min="22" max="22" width="7.140625" style="73" customWidth="1"/>
    <col min="23" max="23" width="11" style="5" customWidth="1"/>
    <col min="24" max="24" width="10.85546875" style="5" customWidth="1"/>
    <col min="25" max="25" width="12.85546875" style="5" customWidth="1"/>
    <col min="26" max="27" width="10.85546875" style="5"/>
    <col min="28" max="28" width="10.85546875" style="6"/>
    <col min="29" max="33" width="10.85546875" style="73"/>
    <col min="34" max="16384" width="10.85546875" style="6"/>
  </cols>
  <sheetData>
    <row r="1" spans="1:3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3"/>
      <c r="U1" s="131"/>
      <c r="V1" s="76"/>
    </row>
    <row r="2" spans="1:3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9"/>
      <c r="P2" s="9"/>
      <c r="Q2" s="9"/>
      <c r="R2" s="9"/>
      <c r="S2" s="9"/>
      <c r="T2" s="9"/>
      <c r="U2" s="132"/>
      <c r="V2" s="76"/>
    </row>
    <row r="3" spans="1:3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9"/>
      <c r="P3" s="9"/>
      <c r="Q3" s="9"/>
      <c r="R3" s="9"/>
      <c r="S3" s="9"/>
      <c r="T3" s="9"/>
      <c r="U3" s="132"/>
      <c r="V3" s="76"/>
    </row>
    <row r="4" spans="1:3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9"/>
      <c r="P4" s="9"/>
      <c r="Q4" s="9"/>
      <c r="R4" s="9"/>
      <c r="S4" s="9"/>
      <c r="T4" s="9"/>
      <c r="U4" s="133"/>
    </row>
    <row r="5" spans="1:38" x14ac:dyDescent="0.25">
      <c r="A5" s="7"/>
      <c r="B5" s="126"/>
      <c r="C5" s="126"/>
      <c r="D5" s="126"/>
      <c r="E5" s="126"/>
      <c r="F5" s="126"/>
      <c r="G5" s="126"/>
      <c r="H5" s="126"/>
      <c r="I5" s="126"/>
      <c r="J5" s="126"/>
      <c r="K5" s="126"/>
      <c r="L5" s="126"/>
      <c r="M5" s="126"/>
      <c r="N5" s="126"/>
      <c r="O5" s="9"/>
      <c r="P5" s="9"/>
      <c r="Q5" s="9"/>
      <c r="R5" s="9"/>
      <c r="S5" s="9"/>
      <c r="T5" s="9"/>
      <c r="U5" s="133"/>
    </row>
    <row r="6" spans="1:3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200"/>
      <c r="T6" s="200"/>
      <c r="U6" s="133"/>
    </row>
    <row r="7" spans="1:38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200"/>
      <c r="T7" s="200"/>
      <c r="U7" s="133"/>
    </row>
    <row r="8" spans="1:38" x14ac:dyDescent="0.25">
      <c r="A8" s="9"/>
      <c r="B8" s="153"/>
      <c r="C8" s="211" t="s">
        <v>49</v>
      </c>
      <c r="D8" s="211"/>
      <c r="E8" s="211"/>
      <c r="F8" s="211"/>
      <c r="G8" s="211"/>
      <c r="H8" s="211"/>
      <c r="I8" s="211"/>
      <c r="J8" s="211"/>
      <c r="K8" s="211"/>
      <c r="L8" s="211"/>
      <c r="M8" s="211"/>
      <c r="N8" s="211"/>
      <c r="O8" s="211"/>
      <c r="P8" s="211"/>
      <c r="Q8" s="211"/>
      <c r="R8" s="211"/>
      <c r="S8" s="211"/>
      <c r="T8" s="199"/>
      <c r="U8" s="133"/>
      <c r="V8" s="77"/>
    </row>
    <row r="9" spans="1:38" x14ac:dyDescent="0.25">
      <c r="A9" s="9"/>
      <c r="C9" s="225" t="str">
        <f>'H Ventas dptos corrido'!$B$9</f>
        <v>Variación año corrido %  enero 2019 - enero 2020p</v>
      </c>
      <c r="D9" s="225"/>
      <c r="E9" s="225"/>
      <c r="F9" s="225"/>
      <c r="G9" s="225"/>
      <c r="H9" s="225"/>
      <c r="I9" s="225"/>
      <c r="J9" s="225"/>
      <c r="K9" s="225"/>
      <c r="L9" s="225"/>
      <c r="M9" s="225"/>
      <c r="N9" s="225"/>
      <c r="O9" s="225"/>
      <c r="P9" s="225"/>
      <c r="Q9" s="225"/>
      <c r="R9" s="225"/>
      <c r="S9" s="225"/>
      <c r="T9" s="201"/>
      <c r="U9" s="133"/>
      <c r="V9" s="77"/>
    </row>
    <row r="10" spans="1:38" x14ac:dyDescent="0.25">
      <c r="A10" s="9"/>
      <c r="B10" s="126"/>
      <c r="C10" s="125"/>
      <c r="D10" s="125"/>
      <c r="E10" s="125"/>
      <c r="F10" s="125"/>
      <c r="G10" s="125"/>
      <c r="H10" s="125"/>
      <c r="I10" s="125"/>
      <c r="J10" s="125"/>
      <c r="K10" s="125"/>
      <c r="L10" s="125"/>
      <c r="M10" s="125"/>
      <c r="N10" s="125"/>
      <c r="O10" s="126"/>
      <c r="P10" s="126"/>
      <c r="Q10" s="126"/>
      <c r="R10" s="126"/>
      <c r="S10" s="200"/>
      <c r="T10" s="200"/>
      <c r="U10" s="133"/>
      <c r="V10" s="77"/>
    </row>
    <row r="11" spans="1:38" ht="15.75" customHeight="1" x14ac:dyDescent="0.25">
      <c r="A11" s="7"/>
      <c r="B11" s="9"/>
      <c r="C11" s="88"/>
      <c r="D11" s="88"/>
      <c r="E11" s="88"/>
      <c r="F11" s="88"/>
      <c r="G11" s="247">
        <v>2019</v>
      </c>
      <c r="H11" s="247"/>
      <c r="I11" s="247"/>
      <c r="J11" s="247"/>
      <c r="K11" s="247"/>
      <c r="L11" s="247"/>
      <c r="M11" s="247"/>
      <c r="N11" s="247"/>
      <c r="O11" s="247"/>
      <c r="P11" s="247"/>
      <c r="Q11" s="247"/>
      <c r="S11" s="247">
        <v>2020</v>
      </c>
      <c r="U11" s="133"/>
      <c r="V11" s="77"/>
      <c r="W11" s="97"/>
      <c r="X11" s="97"/>
      <c r="Y11" s="97"/>
      <c r="Z11" s="97"/>
      <c r="AA11" s="97"/>
      <c r="AB11" s="65"/>
      <c r="AC11" s="77"/>
      <c r="AD11" s="77"/>
      <c r="AE11" s="77"/>
      <c r="AF11" s="77"/>
      <c r="AG11" s="77"/>
      <c r="AH11" s="65"/>
      <c r="AI11" s="65"/>
      <c r="AJ11" s="65"/>
      <c r="AK11" s="65"/>
      <c r="AL11" s="65"/>
    </row>
    <row r="12" spans="1:38" ht="12" customHeight="1" x14ac:dyDescent="0.25">
      <c r="A12" s="7"/>
      <c r="B12" s="9"/>
      <c r="C12" s="88"/>
      <c r="D12" s="88"/>
      <c r="E12" s="88"/>
      <c r="F12" s="88"/>
      <c r="G12" s="74" t="s">
        <v>33</v>
      </c>
      <c r="H12" s="74" t="s">
        <v>89</v>
      </c>
      <c r="I12" s="74" t="s">
        <v>90</v>
      </c>
      <c r="J12" s="74" t="s">
        <v>91</v>
      </c>
      <c r="K12" s="74" t="s">
        <v>92</v>
      </c>
      <c r="L12" s="74" t="s">
        <v>93</v>
      </c>
      <c r="M12" s="74" t="s">
        <v>95</v>
      </c>
      <c r="N12" s="74" t="s">
        <v>96</v>
      </c>
      <c r="O12" s="74" t="s">
        <v>97</v>
      </c>
      <c r="P12" s="74" t="s">
        <v>98</v>
      </c>
      <c r="Q12" s="74" t="s">
        <v>100</v>
      </c>
      <c r="R12" s="74" t="s">
        <v>104</v>
      </c>
      <c r="S12" s="74" t="s">
        <v>33</v>
      </c>
      <c r="T12" s="74"/>
      <c r="U12" s="133"/>
      <c r="V12" s="111"/>
      <c r="W12" s="111"/>
      <c r="X12" s="111"/>
      <c r="Y12" s="111"/>
      <c r="Z12" s="111"/>
      <c r="AA12" s="111"/>
      <c r="AB12" s="111"/>
      <c r="AC12" s="111"/>
      <c r="AD12" s="77"/>
    </row>
    <row r="13" spans="1:38" x14ac:dyDescent="0.25">
      <c r="A13" s="7"/>
      <c r="C13" s="232" t="s">
        <v>6</v>
      </c>
      <c r="D13" s="232"/>
      <c r="E13" s="232"/>
      <c r="F13" s="232"/>
      <c r="G13" s="137">
        <v>0.24722412648374359</v>
      </c>
      <c r="H13" s="137">
        <v>0.11993824115510421</v>
      </c>
      <c r="I13" s="137">
        <v>0.19075424524312146</v>
      </c>
      <c r="J13" s="137">
        <v>0.10318926513048776</v>
      </c>
      <c r="K13" s="137">
        <v>4.5842754407865449E-2</v>
      </c>
      <c r="L13" s="137">
        <v>-0.15627145424774369</v>
      </c>
      <c r="M13" s="137">
        <v>-0.15627145424774724</v>
      </c>
      <c r="N13" s="137">
        <v>-0.29588019185115</v>
      </c>
      <c r="O13" s="137">
        <v>-0.31438435036752477</v>
      </c>
      <c r="P13" s="137">
        <v>-0.34578291251713411</v>
      </c>
      <c r="Q13" s="137">
        <v>-0.36292604717608201</v>
      </c>
      <c r="R13" s="137">
        <v>-0.38975893451564936</v>
      </c>
      <c r="S13" s="140">
        <v>-0.60314087094334168</v>
      </c>
      <c r="T13" s="246"/>
      <c r="U13" s="133"/>
      <c r="V13" s="111"/>
      <c r="W13" s="113"/>
      <c r="X13" s="113"/>
      <c r="Y13" s="113"/>
      <c r="Z13" s="113"/>
      <c r="AA13" s="113"/>
      <c r="AB13" s="113"/>
      <c r="AC13" s="19"/>
      <c r="AD13" s="78"/>
      <c r="AE13" s="78"/>
      <c r="AF13" s="78"/>
      <c r="AG13" s="78"/>
      <c r="AH13" s="75"/>
      <c r="AI13" s="75"/>
      <c r="AJ13" s="75"/>
    </row>
    <row r="14" spans="1:38" x14ac:dyDescent="0.25">
      <c r="A14" s="7"/>
      <c r="C14" s="231" t="s">
        <v>20</v>
      </c>
      <c r="D14" s="231"/>
      <c r="E14" s="231"/>
      <c r="F14" s="231"/>
      <c r="G14" s="138">
        <v>0.26407900493781256</v>
      </c>
      <c r="H14" s="138">
        <v>-0.25518883974140749</v>
      </c>
      <c r="I14" s="138">
        <v>-0.11715709070168361</v>
      </c>
      <c r="J14" s="138">
        <v>-0.37686295665596958</v>
      </c>
      <c r="K14" s="138">
        <v>-0.39367306768053822</v>
      </c>
      <c r="L14" s="138">
        <v>-0.49698432460468212</v>
      </c>
      <c r="M14" s="138">
        <v>-0.51261575854368857</v>
      </c>
      <c r="N14" s="138">
        <v>-0.66010186498314738</v>
      </c>
      <c r="O14" s="138">
        <v>-0.8216424884997906</v>
      </c>
      <c r="P14" s="138">
        <v>-0.90303430480584268</v>
      </c>
      <c r="Q14" s="138">
        <v>-0.85021300233107411</v>
      </c>
      <c r="R14" s="138">
        <v>-0.86615964329682527</v>
      </c>
      <c r="S14" s="140">
        <v>-2.2423660397098644</v>
      </c>
      <c r="T14" s="246"/>
      <c r="U14" s="133"/>
      <c r="V14" s="111"/>
      <c r="W14" s="19"/>
      <c r="X14" s="19"/>
      <c r="Y14" s="19"/>
      <c r="Z14" s="19"/>
      <c r="AA14" s="19"/>
      <c r="AB14" s="19"/>
      <c r="AC14" s="19"/>
    </row>
    <row r="15" spans="1:38" x14ac:dyDescent="0.25">
      <c r="A15" s="7"/>
      <c r="C15" s="233" t="s">
        <v>21</v>
      </c>
      <c r="D15" s="233"/>
      <c r="E15" s="233"/>
      <c r="F15" s="233"/>
      <c r="G15" s="140">
        <v>-0.71892785019275607</v>
      </c>
      <c r="H15" s="140">
        <v>-0.76083877481350726</v>
      </c>
      <c r="I15" s="140">
        <v>-0.8073949042580757</v>
      </c>
      <c r="J15" s="140">
        <v>-0.80076107637945881</v>
      </c>
      <c r="K15" s="140">
        <v>-0.84784175170265996</v>
      </c>
      <c r="L15" s="140">
        <v>-1.1749462551612595</v>
      </c>
      <c r="M15" s="140">
        <v>-1.2034984866900231</v>
      </c>
      <c r="N15" s="140">
        <v>-1.2217986347535259</v>
      </c>
      <c r="O15" s="140">
        <v>-1.1151367624359807</v>
      </c>
      <c r="P15" s="140">
        <v>-1.1232966848218382</v>
      </c>
      <c r="Q15" s="140">
        <v>-1.1644700437482243</v>
      </c>
      <c r="R15" s="140">
        <v>-1.1865958881106025</v>
      </c>
      <c r="S15" s="140">
        <v>-0.27697720552457383</v>
      </c>
      <c r="T15" s="246"/>
      <c r="U15" s="133"/>
      <c r="V15" s="111"/>
      <c r="W15" s="19"/>
      <c r="X15" s="19"/>
      <c r="Y15" s="19"/>
      <c r="Z15" s="19"/>
      <c r="AA15" s="19"/>
      <c r="AB15" s="19"/>
      <c r="AC15" s="19"/>
    </row>
    <row r="16" spans="1:38" x14ac:dyDescent="0.25">
      <c r="A16" s="7"/>
      <c r="C16" s="231" t="s">
        <v>22</v>
      </c>
      <c r="D16" s="231"/>
      <c r="E16" s="231"/>
      <c r="F16" s="231"/>
      <c r="G16" s="138">
        <v>0.83839295650992085</v>
      </c>
      <c r="H16" s="138">
        <v>0.71953459889772375</v>
      </c>
      <c r="I16" s="138">
        <v>0.54121971650008549</v>
      </c>
      <c r="J16" s="138">
        <v>0.39676497993337989</v>
      </c>
      <c r="K16" s="138">
        <v>0.24025426098712899</v>
      </c>
      <c r="L16" s="138">
        <v>1.2346503611865955E-2</v>
      </c>
      <c r="M16" s="138">
        <v>-0.20951136542836934</v>
      </c>
      <c r="N16" s="138">
        <v>-0.3251197809719315</v>
      </c>
      <c r="O16" s="138">
        <v>-0.36052184966655432</v>
      </c>
      <c r="P16" s="138">
        <v>-0.26512816739501943</v>
      </c>
      <c r="Q16" s="138">
        <v>-0.30415448116561095</v>
      </c>
      <c r="R16" s="138">
        <v>-0.18583863562217573</v>
      </c>
      <c r="S16" s="140">
        <v>-0.15563534760603659</v>
      </c>
      <c r="T16" s="246"/>
      <c r="U16" s="133"/>
      <c r="V16" s="111"/>
      <c r="W16" s="19"/>
      <c r="X16" s="19"/>
      <c r="Y16" s="19"/>
      <c r="Z16" s="19"/>
      <c r="AA16" s="19"/>
      <c r="AB16" s="19"/>
      <c r="AC16" s="19"/>
    </row>
    <row r="17" spans="1:36" x14ac:dyDescent="0.25">
      <c r="A17" s="7"/>
      <c r="C17" s="231" t="s">
        <v>23</v>
      </c>
      <c r="D17" s="231"/>
      <c r="E17" s="231"/>
      <c r="F17" s="231"/>
      <c r="G17" s="138">
        <v>2.7419406473092778</v>
      </c>
      <c r="H17" s="138">
        <v>2.8143584545576914</v>
      </c>
      <c r="I17" s="138">
        <v>2.5541953917533884</v>
      </c>
      <c r="J17" s="138">
        <v>2.289150023877923</v>
      </c>
      <c r="K17" s="138">
        <v>2.1744389445085517</v>
      </c>
      <c r="L17" s="138">
        <v>1.8913041237644563</v>
      </c>
      <c r="M17" s="138">
        <v>1.8030277633192497</v>
      </c>
      <c r="N17" s="138">
        <v>1.8262403833929852</v>
      </c>
      <c r="O17" s="138">
        <v>1.7231973211430329</v>
      </c>
      <c r="P17" s="138">
        <v>1.4403225781666578</v>
      </c>
      <c r="Q17" s="138">
        <v>1.3371884919059767</v>
      </c>
      <c r="R17" s="138">
        <v>1.2426567672553972</v>
      </c>
      <c r="S17" s="140">
        <v>-0.30626914182137455</v>
      </c>
      <c r="T17" s="246"/>
      <c r="U17" s="133"/>
      <c r="V17" s="111"/>
      <c r="W17" s="19"/>
      <c r="X17" s="19"/>
      <c r="Y17" s="19"/>
      <c r="Z17" s="19"/>
      <c r="AA17" s="19"/>
      <c r="AB17" s="19"/>
      <c r="AC17" s="19"/>
    </row>
    <row r="18" spans="1:36" x14ac:dyDescent="0.25">
      <c r="A18" s="7"/>
      <c r="C18" s="231" t="s">
        <v>24</v>
      </c>
      <c r="D18" s="231"/>
      <c r="E18" s="231"/>
      <c r="F18" s="231"/>
      <c r="G18" s="138">
        <v>-0.69127346524606992</v>
      </c>
      <c r="H18" s="138">
        <v>-1.0636970490985078</v>
      </c>
      <c r="I18" s="138">
        <v>-0.62370062370062374</v>
      </c>
      <c r="J18" s="138">
        <v>0.93316715999375788</v>
      </c>
      <c r="K18" s="138">
        <v>0.71579833805989779</v>
      </c>
      <c r="L18" s="138">
        <v>0.48204461235148699</v>
      </c>
      <c r="M18" s="138">
        <v>0.45055411960485969</v>
      </c>
      <c r="N18" s="138">
        <v>-0.39711744863538456</v>
      </c>
      <c r="O18" s="138">
        <v>-0.19394351820346856</v>
      </c>
      <c r="P18" s="138">
        <v>0.23236331839278535</v>
      </c>
      <c r="Q18" s="138">
        <v>0.28856345343861278</v>
      </c>
      <c r="R18" s="138">
        <v>0.64924492204990258</v>
      </c>
      <c r="S18" s="140">
        <v>1.6233143733623194</v>
      </c>
      <c r="T18" s="246"/>
      <c r="U18" s="133"/>
      <c r="V18" s="111"/>
      <c r="W18" s="19"/>
      <c r="X18" s="19"/>
      <c r="Y18" s="19"/>
      <c r="Z18" s="19"/>
      <c r="AA18" s="19"/>
      <c r="AB18" s="19"/>
      <c r="AC18" s="19"/>
    </row>
    <row r="19" spans="1:36" x14ac:dyDescent="0.25">
      <c r="A19" s="7"/>
      <c r="C19" s="231" t="s">
        <v>14</v>
      </c>
      <c r="D19" s="231"/>
      <c r="E19" s="231"/>
      <c r="F19" s="231"/>
      <c r="G19" s="138">
        <v>-0.40232454179704291</v>
      </c>
      <c r="H19" s="138">
        <v>-0.69848661233993425</v>
      </c>
      <c r="I19" s="138">
        <v>-0.81465517241379304</v>
      </c>
      <c r="J19" s="138">
        <v>-1.3158743469005998</v>
      </c>
      <c r="K19" s="138">
        <v>-1.5138989356205457</v>
      </c>
      <c r="L19" s="138">
        <v>-1.3369070649648194</v>
      </c>
      <c r="M19" s="138">
        <v>-0.92952714144816184</v>
      </c>
      <c r="N19" s="138">
        <v>-0.5899080102011709</v>
      </c>
      <c r="O19" s="138">
        <v>-0.37651531089719015</v>
      </c>
      <c r="P19" s="138">
        <v>-0.47720077031040375</v>
      </c>
      <c r="Q19" s="138">
        <v>-0.37817331551822519</v>
      </c>
      <c r="R19" s="138">
        <v>-0.76245757292538485</v>
      </c>
      <c r="S19" s="140">
        <v>-0.76411303603187264</v>
      </c>
      <c r="T19" s="246"/>
      <c r="U19" s="133"/>
      <c r="V19" s="111"/>
      <c r="W19" s="19"/>
      <c r="X19" s="19"/>
      <c r="Y19" s="19"/>
      <c r="Z19" s="19"/>
      <c r="AA19" s="19"/>
      <c r="AB19" s="19"/>
      <c r="AC19" s="19"/>
    </row>
    <row r="20" spans="1:36" s="5" customFormat="1" ht="14.25" customHeight="1" x14ac:dyDescent="0.25">
      <c r="A20" s="7"/>
      <c r="C20" s="231" t="s">
        <v>25</v>
      </c>
      <c r="D20" s="231"/>
      <c r="E20" s="231"/>
      <c r="F20" s="231"/>
      <c r="G20" s="138">
        <v>-2.1085640138408337</v>
      </c>
      <c r="H20" s="138">
        <v>-1.4402574761968623</v>
      </c>
      <c r="I20" s="138">
        <v>-0.43981046050215433</v>
      </c>
      <c r="J20" s="138">
        <v>-0.3136725098482458</v>
      </c>
      <c r="K20" s="138">
        <v>-0.11965620209078054</v>
      </c>
      <c r="L20" s="138">
        <v>-0.41901182673126414</v>
      </c>
      <c r="M20" s="138">
        <v>-0.44899843212952817</v>
      </c>
      <c r="N20" s="138">
        <v>-0.47445426073949193</v>
      </c>
      <c r="O20" s="138">
        <v>-0.36856207204525049</v>
      </c>
      <c r="P20" s="138">
        <v>-0.50228957435035682</v>
      </c>
      <c r="Q20" s="138">
        <v>-0.66845764086919246</v>
      </c>
      <c r="R20" s="138">
        <v>-0.91411786958020969</v>
      </c>
      <c r="S20" s="140">
        <v>-0.34278763752972452</v>
      </c>
      <c r="T20" s="246"/>
      <c r="U20" s="133"/>
      <c r="V20" s="111"/>
      <c r="W20" s="19"/>
      <c r="X20" s="19"/>
      <c r="Y20" s="19"/>
      <c r="Z20" s="19"/>
      <c r="AA20" s="19"/>
      <c r="AB20" s="19"/>
      <c r="AC20" s="19"/>
      <c r="AD20" s="73"/>
      <c r="AE20" s="73"/>
      <c r="AF20" s="73"/>
      <c r="AG20" s="73"/>
      <c r="AH20" s="6"/>
      <c r="AI20" s="6"/>
      <c r="AJ20" s="6"/>
    </row>
    <row r="21" spans="1:36" s="5" customFormat="1" ht="14.25" customHeight="1" x14ac:dyDescent="0.25">
      <c r="A21" s="7"/>
      <c r="C21" s="231" t="s">
        <v>26</v>
      </c>
      <c r="D21" s="231"/>
      <c r="E21" s="231"/>
      <c r="F21" s="231"/>
      <c r="G21" s="138">
        <v>0.27980266548854615</v>
      </c>
      <c r="H21" s="138">
        <v>-7.2849129452947636E-3</v>
      </c>
      <c r="I21" s="138">
        <v>5.5756224091537243E-2</v>
      </c>
      <c r="J21" s="138">
        <v>0.14202993554026477</v>
      </c>
      <c r="K21" s="138">
        <v>0.45727724065847042</v>
      </c>
      <c r="L21" s="138">
        <v>1.0138159645769207</v>
      </c>
      <c r="M21" s="138">
        <v>0.94599921166731349</v>
      </c>
      <c r="N21" s="138">
        <v>1.551356182624076</v>
      </c>
      <c r="O21" s="138">
        <v>1.3981551782627548</v>
      </c>
      <c r="P21" s="138">
        <v>1.5385172576147141</v>
      </c>
      <c r="Q21" s="138">
        <v>1.6796782588123875</v>
      </c>
      <c r="R21" s="138">
        <v>1.775943111968175</v>
      </c>
      <c r="S21" s="140">
        <v>0.23562329725351105</v>
      </c>
      <c r="T21" s="246"/>
      <c r="U21" s="133"/>
      <c r="V21" s="111"/>
      <c r="W21" s="19"/>
      <c r="X21" s="19"/>
      <c r="Y21" s="19"/>
      <c r="Z21" s="19"/>
      <c r="AA21" s="19"/>
      <c r="AB21" s="19"/>
      <c r="AC21" s="19"/>
      <c r="AD21" s="73"/>
      <c r="AE21" s="73"/>
      <c r="AF21" s="73"/>
      <c r="AG21" s="73"/>
      <c r="AH21" s="6"/>
      <c r="AI21" s="6"/>
      <c r="AJ21" s="6"/>
    </row>
    <row r="22" spans="1:36" s="5" customFormat="1" ht="14.25" customHeight="1" x14ac:dyDescent="0.25">
      <c r="A22" s="7"/>
      <c r="C22" s="231" t="s">
        <v>27</v>
      </c>
      <c r="D22" s="231"/>
      <c r="E22" s="231"/>
      <c r="F22" s="231"/>
      <c r="G22" s="138">
        <v>0.1178550383028778</v>
      </c>
      <c r="H22" s="138">
        <v>0.87223914136187375</v>
      </c>
      <c r="I22" s="138">
        <v>1.5410722389944553</v>
      </c>
      <c r="J22" s="138">
        <v>1.5406203840472728</v>
      </c>
      <c r="K22" s="138">
        <v>1.4525363428598439</v>
      </c>
      <c r="L22" s="138">
        <v>1.3616296484822357</v>
      </c>
      <c r="M22" s="138">
        <v>1.7113313805634931</v>
      </c>
      <c r="N22" s="138">
        <v>1.6906319359493551</v>
      </c>
      <c r="O22" s="138">
        <v>1.800442305190586</v>
      </c>
      <c r="P22" s="138">
        <v>1.9703684647496971</v>
      </c>
      <c r="Q22" s="138">
        <v>2.1135881104033842</v>
      </c>
      <c r="R22" s="138">
        <v>2.3115480543380897</v>
      </c>
      <c r="S22" s="140">
        <v>2.8031867807612798</v>
      </c>
      <c r="T22" s="246"/>
      <c r="U22" s="133"/>
      <c r="V22" s="111"/>
      <c r="W22" s="19"/>
      <c r="X22" s="19"/>
      <c r="Y22" s="19"/>
      <c r="Z22" s="19"/>
      <c r="AA22" s="19"/>
      <c r="AB22" s="19"/>
      <c r="AC22" s="19"/>
      <c r="AD22" s="73"/>
      <c r="AE22" s="73"/>
      <c r="AF22" s="73"/>
      <c r="AG22" s="73"/>
      <c r="AH22" s="6"/>
      <c r="AI22" s="6"/>
      <c r="AJ22" s="6"/>
    </row>
    <row r="23" spans="1:36" s="5" customFormat="1" ht="14.25" customHeight="1" x14ac:dyDescent="0.25">
      <c r="A23" s="7"/>
      <c r="C23" s="231" t="s">
        <v>28</v>
      </c>
      <c r="D23" s="231"/>
      <c r="E23" s="231"/>
      <c r="F23" s="231"/>
      <c r="G23" s="138">
        <v>2.2160871511714788</v>
      </c>
      <c r="H23" s="138">
        <v>2.1669877018817516</v>
      </c>
      <c r="I23" s="138">
        <v>2.3346399428050191</v>
      </c>
      <c r="J23" s="138">
        <v>1.9786686281721302</v>
      </c>
      <c r="K23" s="138">
        <v>1.9599233009850821</v>
      </c>
      <c r="L23" s="138">
        <v>1.4299251627952145</v>
      </c>
      <c r="M23" s="138">
        <v>1.3309229186796614</v>
      </c>
      <c r="N23" s="138">
        <v>1.1179009211576272</v>
      </c>
      <c r="O23" s="138">
        <v>0.99753833282383653</v>
      </c>
      <c r="P23" s="138">
        <v>1.0429625343555671</v>
      </c>
      <c r="Q23" s="138">
        <v>0.95463826825729825</v>
      </c>
      <c r="R23" s="138">
        <v>0.75915915915916798</v>
      </c>
      <c r="S23" s="140">
        <v>0.68628166751842912</v>
      </c>
      <c r="T23" s="246"/>
      <c r="U23" s="133"/>
      <c r="V23" s="111"/>
      <c r="W23" s="19"/>
      <c r="X23" s="19"/>
      <c r="Y23" s="19"/>
      <c r="Z23" s="19"/>
      <c r="AA23" s="19"/>
      <c r="AB23" s="19"/>
      <c r="AC23" s="19"/>
      <c r="AD23" s="73"/>
      <c r="AE23" s="73"/>
      <c r="AF23" s="73"/>
      <c r="AG23" s="73"/>
      <c r="AH23" s="6"/>
      <c r="AI23" s="6"/>
      <c r="AJ23" s="6"/>
    </row>
    <row r="24" spans="1:36" s="5" customFormat="1" ht="14.25" customHeight="1" x14ac:dyDescent="0.25">
      <c r="A24" s="7"/>
      <c r="C24" s="231" t="s">
        <v>29</v>
      </c>
      <c r="D24" s="231"/>
      <c r="E24" s="231"/>
      <c r="F24" s="231"/>
      <c r="G24" s="138">
        <v>-1.7699115044247833</v>
      </c>
      <c r="H24" s="138">
        <v>-1.3535566861860389</v>
      </c>
      <c r="I24" s="138">
        <v>-0.2749712239416805</v>
      </c>
      <c r="J24" s="138">
        <v>-0.35505229824393325</v>
      </c>
      <c r="K24" s="138">
        <v>-0.40179083916886782</v>
      </c>
      <c r="L24" s="138">
        <v>-0.35866184218879482</v>
      </c>
      <c r="M24" s="138">
        <v>-0.55344546934345829</v>
      </c>
      <c r="N24" s="138">
        <v>-0.45043977146109171</v>
      </c>
      <c r="O24" s="138">
        <v>8.8460161334481313E-2</v>
      </c>
      <c r="P24" s="138">
        <v>-0.14963538213845595</v>
      </c>
      <c r="Q24" s="138">
        <v>-5.1623560993235174E-2</v>
      </c>
      <c r="R24" s="138">
        <v>-7.1201919356084886E-2</v>
      </c>
      <c r="S24" s="140">
        <v>-1.2569034469624825</v>
      </c>
      <c r="T24" s="246"/>
      <c r="U24" s="133"/>
      <c r="V24" s="111"/>
      <c r="W24" s="19"/>
      <c r="X24" s="19"/>
      <c r="Y24" s="19"/>
      <c r="Z24" s="19"/>
      <c r="AA24" s="19"/>
      <c r="AB24" s="19"/>
      <c r="AC24" s="19"/>
      <c r="AD24" s="73"/>
      <c r="AE24" s="73"/>
      <c r="AF24" s="73"/>
      <c r="AG24" s="73"/>
      <c r="AH24" s="6"/>
      <c r="AI24" s="6"/>
      <c r="AJ24" s="6"/>
    </row>
    <row r="25" spans="1:36" s="5" customFormat="1" ht="14.25" customHeight="1" x14ac:dyDescent="0.25">
      <c r="A25" s="7"/>
      <c r="C25" s="231" t="s">
        <v>30</v>
      </c>
      <c r="D25" s="231"/>
      <c r="E25" s="231"/>
      <c r="F25" s="231"/>
      <c r="G25" s="138">
        <v>-5.0221043324491603</v>
      </c>
      <c r="H25" s="138">
        <v>-3.9936524728907727</v>
      </c>
      <c r="I25" s="138">
        <v>-3.6002337814143774</v>
      </c>
      <c r="J25" s="138">
        <v>-3.6938042239943911</v>
      </c>
      <c r="K25" s="138">
        <v>-4.1754238475549954</v>
      </c>
      <c r="L25" s="138">
        <v>-4.4647283543787069</v>
      </c>
      <c r="M25" s="138">
        <v>-4.5526138153453815</v>
      </c>
      <c r="N25" s="138">
        <v>-4.6070045720035893</v>
      </c>
      <c r="O25" s="138">
        <v>-4.6157738037323099</v>
      </c>
      <c r="P25" s="138">
        <v>-4.4191919191919169</v>
      </c>
      <c r="Q25" s="138">
        <v>-4.1221959481050732</v>
      </c>
      <c r="R25" s="138">
        <v>-3.9253709416776843</v>
      </c>
      <c r="S25" s="140">
        <v>0.71107784431137588</v>
      </c>
      <c r="T25" s="246"/>
      <c r="U25" s="133"/>
      <c r="V25" s="111"/>
      <c r="W25" s="19"/>
      <c r="X25" s="19"/>
      <c r="Y25" s="19"/>
      <c r="Z25" s="19"/>
      <c r="AA25" s="19"/>
      <c r="AB25" s="19"/>
      <c r="AC25" s="19"/>
      <c r="AD25" s="73"/>
      <c r="AE25" s="73"/>
      <c r="AF25" s="73"/>
      <c r="AG25" s="73"/>
      <c r="AH25" s="6"/>
      <c r="AI25" s="6"/>
      <c r="AJ25" s="6"/>
    </row>
    <row r="26" spans="1:36" s="5" customFormat="1" ht="14.25" customHeight="1" x14ac:dyDescent="0.25">
      <c r="A26" s="7"/>
      <c r="C26" s="231" t="s">
        <v>31</v>
      </c>
      <c r="D26" s="231"/>
      <c r="E26" s="231"/>
      <c r="F26" s="231"/>
      <c r="G26" s="138">
        <v>5.1566579634464631</v>
      </c>
      <c r="H26" s="138">
        <v>3.3513341804320333</v>
      </c>
      <c r="I26" s="138">
        <v>4.5984318711591445</v>
      </c>
      <c r="J26" s="138">
        <v>3.7839124226558738</v>
      </c>
      <c r="K26" s="138">
        <v>2.5297242600556444</v>
      </c>
      <c r="L26" s="138">
        <v>2.5439383543568965</v>
      </c>
      <c r="M26" s="138">
        <v>2.2923542975991325</v>
      </c>
      <c r="N26" s="138">
        <v>1.9777356702984434</v>
      </c>
      <c r="O26" s="138">
        <v>1.8621778011572871</v>
      </c>
      <c r="P26" s="138">
        <v>1.7268544778471124</v>
      </c>
      <c r="Q26" s="138">
        <v>1.6911386619436541</v>
      </c>
      <c r="R26" s="138">
        <v>1.409961284922062</v>
      </c>
      <c r="S26" s="140">
        <v>-1.33457479826194</v>
      </c>
      <c r="T26" s="246"/>
      <c r="U26" s="133"/>
      <c r="V26" s="111"/>
      <c r="W26" s="19"/>
      <c r="X26" s="19"/>
      <c r="Y26" s="19"/>
      <c r="Z26" s="19"/>
      <c r="AA26" s="19"/>
      <c r="AB26" s="19"/>
      <c r="AC26" s="19"/>
      <c r="AD26" s="73"/>
      <c r="AE26" s="73"/>
      <c r="AF26" s="73"/>
      <c r="AG26" s="73"/>
      <c r="AH26" s="6"/>
      <c r="AI26" s="6"/>
      <c r="AJ26" s="6"/>
    </row>
    <row r="27" spans="1:36" s="5" customFormat="1" ht="14.25" customHeight="1" x14ac:dyDescent="0.25">
      <c r="A27" s="7"/>
      <c r="C27" s="231" t="s">
        <v>32</v>
      </c>
      <c r="D27" s="231"/>
      <c r="E27" s="231"/>
      <c r="F27" s="231"/>
      <c r="G27" s="138">
        <v>1.997997451301643</v>
      </c>
      <c r="H27" s="138">
        <v>1.1154453015427777</v>
      </c>
      <c r="I27" s="138">
        <v>0.64934144301249064</v>
      </c>
      <c r="J27" s="138">
        <v>0.52154555573223149</v>
      </c>
      <c r="K27" s="138">
        <v>0.452864047673458</v>
      </c>
      <c r="L27" s="138">
        <v>0.25599977432526089</v>
      </c>
      <c r="M27" s="138">
        <v>4.2829394235525342E-2</v>
      </c>
      <c r="N27" s="138">
        <v>-0.60980124604660091</v>
      </c>
      <c r="O27" s="138">
        <v>-0.8591693135077918</v>
      </c>
      <c r="P27" s="138">
        <v>-0.90464713669847185</v>
      </c>
      <c r="Q27" s="138">
        <v>-1.0288652799407885</v>
      </c>
      <c r="R27" s="138">
        <v>-1.3374297752808957</v>
      </c>
      <c r="S27" s="140">
        <v>-1.4287581129938616</v>
      </c>
      <c r="T27" s="246"/>
      <c r="U27" s="133"/>
      <c r="V27" s="111"/>
      <c r="W27" s="19"/>
      <c r="X27" s="19"/>
      <c r="Y27" s="19"/>
      <c r="Z27" s="19"/>
      <c r="AA27" s="19"/>
      <c r="AB27" s="19"/>
      <c r="AC27" s="19"/>
      <c r="AD27" s="73"/>
      <c r="AE27" s="73"/>
      <c r="AF27" s="73"/>
      <c r="AG27" s="73"/>
      <c r="AH27" s="6"/>
      <c r="AI27" s="6"/>
      <c r="AJ27" s="6"/>
    </row>
    <row r="28" spans="1:36" s="5" customFormat="1" ht="14.25" customHeight="1" x14ac:dyDescent="0.25">
      <c r="A28" s="7"/>
      <c r="B28" s="11"/>
      <c r="L28" s="14"/>
      <c r="M28" s="14"/>
      <c r="O28" s="14"/>
      <c r="P28" s="14"/>
      <c r="Q28" s="14"/>
      <c r="R28" s="14"/>
      <c r="S28" s="14"/>
      <c r="T28" s="14"/>
      <c r="U28" s="133"/>
      <c r="V28" s="111"/>
      <c r="W28" s="19"/>
      <c r="X28" s="19"/>
      <c r="Y28" s="19"/>
      <c r="Z28" s="19"/>
      <c r="AA28" s="19"/>
      <c r="AB28" s="19"/>
      <c r="AC28" s="19"/>
      <c r="AD28" s="73"/>
      <c r="AE28" s="73"/>
      <c r="AF28" s="73"/>
      <c r="AG28" s="73"/>
      <c r="AH28" s="6"/>
      <c r="AI28" s="6"/>
      <c r="AJ28" s="6"/>
    </row>
    <row r="29" spans="1:36" s="5" customFormat="1" ht="14.25" customHeight="1" x14ac:dyDescent="0.25">
      <c r="A29" s="7"/>
      <c r="B29" s="11"/>
      <c r="L29" s="14"/>
      <c r="M29" s="14"/>
      <c r="O29" s="14"/>
      <c r="P29" s="14"/>
      <c r="Q29" s="14"/>
      <c r="R29" s="14"/>
      <c r="S29" s="14"/>
      <c r="T29" s="14"/>
      <c r="U29" s="133"/>
      <c r="V29" s="111"/>
      <c r="W29" s="19"/>
      <c r="X29" s="19"/>
      <c r="Y29" s="19"/>
      <c r="Z29" s="19"/>
      <c r="AA29" s="19"/>
      <c r="AB29" s="19"/>
      <c r="AC29" s="73"/>
      <c r="AD29" s="73"/>
      <c r="AE29" s="73"/>
      <c r="AF29" s="73"/>
      <c r="AG29" s="73"/>
      <c r="AH29" s="6"/>
      <c r="AI29" s="6"/>
      <c r="AJ29" s="6"/>
    </row>
    <row r="30" spans="1:36" s="5" customFormat="1" ht="14.25" customHeight="1" x14ac:dyDescent="0.25">
      <c r="A30" s="7"/>
      <c r="B30" s="11"/>
      <c r="C30" s="212" t="s">
        <v>66</v>
      </c>
      <c r="D30" s="212"/>
      <c r="E30" s="212"/>
      <c r="F30" s="212"/>
      <c r="G30" s="212"/>
      <c r="H30" s="212"/>
      <c r="I30" s="212"/>
      <c r="J30" s="212"/>
      <c r="K30" s="212"/>
      <c r="L30" s="212"/>
      <c r="M30" s="212"/>
      <c r="N30" s="212"/>
      <c r="O30" s="212"/>
      <c r="P30" s="212"/>
      <c r="Q30" s="212"/>
      <c r="R30" s="212"/>
      <c r="S30" s="212"/>
      <c r="T30" s="14"/>
      <c r="U30" s="133"/>
      <c r="V30" s="111"/>
      <c r="W30" s="19"/>
      <c r="X30" s="108"/>
      <c r="Y30" s="109"/>
      <c r="Z30" s="109"/>
      <c r="AA30" s="109"/>
      <c r="AB30" s="109"/>
      <c r="AC30" s="73"/>
      <c r="AD30" s="73"/>
      <c r="AE30" s="73"/>
      <c r="AF30" s="73"/>
      <c r="AG30" s="73"/>
      <c r="AH30" s="6"/>
      <c r="AI30" s="6"/>
      <c r="AJ30" s="6"/>
    </row>
    <row r="31" spans="1:36" s="5" customFormat="1" ht="14.25" customHeight="1" x14ac:dyDescent="0.25">
      <c r="A31" s="7"/>
      <c r="B31" s="11"/>
      <c r="C31" s="213" t="str">
        <f>$C$9</f>
        <v>Variación año corrido %  enero 2019 - enero 2020p</v>
      </c>
      <c r="D31" s="213"/>
      <c r="E31" s="213"/>
      <c r="F31" s="213"/>
      <c r="G31" s="213"/>
      <c r="H31" s="213"/>
      <c r="I31" s="213"/>
      <c r="J31" s="213"/>
      <c r="K31" s="213"/>
      <c r="L31" s="213"/>
      <c r="M31" s="213"/>
      <c r="N31" s="213"/>
      <c r="O31" s="213"/>
      <c r="P31" s="213"/>
      <c r="Q31" s="213"/>
      <c r="R31" s="213"/>
      <c r="S31" s="213"/>
      <c r="T31" s="14"/>
      <c r="U31" s="133"/>
      <c r="V31" s="111"/>
      <c r="W31" s="19"/>
      <c r="X31" s="108"/>
      <c r="Y31" s="109"/>
      <c r="Z31" s="109"/>
      <c r="AA31" s="109"/>
      <c r="AB31" s="109"/>
      <c r="AC31" s="73"/>
      <c r="AD31" s="73"/>
      <c r="AE31" s="73"/>
      <c r="AF31" s="73"/>
      <c r="AG31" s="73"/>
      <c r="AH31" s="6"/>
      <c r="AI31" s="6"/>
      <c r="AJ31" s="6"/>
    </row>
    <row r="32" spans="1:36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4"/>
      <c r="P32" s="14"/>
      <c r="Q32" s="14"/>
      <c r="R32" s="14"/>
      <c r="S32" s="14"/>
      <c r="T32" s="14"/>
      <c r="U32" s="133"/>
      <c r="V32" s="111"/>
      <c r="W32" s="99"/>
      <c r="X32" s="99"/>
      <c r="AA32" s="99"/>
      <c r="AB32" s="109"/>
      <c r="AC32" s="73"/>
      <c r="AD32" s="19"/>
      <c r="AE32" s="73"/>
      <c r="AF32" s="73"/>
      <c r="AG32" s="73"/>
      <c r="AH32" s="6"/>
      <c r="AI32" s="6"/>
      <c r="AJ32" s="6"/>
    </row>
    <row r="33" spans="1:36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4"/>
      <c r="P33" s="14"/>
      <c r="Q33" s="14"/>
      <c r="R33" s="14"/>
      <c r="S33" s="14"/>
      <c r="T33" s="14"/>
      <c r="U33" s="133"/>
      <c r="V33" s="111"/>
      <c r="W33" s="100"/>
      <c r="X33" s="101"/>
      <c r="Y33" s="99" t="s">
        <v>6</v>
      </c>
      <c r="Z33" s="102" t="s">
        <v>2</v>
      </c>
      <c r="AA33" s="100"/>
      <c r="AB33" s="110"/>
      <c r="AC33" s="71"/>
      <c r="AD33" s="19"/>
      <c r="AE33" s="73"/>
      <c r="AF33" s="73"/>
      <c r="AG33" s="73"/>
      <c r="AH33" s="6"/>
      <c r="AI33" s="6"/>
      <c r="AJ33" s="6"/>
    </row>
    <row r="34" spans="1:36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4"/>
      <c r="P34" s="14"/>
      <c r="Q34" s="14"/>
      <c r="R34" s="14"/>
      <c r="S34" s="14"/>
      <c r="T34" s="14"/>
      <c r="U34" s="133"/>
      <c r="V34" s="111"/>
      <c r="W34" s="100"/>
      <c r="X34" s="101"/>
      <c r="Y34" s="99"/>
      <c r="Z34" s="99"/>
      <c r="AA34" s="100"/>
      <c r="AB34" s="110"/>
      <c r="AC34" s="71"/>
      <c r="AD34" s="19"/>
      <c r="AE34" s="73"/>
      <c r="AF34" s="73"/>
      <c r="AG34" s="73"/>
      <c r="AH34" s="6"/>
      <c r="AI34" s="6"/>
      <c r="AJ34" s="6"/>
    </row>
    <row r="35" spans="1:36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4"/>
      <c r="P35" s="14"/>
      <c r="Q35" s="14"/>
      <c r="R35" s="14"/>
      <c r="S35" s="14"/>
      <c r="T35" s="14"/>
      <c r="U35" s="133"/>
      <c r="V35" s="111"/>
      <c r="W35" s="101">
        <v>2019</v>
      </c>
      <c r="X35" s="101" t="s">
        <v>34</v>
      </c>
      <c r="Y35" s="99">
        <v>0.24722412648374359</v>
      </c>
      <c r="Z35" s="99">
        <v>-0.71892785019275607</v>
      </c>
      <c r="AA35" s="100"/>
      <c r="AB35" s="110"/>
      <c r="AC35" s="71"/>
      <c r="AD35" s="19"/>
      <c r="AE35" s="73"/>
      <c r="AF35" s="73"/>
      <c r="AG35" s="73"/>
      <c r="AH35" s="6"/>
      <c r="AI35" s="6"/>
      <c r="AJ35" s="6"/>
    </row>
    <row r="36" spans="1:36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4"/>
      <c r="P36" s="14"/>
      <c r="Q36" s="14"/>
      <c r="R36" s="14"/>
      <c r="S36" s="14"/>
      <c r="T36" s="14"/>
      <c r="U36" s="133"/>
      <c r="V36" s="111"/>
      <c r="W36" s="100"/>
      <c r="X36" s="101" t="s">
        <v>35</v>
      </c>
      <c r="Y36" s="99">
        <v>0.11993824115510421</v>
      </c>
      <c r="Z36" s="99">
        <v>-0.76083877481350726</v>
      </c>
      <c r="AA36" s="100"/>
      <c r="AB36" s="110"/>
      <c r="AC36" s="71"/>
      <c r="AD36" s="19"/>
      <c r="AE36" s="73"/>
      <c r="AF36" s="73"/>
      <c r="AG36" s="73"/>
      <c r="AH36" s="6"/>
      <c r="AI36" s="6"/>
      <c r="AJ36" s="6"/>
    </row>
    <row r="37" spans="1:36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4"/>
      <c r="P37" s="14"/>
      <c r="Q37" s="14"/>
      <c r="R37" s="14"/>
      <c r="S37" s="14"/>
      <c r="T37" s="14"/>
      <c r="U37" s="133"/>
      <c r="V37" s="111"/>
      <c r="W37" s="100"/>
      <c r="X37" s="101" t="s">
        <v>36</v>
      </c>
      <c r="Y37" s="99">
        <v>0.2</v>
      </c>
      <c r="Z37" s="99">
        <v>-0.8</v>
      </c>
      <c r="AA37" s="100"/>
      <c r="AB37" s="110"/>
      <c r="AC37" s="71"/>
      <c r="AD37" s="19"/>
      <c r="AE37" s="73"/>
      <c r="AF37" s="73"/>
      <c r="AG37" s="73"/>
      <c r="AH37" s="6"/>
      <c r="AI37" s="6"/>
      <c r="AJ37" s="6"/>
    </row>
    <row r="38" spans="1:36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4"/>
      <c r="P38" s="14"/>
      <c r="Q38" s="14"/>
      <c r="R38" s="14"/>
      <c r="S38" s="14"/>
      <c r="T38" s="14"/>
      <c r="U38" s="133"/>
      <c r="V38" s="111"/>
      <c r="W38" s="100"/>
      <c r="X38" s="101" t="s">
        <v>37</v>
      </c>
      <c r="Y38" s="99">
        <v>0.1</v>
      </c>
      <c r="Z38" s="99">
        <v>-0.8</v>
      </c>
      <c r="AA38" s="100"/>
      <c r="AB38" s="110"/>
      <c r="AC38" s="71"/>
      <c r="AD38" s="19"/>
      <c r="AE38" s="73"/>
      <c r="AF38" s="73"/>
      <c r="AG38" s="73"/>
      <c r="AH38" s="6"/>
      <c r="AI38" s="6"/>
      <c r="AJ38" s="6"/>
    </row>
    <row r="39" spans="1:36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4"/>
      <c r="P39" s="14"/>
      <c r="Q39" s="14"/>
      <c r="R39" s="14"/>
      <c r="S39" s="14"/>
      <c r="T39" s="14"/>
      <c r="U39" s="133"/>
      <c r="V39" s="19"/>
      <c r="W39" s="100"/>
      <c r="X39" s="101" t="s">
        <v>38</v>
      </c>
      <c r="Y39" s="100">
        <v>0</v>
      </c>
      <c r="Z39" s="100">
        <v>-0.8</v>
      </c>
      <c r="AA39" s="100"/>
      <c r="AB39" s="110"/>
      <c r="AC39" s="71"/>
      <c r="AD39" s="19"/>
      <c r="AE39" s="73"/>
      <c r="AF39" s="73"/>
      <c r="AG39" s="73"/>
      <c r="AH39" s="6"/>
      <c r="AI39" s="6"/>
      <c r="AJ39" s="6"/>
    </row>
    <row r="40" spans="1:36" s="5" customFormat="1" ht="14.25" customHeight="1" x14ac:dyDescent="0.25">
      <c r="A40" s="7"/>
      <c r="B40" s="11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4"/>
      <c r="P40" s="14"/>
      <c r="Q40" s="14"/>
      <c r="R40" s="14"/>
      <c r="S40" s="14"/>
      <c r="T40" s="14"/>
      <c r="U40" s="133"/>
      <c r="V40" s="19"/>
      <c r="W40" s="100"/>
      <c r="X40" s="101" t="s">
        <v>39</v>
      </c>
      <c r="Y40" s="100">
        <v>-0.2</v>
      </c>
      <c r="Z40" s="100">
        <v>-1.2</v>
      </c>
      <c r="AA40" s="100"/>
      <c r="AB40" s="110"/>
      <c r="AC40" s="71"/>
      <c r="AD40" s="19"/>
      <c r="AE40" s="73"/>
      <c r="AF40" s="73"/>
      <c r="AG40" s="73"/>
      <c r="AH40" s="6"/>
      <c r="AI40" s="6"/>
      <c r="AJ40" s="6"/>
    </row>
    <row r="41" spans="1:36" s="5" customFormat="1" ht="14.25" customHeight="1" x14ac:dyDescent="0.25">
      <c r="A41" s="7"/>
      <c r="B41" s="11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14"/>
      <c r="P41" s="14"/>
      <c r="Q41" s="14"/>
      <c r="R41" s="14"/>
      <c r="S41" s="14"/>
      <c r="T41" s="14"/>
      <c r="U41" s="133"/>
      <c r="V41" s="19"/>
      <c r="W41" s="100"/>
      <c r="X41" s="101" t="s">
        <v>40</v>
      </c>
      <c r="Y41" s="100">
        <f>M13</f>
        <v>-0.15627145424774724</v>
      </c>
      <c r="Z41" s="100">
        <f>N15</f>
        <v>-1.2217986347535259</v>
      </c>
      <c r="AA41" s="100"/>
      <c r="AB41" s="110"/>
      <c r="AC41" s="71"/>
      <c r="AD41" s="19"/>
      <c r="AE41" s="73"/>
      <c r="AF41" s="73"/>
      <c r="AG41" s="73"/>
      <c r="AH41" s="6"/>
      <c r="AI41" s="6"/>
      <c r="AJ41" s="6"/>
    </row>
    <row r="42" spans="1:36" s="5" customFormat="1" ht="14.25" customHeight="1" x14ac:dyDescent="0.25">
      <c r="A42" s="7"/>
      <c r="B42" s="11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14"/>
      <c r="P42" s="14"/>
      <c r="Q42" s="14"/>
      <c r="R42" s="14"/>
      <c r="S42" s="14"/>
      <c r="T42" s="14"/>
      <c r="U42" s="133"/>
      <c r="V42" s="19"/>
      <c r="W42" s="100"/>
      <c r="X42" s="101" t="s">
        <v>41</v>
      </c>
      <c r="Y42" s="100">
        <f>N13</f>
        <v>-0.29588019185115</v>
      </c>
      <c r="Z42" s="100">
        <f>N15</f>
        <v>-1.2217986347535259</v>
      </c>
      <c r="AA42" s="100"/>
      <c r="AB42" s="110"/>
      <c r="AC42" s="71"/>
      <c r="AD42" s="19"/>
      <c r="AE42" s="73"/>
      <c r="AF42" s="73"/>
      <c r="AG42" s="73"/>
      <c r="AH42" s="6"/>
      <c r="AI42" s="6"/>
      <c r="AJ42" s="6"/>
    </row>
    <row r="43" spans="1:36" s="5" customFormat="1" ht="14.25" customHeight="1" x14ac:dyDescent="0.25">
      <c r="A43" s="7"/>
      <c r="B43" s="11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4"/>
      <c r="P43" s="14"/>
      <c r="Q43" s="14"/>
      <c r="R43" s="14"/>
      <c r="S43" s="14"/>
      <c r="T43" s="14"/>
      <c r="U43" s="133"/>
      <c r="V43" s="19"/>
      <c r="W43" s="100"/>
      <c r="X43" s="101" t="s">
        <v>42</v>
      </c>
      <c r="Y43" s="100">
        <v>-0.31438435036752477</v>
      </c>
      <c r="Z43" s="100">
        <v>-1.1151367624359807</v>
      </c>
      <c r="AA43" s="100"/>
      <c r="AB43" s="110"/>
      <c r="AC43" s="71"/>
      <c r="AD43" s="19"/>
      <c r="AE43" s="73"/>
      <c r="AF43" s="73"/>
      <c r="AG43" s="73"/>
      <c r="AH43" s="6"/>
      <c r="AI43" s="6"/>
      <c r="AJ43" s="6"/>
    </row>
    <row r="44" spans="1:36" s="5" customFormat="1" ht="14.25" customHeight="1" x14ac:dyDescent="0.25">
      <c r="A44" s="7"/>
      <c r="B44" s="11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4"/>
      <c r="P44" s="14"/>
      <c r="Q44" s="14"/>
      <c r="R44" s="14"/>
      <c r="S44" s="14"/>
      <c r="T44" s="14"/>
      <c r="U44" s="133"/>
      <c r="V44" s="19"/>
      <c r="W44" s="100"/>
      <c r="X44" s="101" t="s">
        <v>43</v>
      </c>
      <c r="Y44" s="100">
        <v>-0.34578291251713411</v>
      </c>
      <c r="Z44" s="100">
        <v>-1.1232966848218382</v>
      </c>
      <c r="AA44" s="100"/>
      <c r="AB44" s="110"/>
      <c r="AC44" s="71"/>
      <c r="AD44" s="19"/>
      <c r="AE44" s="73"/>
      <c r="AF44" s="73"/>
      <c r="AG44" s="73"/>
      <c r="AH44" s="6"/>
      <c r="AI44" s="6"/>
      <c r="AJ44" s="6"/>
    </row>
    <row r="45" spans="1:36" s="5" customFormat="1" ht="14.25" customHeight="1" x14ac:dyDescent="0.25">
      <c r="A45" s="7"/>
      <c r="B45" s="11"/>
      <c r="C45" s="212" t="s">
        <v>103</v>
      </c>
      <c r="D45" s="212"/>
      <c r="E45" s="212"/>
      <c r="F45" s="212"/>
      <c r="G45" s="212"/>
      <c r="H45" s="212"/>
      <c r="I45" s="212"/>
      <c r="J45" s="212"/>
      <c r="K45" s="212"/>
      <c r="L45" s="212"/>
      <c r="M45" s="212"/>
      <c r="N45" s="212"/>
      <c r="O45" s="212"/>
      <c r="P45" s="212"/>
      <c r="Q45" s="212"/>
      <c r="R45" s="212"/>
      <c r="S45" s="212"/>
      <c r="T45" s="14"/>
      <c r="U45" s="133"/>
      <c r="V45" s="19"/>
      <c r="W45" s="100"/>
      <c r="X45" s="101" t="s">
        <v>44</v>
      </c>
      <c r="Y45" s="100">
        <v>-0.36292604717608201</v>
      </c>
      <c r="Z45" s="100">
        <v>-1.1644700437482243</v>
      </c>
      <c r="AA45" s="100"/>
      <c r="AB45" s="110"/>
      <c r="AC45" s="71"/>
      <c r="AD45" s="19"/>
      <c r="AE45" s="73"/>
      <c r="AF45" s="73"/>
      <c r="AG45" s="73"/>
      <c r="AH45" s="6"/>
      <c r="AI45" s="6"/>
      <c r="AJ45" s="6"/>
    </row>
    <row r="46" spans="1:36" s="5" customFormat="1" ht="14.25" customHeight="1" x14ac:dyDescent="0.25">
      <c r="A46" s="7"/>
      <c r="B46" s="11"/>
      <c r="C46" s="213" t="str">
        <f>$C$9</f>
        <v>Variación año corrido %  enero 2019 - enero 2020p</v>
      </c>
      <c r="D46" s="213"/>
      <c r="E46" s="213"/>
      <c r="F46" s="213"/>
      <c r="G46" s="213"/>
      <c r="H46" s="213"/>
      <c r="I46" s="213"/>
      <c r="J46" s="213"/>
      <c r="K46" s="213"/>
      <c r="L46" s="213"/>
      <c r="M46" s="213"/>
      <c r="N46" s="213"/>
      <c r="O46" s="213"/>
      <c r="P46" s="213"/>
      <c r="Q46" s="213"/>
      <c r="R46" s="213"/>
      <c r="S46" s="213"/>
      <c r="T46" s="14"/>
      <c r="U46" s="133"/>
      <c r="V46" s="19"/>
      <c r="W46" s="100"/>
      <c r="X46" s="101" t="s">
        <v>45</v>
      </c>
      <c r="Y46" s="100">
        <v>-0.38975893451564936</v>
      </c>
      <c r="Z46" s="100">
        <v>-1.1865958881106025</v>
      </c>
      <c r="AA46" s="100"/>
      <c r="AB46" s="110"/>
      <c r="AC46" s="71"/>
      <c r="AD46" s="19"/>
      <c r="AE46" s="73"/>
      <c r="AF46" s="73"/>
      <c r="AG46" s="73"/>
      <c r="AH46" s="6"/>
      <c r="AI46" s="6"/>
      <c r="AJ46" s="6"/>
    </row>
    <row r="47" spans="1:36" s="5" customFormat="1" ht="14.25" customHeight="1" x14ac:dyDescent="0.25">
      <c r="A47" s="7"/>
      <c r="B47" s="11"/>
      <c r="C47" s="13"/>
      <c r="D47" s="13"/>
      <c r="E47" s="13"/>
      <c r="F47" s="13"/>
      <c r="G47" s="13"/>
      <c r="H47" s="66"/>
      <c r="I47" s="13"/>
      <c r="J47" s="13"/>
      <c r="K47" s="13"/>
      <c r="L47" s="13"/>
      <c r="M47" s="13"/>
      <c r="N47" s="13"/>
      <c r="O47" s="14"/>
      <c r="P47" s="14"/>
      <c r="Q47" s="14"/>
      <c r="R47" s="14"/>
      <c r="S47" s="14"/>
      <c r="T47" s="14"/>
      <c r="U47" s="133"/>
      <c r="V47" s="19"/>
      <c r="W47" s="101">
        <v>2020</v>
      </c>
      <c r="X47" s="101" t="s">
        <v>34</v>
      </c>
      <c r="Y47" s="100">
        <v>-0.60314087094334168</v>
      </c>
      <c r="Z47" s="100">
        <v>-0.27697720552457383</v>
      </c>
      <c r="AA47" s="100"/>
      <c r="AB47" s="110"/>
      <c r="AC47" s="71"/>
      <c r="AD47" s="19"/>
      <c r="AE47" s="73"/>
      <c r="AF47" s="73"/>
      <c r="AG47" s="73"/>
      <c r="AH47" s="6"/>
      <c r="AI47" s="6"/>
      <c r="AJ47" s="6"/>
    </row>
    <row r="48" spans="1:36" s="5" customFormat="1" x14ac:dyDescent="0.25">
      <c r="A48" s="7"/>
      <c r="B48" s="9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3"/>
      <c r="O48" s="16"/>
      <c r="P48" s="16"/>
      <c r="Q48" s="16"/>
      <c r="R48" s="16"/>
      <c r="S48" s="16"/>
      <c r="T48" s="16"/>
      <c r="U48" s="133"/>
      <c r="V48" s="19"/>
      <c r="W48" s="100"/>
      <c r="X48" s="100"/>
      <c r="Y48" s="100"/>
      <c r="Z48" s="100"/>
      <c r="AA48" s="100"/>
      <c r="AB48" s="110"/>
      <c r="AC48" s="71"/>
      <c r="AD48" s="19"/>
      <c r="AE48" s="73"/>
      <c r="AF48" s="73"/>
      <c r="AG48" s="73"/>
      <c r="AH48" s="6"/>
      <c r="AI48" s="6"/>
      <c r="AJ48" s="6"/>
    </row>
    <row r="49" spans="1:36" s="5" customFormat="1" x14ac:dyDescent="0.25">
      <c r="A49" s="7"/>
      <c r="B49" s="9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3"/>
      <c r="O49" s="16"/>
      <c r="P49" s="16"/>
      <c r="Q49" s="16"/>
      <c r="R49" s="16"/>
      <c r="S49" s="16"/>
      <c r="T49" s="16"/>
      <c r="U49" s="133"/>
      <c r="V49" s="19"/>
      <c r="W49" s="100"/>
      <c r="X49" s="100"/>
      <c r="Y49" s="100"/>
      <c r="Z49" s="100"/>
      <c r="AA49" s="100"/>
      <c r="AB49" s="110"/>
      <c r="AC49" s="71"/>
      <c r="AD49" s="19"/>
      <c r="AE49" s="73"/>
      <c r="AF49" s="73"/>
      <c r="AG49" s="73"/>
      <c r="AH49" s="6"/>
      <c r="AI49" s="6"/>
      <c r="AJ49" s="6"/>
    </row>
    <row r="50" spans="1:36" s="5" customFormat="1" x14ac:dyDescent="0.25">
      <c r="A50" s="7"/>
      <c r="B50" s="9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3"/>
      <c r="O50" s="16"/>
      <c r="P50" s="16"/>
      <c r="Q50" s="16"/>
      <c r="R50" s="16"/>
      <c r="S50" s="16"/>
      <c r="T50" s="16"/>
      <c r="U50" s="133"/>
      <c r="V50" s="19"/>
      <c r="W50" s="100"/>
      <c r="X50" s="100"/>
      <c r="Y50" s="100"/>
      <c r="Z50" s="100"/>
      <c r="AA50" s="100"/>
      <c r="AB50" s="110"/>
      <c r="AC50" s="71"/>
      <c r="AD50" s="19"/>
      <c r="AE50" s="73"/>
      <c r="AF50" s="73"/>
      <c r="AG50" s="73"/>
      <c r="AH50" s="6"/>
      <c r="AI50" s="6"/>
      <c r="AJ50" s="6"/>
    </row>
    <row r="51" spans="1:36" s="5" customFormat="1" x14ac:dyDescent="0.25">
      <c r="A51" s="7"/>
      <c r="B51" s="17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3"/>
      <c r="O51" s="16"/>
      <c r="P51" s="16"/>
      <c r="Q51" s="16"/>
      <c r="R51" s="16"/>
      <c r="S51" s="16"/>
      <c r="T51" s="16"/>
      <c r="U51" s="133"/>
      <c r="V51" s="19"/>
      <c r="W51" s="19"/>
      <c r="X51" s="19"/>
      <c r="Y51" s="19"/>
      <c r="Z51" s="19"/>
      <c r="AA51" s="19"/>
      <c r="AB51" s="19"/>
      <c r="AC51" s="73"/>
      <c r="AD51" s="73"/>
      <c r="AE51" s="73"/>
      <c r="AF51" s="73"/>
      <c r="AG51" s="73"/>
      <c r="AH51" s="6"/>
      <c r="AI51" s="6"/>
      <c r="AJ51" s="6"/>
    </row>
    <row r="52" spans="1:36" s="5" customFormat="1" x14ac:dyDescent="0.25">
      <c r="A52" s="7"/>
      <c r="B52" s="17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3"/>
      <c r="O52" s="16"/>
      <c r="P52" s="16"/>
      <c r="Q52" s="16"/>
      <c r="R52" s="16"/>
      <c r="S52" s="16"/>
      <c r="T52" s="16"/>
      <c r="U52" s="133"/>
      <c r="V52" s="19"/>
      <c r="W52" s="19"/>
      <c r="X52" s="19"/>
      <c r="Y52" s="19"/>
      <c r="Z52" s="19"/>
      <c r="AA52" s="19"/>
      <c r="AB52" s="19"/>
      <c r="AC52" s="19"/>
      <c r="AD52" s="73"/>
      <c r="AE52" s="73"/>
      <c r="AF52" s="73"/>
      <c r="AG52" s="73"/>
      <c r="AH52" s="6"/>
      <c r="AI52" s="6"/>
      <c r="AJ52" s="6"/>
    </row>
    <row r="53" spans="1:36" s="5" customFormat="1" x14ac:dyDescent="0.25">
      <c r="A53" s="7"/>
      <c r="B53" s="17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3"/>
      <c r="O53" s="16"/>
      <c r="P53" s="16"/>
      <c r="Q53" s="16"/>
      <c r="R53" s="16"/>
      <c r="S53" s="16"/>
      <c r="T53" s="16"/>
      <c r="U53" s="133"/>
      <c r="V53" s="19"/>
      <c r="W53" s="19"/>
      <c r="X53" s="19"/>
      <c r="Y53" s="19"/>
      <c r="Z53" s="19"/>
      <c r="AA53" s="19"/>
      <c r="AB53" s="19"/>
      <c r="AC53" s="19"/>
      <c r="AD53" s="73"/>
      <c r="AE53" s="73"/>
      <c r="AF53" s="73"/>
      <c r="AG53" s="73"/>
      <c r="AH53" s="6"/>
      <c r="AI53" s="6"/>
      <c r="AJ53" s="6"/>
    </row>
    <row r="54" spans="1:36" s="5" customFormat="1" x14ac:dyDescent="0.25">
      <c r="A54" s="7"/>
      <c r="B54" s="45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3"/>
      <c r="O54" s="16"/>
      <c r="P54" s="16"/>
      <c r="Q54" s="16"/>
      <c r="R54" s="16"/>
      <c r="S54" s="16"/>
      <c r="T54" s="16"/>
      <c r="U54" s="133"/>
      <c r="V54" s="19"/>
      <c r="W54" s="19"/>
      <c r="X54" s="108"/>
      <c r="Y54" s="19"/>
      <c r="Z54" s="19"/>
      <c r="AA54" s="19"/>
      <c r="AB54" s="19"/>
      <c r="AC54" s="19"/>
      <c r="AD54" s="73"/>
      <c r="AE54" s="73"/>
      <c r="AF54" s="73"/>
      <c r="AG54" s="73"/>
      <c r="AH54" s="6"/>
      <c r="AI54" s="6"/>
      <c r="AJ54" s="6"/>
    </row>
    <row r="55" spans="1:36" s="5" customFormat="1" x14ac:dyDescent="0.25">
      <c r="A55" s="7"/>
      <c r="B55" s="45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133"/>
      <c r="V55" s="112"/>
      <c r="W55" s="19"/>
      <c r="X55" s="19"/>
      <c r="Y55" s="19"/>
      <c r="Z55" s="19"/>
      <c r="AA55" s="19"/>
      <c r="AB55" s="19"/>
      <c r="AC55" s="73"/>
      <c r="AD55" s="73"/>
      <c r="AE55" s="73"/>
      <c r="AF55" s="73"/>
      <c r="AG55" s="73"/>
      <c r="AH55" s="6"/>
      <c r="AI55" s="6"/>
      <c r="AJ55" s="6"/>
    </row>
    <row r="56" spans="1:36" x14ac:dyDescent="0.25">
      <c r="A56" s="7"/>
      <c r="B56" s="45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133"/>
      <c r="V56" s="112"/>
      <c r="W56" s="19"/>
      <c r="X56" s="19"/>
      <c r="Y56" s="19"/>
      <c r="Z56" s="19"/>
      <c r="AA56" s="19"/>
      <c r="AB56" s="19"/>
    </row>
    <row r="57" spans="1:36" x14ac:dyDescent="0.25">
      <c r="A57" s="7"/>
      <c r="B57" s="45"/>
      <c r="U57" s="133"/>
      <c r="V57" s="112"/>
      <c r="W57" s="19"/>
      <c r="X57" s="19"/>
      <c r="Y57" s="19"/>
      <c r="Z57" s="19"/>
      <c r="AA57" s="19"/>
      <c r="AB57" s="19"/>
    </row>
    <row r="58" spans="1:36" x14ac:dyDescent="0.25">
      <c r="A58" s="17" t="s">
        <v>15</v>
      </c>
      <c r="U58" s="133"/>
      <c r="V58" s="112"/>
      <c r="W58" s="19"/>
      <c r="X58" s="19"/>
      <c r="Y58" s="19"/>
      <c r="Z58" s="19"/>
      <c r="AA58" s="19"/>
      <c r="AB58" s="19"/>
    </row>
    <row r="59" spans="1:36" x14ac:dyDescent="0.25">
      <c r="A59" s="17" t="s">
        <v>16</v>
      </c>
      <c r="U59" s="133"/>
      <c r="V59" s="112"/>
      <c r="W59" s="19"/>
      <c r="X59" s="19"/>
      <c r="Y59" s="19"/>
      <c r="Z59" s="19"/>
      <c r="AA59" s="19"/>
      <c r="AB59" s="19"/>
    </row>
    <row r="60" spans="1:36" x14ac:dyDescent="0.25">
      <c r="A60" s="17" t="str">
        <f>'H Ocupados dptos anual'!$A$60</f>
        <v>p: provisional</v>
      </c>
      <c r="U60" s="133"/>
      <c r="V60" s="112"/>
      <c r="W60" s="19"/>
      <c r="X60" s="19"/>
      <c r="Y60" s="19"/>
      <c r="Z60" s="19"/>
      <c r="AA60" s="19"/>
      <c r="AB60" s="19"/>
    </row>
    <row r="61" spans="1:36" x14ac:dyDescent="0.25">
      <c r="A61" s="128" t="str">
        <f>'H Ocupados dptos anual'!$A$61</f>
        <v>Fuente: DANE, Encuesta mensual manufacturera con enfoque territorial, enero 2020p</v>
      </c>
      <c r="B61" s="141"/>
      <c r="C61" s="141"/>
      <c r="D61" s="141"/>
      <c r="E61" s="141"/>
      <c r="F61" s="141"/>
      <c r="G61" s="141"/>
      <c r="H61" s="141"/>
      <c r="I61" s="141"/>
      <c r="J61" s="141"/>
      <c r="K61" s="141"/>
      <c r="L61" s="141"/>
      <c r="M61" s="141"/>
      <c r="N61" s="141"/>
      <c r="O61" s="141"/>
      <c r="P61" s="141"/>
      <c r="Q61" s="141"/>
      <c r="R61" s="141"/>
      <c r="S61" s="141"/>
      <c r="T61" s="141"/>
      <c r="U61" s="142"/>
    </row>
    <row r="64" spans="1:36" x14ac:dyDescent="0.25">
      <c r="B64" s="19"/>
    </row>
    <row r="69" spans="2:2" x14ac:dyDescent="0.25">
      <c r="B69" s="19"/>
    </row>
    <row r="70" spans="2:2" x14ac:dyDescent="0.25">
      <c r="B70" s="19"/>
    </row>
    <row r="71" spans="2:2" x14ac:dyDescent="0.25">
      <c r="B71" s="19"/>
    </row>
    <row r="72" spans="2:2" x14ac:dyDescent="0.25">
      <c r="B72" s="19"/>
    </row>
    <row r="73" spans="2:2" x14ac:dyDescent="0.25">
      <c r="B73" s="19"/>
    </row>
    <row r="74" spans="2:2" x14ac:dyDescent="0.25">
      <c r="B74" s="19"/>
    </row>
    <row r="78" spans="2:2" x14ac:dyDescent="0.25">
      <c r="B78" s="19"/>
    </row>
    <row r="86" spans="2:2" x14ac:dyDescent="0.25">
      <c r="B86" s="19"/>
    </row>
    <row r="87" spans="2:2" x14ac:dyDescent="0.25">
      <c r="B87" s="19"/>
    </row>
  </sheetData>
  <mergeCells count="21">
    <mergeCell ref="C22:F22"/>
    <mergeCell ref="C23:F23"/>
    <mergeCell ref="C24:F24"/>
    <mergeCell ref="C25:F25"/>
    <mergeCell ref="C26:F26"/>
    <mergeCell ref="C27:F27"/>
    <mergeCell ref="C30:S30"/>
    <mergeCell ref="C31:S31"/>
    <mergeCell ref="C45:S45"/>
    <mergeCell ref="C46:S46"/>
    <mergeCell ref="C15:F15"/>
    <mergeCell ref="C13:F13"/>
    <mergeCell ref="C14:F14"/>
    <mergeCell ref="C16:F16"/>
    <mergeCell ref="C17:F17"/>
    <mergeCell ref="C18:F18"/>
    <mergeCell ref="C19:F19"/>
    <mergeCell ref="C20:F20"/>
    <mergeCell ref="C21:F21"/>
    <mergeCell ref="C8:S8"/>
    <mergeCell ref="C9:S9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/>
    <pageSetUpPr fitToPage="1"/>
  </sheetPr>
  <dimension ref="A1:AO71"/>
  <sheetViews>
    <sheetView zoomScaleNormal="100" zoomScaleSheetLayoutView="80" workbookViewId="0">
      <selection activeCell="Q1" sqref="Q1"/>
    </sheetView>
  </sheetViews>
  <sheetFormatPr baseColWidth="10" defaultColWidth="10.85546875" defaultRowHeight="15.75" x14ac:dyDescent="0.25"/>
  <cols>
    <col min="1" max="12" width="8.28515625" style="6" customWidth="1"/>
    <col min="13" max="13" width="8.5703125" style="6" customWidth="1"/>
    <col min="14" max="14" width="14.85546875" style="6" customWidth="1"/>
    <col min="15" max="18" width="8.28515625" style="6" customWidth="1"/>
    <col min="19" max="19" width="8.5703125" style="6" customWidth="1"/>
    <col min="20" max="20" width="14.85546875" style="6" customWidth="1"/>
    <col min="21" max="21" width="8.28515625" style="6" customWidth="1"/>
    <col min="22" max="22" width="8.28515625" style="5" customWidth="1"/>
    <col min="23" max="23" width="10.7109375" style="5" customWidth="1"/>
    <col min="24" max="24" width="35.28515625" style="5" customWidth="1"/>
    <col min="25" max="25" width="10.85546875" style="5" customWidth="1"/>
    <col min="26" max="30" width="10.85546875" style="5"/>
    <col min="31" max="31" width="10.85546875" style="73"/>
    <col min="32" max="16384" width="10.85546875" style="6"/>
  </cols>
  <sheetData>
    <row r="1" spans="1:41" x14ac:dyDescent="0.25">
      <c r="A1" s="1"/>
      <c r="B1" s="152"/>
      <c r="C1" s="152"/>
      <c r="D1" s="152"/>
      <c r="E1" s="152"/>
      <c r="F1" s="152"/>
      <c r="G1" s="2"/>
      <c r="H1" s="2"/>
      <c r="I1" s="2"/>
      <c r="J1" s="2"/>
      <c r="K1" s="2"/>
      <c r="L1" s="2"/>
      <c r="M1" s="2"/>
      <c r="N1" s="2"/>
      <c r="O1" s="2"/>
      <c r="P1" s="2"/>
      <c r="Q1" s="182"/>
      <c r="R1" s="126"/>
      <c r="S1" s="126"/>
      <c r="T1" s="11"/>
      <c r="U1" s="126"/>
      <c r="V1" s="166"/>
      <c r="W1" s="58"/>
      <c r="X1" s="19"/>
      <c r="Y1" s="19"/>
      <c r="Z1" s="19"/>
      <c r="AA1" s="19"/>
      <c r="AB1" s="19"/>
      <c r="AC1" s="19"/>
      <c r="AD1" s="19"/>
      <c r="AE1" s="19"/>
      <c r="AF1" s="19"/>
      <c r="AG1" s="19"/>
      <c r="AH1" s="19"/>
      <c r="AI1" s="19"/>
      <c r="AJ1" s="19"/>
      <c r="AK1" s="19"/>
    </row>
    <row r="2" spans="1:41" x14ac:dyDescent="0.25">
      <c r="A2" s="7"/>
      <c r="B2" s="9"/>
      <c r="C2" s="9"/>
      <c r="D2" s="9"/>
      <c r="E2" s="9"/>
      <c r="F2" s="9"/>
      <c r="G2" s="8"/>
      <c r="H2" s="8"/>
      <c r="I2" s="126"/>
      <c r="J2" s="126"/>
      <c r="K2" s="126"/>
      <c r="L2" s="126"/>
      <c r="M2" s="126"/>
      <c r="N2" s="126"/>
      <c r="O2" s="8"/>
      <c r="P2" s="8"/>
      <c r="Q2" s="183"/>
      <c r="R2" s="126"/>
      <c r="S2" s="126"/>
      <c r="T2" s="9"/>
      <c r="U2" s="126"/>
      <c r="V2" s="166"/>
      <c r="W2" s="58"/>
      <c r="X2" s="19"/>
      <c r="Y2" s="19"/>
      <c r="Z2" s="19"/>
      <c r="AA2" s="19"/>
      <c r="AB2" s="19"/>
      <c r="AC2" s="19"/>
      <c r="AD2" s="19"/>
      <c r="AE2" s="19"/>
      <c r="AF2" s="19"/>
      <c r="AG2" s="19"/>
      <c r="AH2" s="19"/>
      <c r="AI2" s="19"/>
      <c r="AJ2" s="19"/>
      <c r="AK2" s="19"/>
    </row>
    <row r="3" spans="1:41" x14ac:dyDescent="0.25">
      <c r="A3" s="7"/>
      <c r="B3" s="9"/>
      <c r="C3" s="9"/>
      <c r="D3" s="9"/>
      <c r="E3" s="9"/>
      <c r="F3" s="9"/>
      <c r="G3" s="8"/>
      <c r="H3" s="8"/>
      <c r="I3" s="126"/>
      <c r="J3" s="126"/>
      <c r="K3" s="126"/>
      <c r="L3" s="126"/>
      <c r="M3" s="126"/>
      <c r="N3" s="126"/>
      <c r="O3" s="8"/>
      <c r="P3" s="8"/>
      <c r="Q3" s="183"/>
      <c r="R3" s="126"/>
      <c r="S3" s="126"/>
      <c r="T3" s="9"/>
      <c r="U3" s="126"/>
      <c r="V3" s="166"/>
      <c r="W3" s="58"/>
      <c r="X3" s="19"/>
      <c r="Y3" s="19"/>
      <c r="Z3" s="19"/>
      <c r="AA3" s="19"/>
      <c r="AB3" s="19"/>
      <c r="AC3" s="19"/>
      <c r="AD3" s="19"/>
      <c r="AE3" s="19"/>
      <c r="AF3" s="19"/>
      <c r="AG3" s="19"/>
      <c r="AH3" s="19"/>
      <c r="AI3" s="19"/>
      <c r="AJ3" s="19"/>
      <c r="AK3" s="19"/>
    </row>
    <row r="4" spans="1:41" x14ac:dyDescent="0.25">
      <c r="A4" s="7"/>
      <c r="B4" s="9"/>
      <c r="C4" s="9"/>
      <c r="D4" s="9"/>
      <c r="E4" s="9"/>
      <c r="F4" s="9"/>
      <c r="G4" s="8"/>
      <c r="H4" s="8"/>
      <c r="I4" s="126"/>
      <c r="J4" s="126"/>
      <c r="K4" s="126"/>
      <c r="L4" s="126"/>
      <c r="M4" s="126"/>
      <c r="N4" s="126"/>
      <c r="O4" s="8"/>
      <c r="P4" s="8"/>
      <c r="Q4" s="183"/>
      <c r="R4" s="126"/>
      <c r="S4" s="126"/>
      <c r="T4" s="9"/>
      <c r="U4" s="9"/>
      <c r="V4" s="63"/>
      <c r="W4" s="19"/>
      <c r="X4" s="19"/>
      <c r="Y4" s="19"/>
      <c r="Z4" s="19"/>
      <c r="AA4" s="19"/>
      <c r="AB4" s="19"/>
      <c r="AC4" s="19"/>
      <c r="AD4" s="19"/>
      <c r="AE4" s="19"/>
      <c r="AF4" s="19"/>
      <c r="AG4" s="19"/>
      <c r="AH4" s="19"/>
      <c r="AI4" s="19"/>
      <c r="AJ4" s="19"/>
      <c r="AK4" s="19"/>
    </row>
    <row r="5" spans="1:41" x14ac:dyDescent="0.25">
      <c r="A5" s="7"/>
      <c r="B5" s="9"/>
      <c r="C5" s="9"/>
      <c r="D5" s="9"/>
      <c r="E5" s="9"/>
      <c r="F5" s="9"/>
      <c r="G5" s="126"/>
      <c r="H5" s="126"/>
      <c r="I5" s="126"/>
      <c r="J5" s="126"/>
      <c r="K5" s="126"/>
      <c r="L5" s="126"/>
      <c r="M5" s="126"/>
      <c r="N5" s="126"/>
      <c r="O5" s="126"/>
      <c r="P5" s="126"/>
      <c r="Q5" s="183"/>
      <c r="R5" s="126"/>
      <c r="S5" s="126"/>
      <c r="T5" s="9"/>
      <c r="U5" s="9"/>
      <c r="V5" s="63"/>
      <c r="W5" s="19"/>
      <c r="X5" s="19"/>
      <c r="Y5" s="19"/>
      <c r="Z5" s="19"/>
      <c r="AA5" s="19"/>
      <c r="AB5" s="19"/>
      <c r="AC5" s="19"/>
      <c r="AD5" s="19"/>
      <c r="AE5" s="19"/>
      <c r="AF5" s="19"/>
      <c r="AG5" s="19"/>
      <c r="AH5" s="19"/>
      <c r="AI5" s="19"/>
      <c r="AJ5" s="19"/>
      <c r="AK5" s="19"/>
    </row>
    <row r="6" spans="1:41" x14ac:dyDescent="0.25">
      <c r="A6" s="7"/>
      <c r="B6" s="9"/>
      <c r="C6" s="9"/>
      <c r="D6" s="9"/>
      <c r="E6" s="9"/>
      <c r="F6" s="9"/>
      <c r="G6" s="8"/>
      <c r="H6" s="8"/>
      <c r="I6" s="126"/>
      <c r="J6" s="126"/>
      <c r="K6" s="126"/>
      <c r="L6" s="126"/>
      <c r="M6" s="126"/>
      <c r="N6" s="126"/>
      <c r="O6" s="8"/>
      <c r="P6" s="8"/>
      <c r="Q6" s="183"/>
      <c r="R6" s="126"/>
      <c r="S6" s="126"/>
      <c r="T6" s="126"/>
      <c r="U6" s="9"/>
      <c r="V6" s="63"/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</row>
    <row r="7" spans="1:41" x14ac:dyDescent="0.25">
      <c r="A7" s="7"/>
      <c r="B7" s="9"/>
      <c r="C7" s="9"/>
      <c r="D7" s="9"/>
      <c r="E7" s="9"/>
      <c r="F7" s="9"/>
      <c r="G7" s="8"/>
      <c r="H7" s="8"/>
      <c r="I7" s="126"/>
      <c r="J7" s="126"/>
      <c r="K7" s="126"/>
      <c r="L7" s="126"/>
      <c r="M7" s="126"/>
      <c r="N7" s="126"/>
      <c r="O7" s="8"/>
      <c r="P7" s="8"/>
      <c r="Q7" s="183"/>
      <c r="R7" s="126"/>
      <c r="S7" s="126"/>
      <c r="T7" s="126"/>
      <c r="U7" s="9"/>
      <c r="V7" s="63"/>
      <c r="W7" s="19"/>
      <c r="X7" s="19"/>
      <c r="Y7" s="19"/>
      <c r="Z7" s="19"/>
      <c r="AA7" s="19"/>
      <c r="AB7" s="19"/>
      <c r="AC7" s="19"/>
      <c r="AD7" s="19"/>
      <c r="AE7" s="19"/>
      <c r="AF7" s="19"/>
      <c r="AG7" s="19"/>
      <c r="AH7" s="19"/>
      <c r="AI7" s="19"/>
      <c r="AJ7" s="19"/>
      <c r="AK7" s="19"/>
    </row>
    <row r="8" spans="1:41" x14ac:dyDescent="0.25">
      <c r="A8" s="211" t="s">
        <v>9</v>
      </c>
      <c r="B8" s="211"/>
      <c r="C8" s="211"/>
      <c r="D8" s="211"/>
      <c r="E8" s="211"/>
      <c r="F8" s="211"/>
      <c r="G8" s="211"/>
      <c r="H8" s="211"/>
      <c r="I8" s="211"/>
      <c r="J8" s="211"/>
      <c r="K8" s="211"/>
      <c r="L8" s="211"/>
      <c r="M8" s="211"/>
      <c r="N8" s="211"/>
      <c r="O8" s="211"/>
      <c r="P8" s="211"/>
      <c r="Q8" s="184"/>
      <c r="R8" s="153"/>
      <c r="S8" s="153"/>
      <c r="T8" s="153"/>
      <c r="U8" s="153"/>
      <c r="V8" s="153"/>
      <c r="W8" s="19"/>
      <c r="X8" s="19"/>
      <c r="Y8" s="19"/>
      <c r="Z8" s="19"/>
      <c r="AA8" s="19"/>
      <c r="AB8" s="19"/>
      <c r="AC8" s="19"/>
      <c r="AD8" s="19"/>
      <c r="AE8" s="19"/>
      <c r="AF8" s="19"/>
      <c r="AG8" s="19"/>
      <c r="AH8" s="19"/>
      <c r="AI8" s="19"/>
      <c r="AJ8" s="19"/>
      <c r="AK8" s="19"/>
    </row>
    <row r="9" spans="1:41" x14ac:dyDescent="0.25">
      <c r="A9" s="235" t="s">
        <v>110</v>
      </c>
      <c r="B9" s="235"/>
      <c r="C9" s="235"/>
      <c r="D9" s="235"/>
      <c r="E9" s="235"/>
      <c r="F9" s="235"/>
      <c r="G9" s="235"/>
      <c r="H9" s="235"/>
      <c r="I9" s="235"/>
      <c r="J9" s="235"/>
      <c r="K9" s="235"/>
      <c r="L9" s="235"/>
      <c r="M9" s="235"/>
      <c r="N9" s="235"/>
      <c r="O9" s="235"/>
      <c r="P9" s="235"/>
      <c r="Q9" s="185"/>
      <c r="R9" s="154"/>
      <c r="S9" s="154"/>
      <c r="T9" s="154"/>
      <c r="U9" s="154"/>
      <c r="V9" s="154"/>
      <c r="W9" s="19"/>
      <c r="X9" s="19"/>
      <c r="Y9" s="19"/>
      <c r="Z9" s="19"/>
      <c r="AA9" s="19"/>
      <c r="AB9" s="19"/>
      <c r="AC9" s="19"/>
      <c r="AD9" s="19"/>
      <c r="AE9" s="19"/>
      <c r="AF9" s="19"/>
      <c r="AG9" s="19"/>
      <c r="AH9" s="19"/>
      <c r="AI9" s="19"/>
      <c r="AJ9" s="19"/>
      <c r="AK9" s="19"/>
    </row>
    <row r="10" spans="1:41" x14ac:dyDescent="0.25">
      <c r="A10" s="9"/>
      <c r="B10" s="9"/>
      <c r="C10" s="9"/>
      <c r="D10" s="9"/>
      <c r="E10" s="9"/>
      <c r="F10" s="9"/>
      <c r="G10" s="126"/>
      <c r="H10" s="125"/>
      <c r="I10" s="125"/>
      <c r="J10" s="125"/>
      <c r="K10" s="125"/>
      <c r="L10" s="125"/>
      <c r="M10" s="125"/>
      <c r="N10" s="125"/>
      <c r="O10" s="125"/>
      <c r="P10" s="125"/>
      <c r="Q10" s="186"/>
      <c r="R10" s="125"/>
      <c r="S10" s="125"/>
      <c r="T10" s="126"/>
      <c r="U10" s="9"/>
      <c r="V10" s="63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</row>
    <row r="11" spans="1:41" ht="15.75" customHeight="1" x14ac:dyDescent="0.25">
      <c r="A11" s="7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144" t="s">
        <v>61</v>
      </c>
      <c r="N11" s="145" t="s">
        <v>60</v>
      </c>
      <c r="O11" s="9"/>
      <c r="P11" s="9"/>
      <c r="Q11" s="187"/>
      <c r="R11" s="9"/>
      <c r="S11" s="9"/>
      <c r="T11" s="9"/>
      <c r="U11" s="9"/>
      <c r="V11" s="63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</row>
    <row r="12" spans="1:41" x14ac:dyDescent="0.25">
      <c r="A12" s="7"/>
      <c r="B12" s="9"/>
      <c r="C12" s="9"/>
      <c r="D12" s="9"/>
      <c r="E12" s="9"/>
      <c r="F12" s="9"/>
      <c r="G12" s="9"/>
      <c r="H12" s="57"/>
      <c r="I12" s="125"/>
      <c r="J12" s="125"/>
      <c r="K12" s="125"/>
      <c r="L12" s="125"/>
      <c r="M12" s="125">
        <v>2020</v>
      </c>
      <c r="N12" s="125">
        <v>2020</v>
      </c>
      <c r="O12" s="9"/>
      <c r="P12" s="9"/>
      <c r="Q12" s="187"/>
      <c r="R12" s="9"/>
      <c r="S12" s="9"/>
      <c r="T12" s="9"/>
      <c r="U12" s="9"/>
      <c r="V12" s="167"/>
      <c r="W12" s="114"/>
      <c r="X12" s="114"/>
      <c r="Y12" s="114"/>
      <c r="Z12" s="114"/>
      <c r="AA12" s="114"/>
      <c r="AB12" s="19"/>
      <c r="AC12" s="19"/>
      <c r="AD12" s="19"/>
      <c r="AE12" s="19"/>
      <c r="AF12" s="19"/>
      <c r="AG12" s="19"/>
      <c r="AH12" s="19"/>
      <c r="AI12" s="19"/>
      <c r="AJ12" s="19"/>
      <c r="AK12" s="19"/>
      <c r="AL12" s="19"/>
      <c r="AM12" s="19"/>
      <c r="AN12" s="19"/>
      <c r="AO12" s="19"/>
    </row>
    <row r="13" spans="1:41" x14ac:dyDescent="0.25">
      <c r="A13" s="7"/>
      <c r="B13" s="11" t="s">
        <v>3</v>
      </c>
      <c r="C13" s="9"/>
      <c r="D13" s="9"/>
      <c r="E13" s="9"/>
      <c r="F13" s="9"/>
      <c r="M13" s="146">
        <v>2.4882600106173953</v>
      </c>
      <c r="N13" s="146">
        <v>2.4882600106173847</v>
      </c>
      <c r="O13" s="9"/>
      <c r="P13" s="9"/>
      <c r="Q13" s="187"/>
      <c r="R13" s="9"/>
      <c r="S13" s="9"/>
      <c r="T13" s="9"/>
      <c r="U13" s="9"/>
      <c r="V13" s="167"/>
      <c r="W13" s="114"/>
      <c r="X13" s="114"/>
      <c r="Y13" s="114"/>
      <c r="Z13" s="114"/>
      <c r="AA13" s="114"/>
      <c r="AB13" s="19"/>
      <c r="AC13" s="19"/>
      <c r="AD13" s="19"/>
      <c r="AE13" s="19"/>
      <c r="AF13" s="19"/>
      <c r="AG13" s="19"/>
      <c r="AH13" s="19"/>
      <c r="AI13" s="19"/>
      <c r="AJ13" s="19"/>
      <c r="AK13" s="19"/>
      <c r="AL13" s="19"/>
      <c r="AM13" s="19"/>
      <c r="AN13" s="19"/>
      <c r="AO13" s="19"/>
    </row>
    <row r="14" spans="1:41" x14ac:dyDescent="0.25">
      <c r="A14" s="7"/>
      <c r="B14" s="68" t="s">
        <v>50</v>
      </c>
      <c r="C14" s="9"/>
      <c r="D14" s="9"/>
      <c r="E14" s="9"/>
      <c r="F14" s="9"/>
      <c r="M14" s="147">
        <v>2.1989869254522603</v>
      </c>
      <c r="N14" s="147">
        <v>0.66380482999168156</v>
      </c>
      <c r="O14" s="9"/>
      <c r="Q14" s="187"/>
      <c r="R14" s="9"/>
      <c r="S14" s="9"/>
      <c r="T14" s="9"/>
      <c r="U14" s="9"/>
      <c r="V14" s="168"/>
      <c r="W14" s="115"/>
      <c r="X14" s="114"/>
      <c r="Y14" s="114"/>
      <c r="Z14" s="114"/>
      <c r="AA14" s="114"/>
      <c r="AB14" s="19"/>
      <c r="AC14" s="19"/>
      <c r="AD14" s="19"/>
      <c r="AE14" s="19"/>
      <c r="AF14" s="19"/>
      <c r="AG14" s="19"/>
      <c r="AH14" s="19"/>
      <c r="AI14" s="19"/>
      <c r="AJ14" s="19"/>
      <c r="AK14" s="19"/>
      <c r="AL14" s="19"/>
      <c r="AM14" s="19"/>
      <c r="AN14" s="19"/>
      <c r="AO14" s="19"/>
    </row>
    <row r="15" spans="1:41" x14ac:dyDescent="0.25">
      <c r="A15" s="7"/>
      <c r="B15" s="68" t="s">
        <v>51</v>
      </c>
      <c r="C15" s="9"/>
      <c r="D15" s="9"/>
      <c r="E15" s="9"/>
      <c r="F15" s="9"/>
      <c r="M15" s="147">
        <v>12.462287293460179</v>
      </c>
      <c r="N15" s="147">
        <v>1.0296020303724638</v>
      </c>
      <c r="O15" s="9"/>
      <c r="Q15" s="187"/>
      <c r="R15" s="9"/>
      <c r="S15" s="9"/>
      <c r="T15" s="9"/>
      <c r="U15" s="9"/>
      <c r="V15" s="168"/>
      <c r="W15" s="115"/>
      <c r="X15" s="19"/>
      <c r="Y15" s="19"/>
      <c r="Z15" s="19"/>
      <c r="AA15" s="114"/>
      <c r="AB15" s="114"/>
      <c r="AC15" s="19"/>
      <c r="AD15" s="19"/>
      <c r="AE15" s="19"/>
      <c r="AF15" s="19"/>
      <c r="AG15" s="19"/>
      <c r="AH15" s="19"/>
      <c r="AI15" s="19"/>
      <c r="AJ15" s="19"/>
      <c r="AK15" s="19"/>
      <c r="AL15" s="19"/>
      <c r="AM15" s="19"/>
      <c r="AN15" s="19"/>
      <c r="AO15" s="19"/>
    </row>
    <row r="16" spans="1:41" x14ac:dyDescent="0.25">
      <c r="A16" s="7"/>
      <c r="B16" s="68" t="s">
        <v>52</v>
      </c>
      <c r="C16" s="9"/>
      <c r="D16" s="9"/>
      <c r="E16" s="9"/>
      <c r="F16" s="9"/>
      <c r="M16" s="147">
        <v>-8.730934681811803</v>
      </c>
      <c r="N16" s="147">
        <v>-9.675169248879853E-2</v>
      </c>
      <c r="O16" s="9"/>
      <c r="Q16" s="187"/>
      <c r="R16" s="9"/>
      <c r="S16" s="9"/>
      <c r="T16" s="9"/>
      <c r="U16" s="9"/>
      <c r="V16" s="168"/>
      <c r="W16" s="115"/>
      <c r="X16" s="19"/>
      <c r="Y16" s="19"/>
      <c r="Z16" s="19"/>
      <c r="AA16" s="114"/>
      <c r="AB16" s="114"/>
      <c r="AC16" s="19"/>
      <c r="AD16" s="19"/>
      <c r="AE16" s="19"/>
      <c r="AF16" s="19"/>
      <c r="AG16" s="19"/>
      <c r="AH16" s="19"/>
      <c r="AI16" s="19"/>
      <c r="AJ16" s="19"/>
      <c r="AK16" s="19"/>
      <c r="AL16" s="19"/>
      <c r="AM16" s="19"/>
      <c r="AN16" s="19"/>
      <c r="AO16" s="19"/>
    </row>
    <row r="17" spans="1:41" x14ac:dyDescent="0.25">
      <c r="A17" s="7"/>
      <c r="B17" s="68" t="s">
        <v>53</v>
      </c>
      <c r="C17" s="9"/>
      <c r="D17" s="9"/>
      <c r="E17" s="9"/>
      <c r="F17" s="9"/>
      <c r="M17" s="147">
        <v>16.97183087181115</v>
      </c>
      <c r="N17" s="147">
        <v>0.29016961557683291</v>
      </c>
      <c r="O17" s="9"/>
      <c r="Q17" s="187"/>
      <c r="R17" s="9"/>
      <c r="S17" s="9"/>
      <c r="T17" s="9"/>
      <c r="U17" s="9"/>
      <c r="V17" s="168"/>
      <c r="W17" s="115"/>
      <c r="X17" s="19"/>
      <c r="Y17" s="19"/>
      <c r="Z17" s="19"/>
      <c r="AA17" s="114"/>
      <c r="AB17" s="114"/>
      <c r="AC17" s="19"/>
      <c r="AD17" s="19"/>
      <c r="AE17" s="19"/>
      <c r="AF17" s="19"/>
      <c r="AG17" s="19"/>
      <c r="AH17" s="19"/>
      <c r="AI17" s="19"/>
      <c r="AJ17" s="19"/>
      <c r="AK17" s="19"/>
      <c r="AL17" s="19"/>
      <c r="AM17" s="19"/>
      <c r="AN17" s="19"/>
      <c r="AO17" s="19"/>
    </row>
    <row r="18" spans="1:41" x14ac:dyDescent="0.25">
      <c r="A18" s="7"/>
      <c r="B18" s="68" t="s">
        <v>54</v>
      </c>
      <c r="C18" s="9"/>
      <c r="D18" s="9"/>
      <c r="E18" s="9"/>
      <c r="F18" s="9"/>
      <c r="M18" s="147">
        <v>-6.1162626471348602</v>
      </c>
      <c r="N18" s="147">
        <v>-0.3644210362751733</v>
      </c>
      <c r="O18" s="9"/>
      <c r="Q18" s="187"/>
      <c r="R18" s="9"/>
      <c r="S18" s="9"/>
      <c r="T18" s="9"/>
      <c r="U18" s="9"/>
      <c r="V18" s="168"/>
      <c r="W18" s="115"/>
      <c r="X18" s="19"/>
      <c r="Y18" s="19"/>
      <c r="Z18" s="19"/>
      <c r="AA18" s="114"/>
      <c r="AB18" s="114"/>
      <c r="AC18" s="19"/>
      <c r="AD18" s="19"/>
      <c r="AE18" s="19"/>
      <c r="AF18" s="19"/>
      <c r="AG18" s="19"/>
      <c r="AH18" s="19"/>
      <c r="AI18" s="19"/>
      <c r="AJ18" s="19"/>
      <c r="AK18" s="19"/>
      <c r="AL18" s="19"/>
      <c r="AM18" s="19"/>
      <c r="AN18" s="19"/>
      <c r="AO18" s="19"/>
    </row>
    <row r="19" spans="1:41" x14ac:dyDescent="0.25">
      <c r="A19" s="7"/>
      <c r="B19" s="68" t="s">
        <v>55</v>
      </c>
      <c r="C19" s="9"/>
      <c r="D19" s="9"/>
      <c r="E19" s="9"/>
      <c r="F19" s="9"/>
      <c r="M19" s="147">
        <v>0.45382927069745449</v>
      </c>
      <c r="N19" s="147">
        <v>0.13906697487778835</v>
      </c>
      <c r="O19" s="9"/>
      <c r="Q19" s="187"/>
      <c r="R19" s="9"/>
      <c r="S19" s="9"/>
      <c r="T19" s="9"/>
      <c r="U19" s="9"/>
      <c r="V19" s="168"/>
      <c r="W19" s="115"/>
      <c r="X19" s="19"/>
      <c r="Y19" s="19"/>
      <c r="Z19" s="19"/>
      <c r="AA19" s="114"/>
      <c r="AB19" s="114"/>
      <c r="AC19" s="19"/>
      <c r="AD19" s="19"/>
      <c r="AE19" s="19"/>
      <c r="AF19" s="19"/>
      <c r="AG19" s="19"/>
      <c r="AH19" s="19"/>
      <c r="AI19" s="19"/>
      <c r="AJ19" s="19"/>
      <c r="AK19" s="19"/>
      <c r="AL19" s="19"/>
      <c r="AM19" s="19"/>
      <c r="AN19" s="19"/>
      <c r="AO19" s="19"/>
    </row>
    <row r="20" spans="1:41" x14ac:dyDescent="0.25">
      <c r="A20" s="7"/>
      <c r="B20" s="68" t="s">
        <v>56</v>
      </c>
      <c r="C20" s="9"/>
      <c r="D20" s="9"/>
      <c r="E20" s="9"/>
      <c r="F20" s="9"/>
      <c r="M20" s="147">
        <v>6.1921842223385397</v>
      </c>
      <c r="N20" s="147">
        <v>0.13393154978336894</v>
      </c>
      <c r="O20" s="9"/>
      <c r="Q20" s="187"/>
      <c r="R20" s="9"/>
      <c r="S20" s="9"/>
      <c r="T20" s="9"/>
      <c r="U20" s="9"/>
      <c r="V20" s="168"/>
      <c r="W20" s="115"/>
      <c r="X20" s="19"/>
      <c r="Y20" s="19"/>
      <c r="Z20" s="19"/>
      <c r="AA20" s="114"/>
      <c r="AB20" s="114"/>
      <c r="AC20" s="19"/>
      <c r="AD20" s="19"/>
      <c r="AE20" s="19"/>
      <c r="AF20" s="19"/>
      <c r="AG20" s="19"/>
      <c r="AH20" s="19"/>
      <c r="AI20" s="19"/>
      <c r="AJ20" s="19"/>
      <c r="AK20" s="19"/>
      <c r="AL20" s="19"/>
      <c r="AM20" s="19"/>
      <c r="AN20" s="19"/>
      <c r="AO20" s="19"/>
    </row>
    <row r="21" spans="1:41" x14ac:dyDescent="0.25">
      <c r="A21" s="7"/>
      <c r="B21" s="68" t="s">
        <v>57</v>
      </c>
      <c r="C21" s="9"/>
      <c r="D21" s="9"/>
      <c r="E21" s="9"/>
      <c r="F21" s="9"/>
      <c r="M21" s="147">
        <v>-3.0024243185455788</v>
      </c>
      <c r="N21" s="147">
        <v>-0.12036818329455186</v>
      </c>
      <c r="O21" s="9"/>
      <c r="Q21" s="187"/>
      <c r="R21" s="9"/>
      <c r="S21" s="9"/>
      <c r="T21" s="9"/>
      <c r="U21" s="9"/>
      <c r="V21" s="168"/>
      <c r="W21" s="115"/>
      <c r="X21" s="19"/>
      <c r="Y21" s="19"/>
      <c r="Z21" s="19"/>
      <c r="AA21" s="114"/>
      <c r="AB21" s="114"/>
      <c r="AC21" s="19"/>
      <c r="AD21" s="19"/>
      <c r="AE21" s="19"/>
      <c r="AF21" s="19"/>
      <c r="AG21" s="19"/>
      <c r="AH21" s="19"/>
      <c r="AI21" s="19"/>
      <c r="AJ21" s="19"/>
      <c r="AK21" s="19"/>
      <c r="AL21" s="19"/>
      <c r="AM21" s="19"/>
      <c r="AN21" s="19"/>
      <c r="AO21" s="19"/>
    </row>
    <row r="22" spans="1:41" x14ac:dyDescent="0.25">
      <c r="A22" s="7"/>
      <c r="B22" s="68" t="s">
        <v>59</v>
      </c>
      <c r="C22" s="9"/>
      <c r="D22" s="9"/>
      <c r="E22" s="9"/>
      <c r="F22" s="9"/>
      <c r="M22" s="147">
        <v>5.0952865930534443</v>
      </c>
      <c r="N22" s="147">
        <v>0.81322592207377276</v>
      </c>
      <c r="O22" s="9"/>
      <c r="Q22" s="187"/>
      <c r="R22" s="9"/>
      <c r="S22" s="9"/>
      <c r="T22" s="9"/>
      <c r="U22" s="9"/>
      <c r="V22" s="168"/>
      <c r="W22" s="115"/>
      <c r="X22" s="19"/>
      <c r="Y22" s="19"/>
      <c r="Z22" s="19"/>
      <c r="AA22" s="114"/>
      <c r="AB22" s="114"/>
      <c r="AC22" s="19"/>
      <c r="AD22" s="19"/>
      <c r="AE22" s="19"/>
      <c r="AF22" s="19"/>
      <c r="AG22" s="19"/>
      <c r="AH22" s="19"/>
      <c r="AI22" s="19"/>
      <c r="AJ22" s="19"/>
      <c r="AK22" s="19"/>
      <c r="AL22" s="19"/>
      <c r="AM22" s="19"/>
      <c r="AN22" s="19"/>
      <c r="AO22" s="19"/>
    </row>
    <row r="23" spans="1:41" ht="15.75" customHeight="1" x14ac:dyDescent="0.25">
      <c r="A23" s="7"/>
      <c r="B23" s="9"/>
      <c r="C23" s="9"/>
      <c r="D23" s="9"/>
      <c r="E23" s="9"/>
      <c r="F23" s="9"/>
      <c r="H23" s="60"/>
      <c r="I23" s="60"/>
      <c r="J23" s="60"/>
      <c r="K23" s="60"/>
      <c r="L23" s="60"/>
      <c r="O23" s="60"/>
      <c r="P23" s="60"/>
      <c r="Q23" s="188"/>
      <c r="R23" s="193"/>
      <c r="S23" s="193"/>
      <c r="T23" s="193"/>
      <c r="U23" s="9"/>
      <c r="V23" s="168"/>
      <c r="W23" s="115"/>
      <c r="X23" s="19"/>
      <c r="Y23" s="19"/>
      <c r="Z23" s="19"/>
      <c r="AA23" s="114"/>
      <c r="AB23" s="114"/>
      <c r="AC23" s="19"/>
      <c r="AD23" s="19"/>
      <c r="AE23" s="19"/>
      <c r="AF23" s="19"/>
      <c r="AG23" s="19"/>
      <c r="AH23" s="19"/>
      <c r="AI23" s="19"/>
      <c r="AJ23" s="19"/>
      <c r="AK23" s="19"/>
      <c r="AL23" s="19"/>
      <c r="AM23" s="19"/>
      <c r="AN23" s="19"/>
      <c r="AO23" s="19"/>
    </row>
    <row r="24" spans="1:41" x14ac:dyDescent="0.25">
      <c r="A24" s="236" t="s">
        <v>63</v>
      </c>
      <c r="B24" s="237"/>
      <c r="C24" s="237"/>
      <c r="D24" s="237"/>
      <c r="E24" s="237"/>
      <c r="F24" s="237"/>
      <c r="G24" s="237"/>
      <c r="H24" s="237"/>
      <c r="I24" s="237"/>
      <c r="J24" s="237"/>
      <c r="K24" s="237"/>
      <c r="L24" s="237"/>
      <c r="M24" s="237"/>
      <c r="N24" s="237"/>
      <c r="O24" s="237"/>
      <c r="P24" s="237"/>
      <c r="Q24" s="189"/>
      <c r="R24" s="155"/>
      <c r="S24" s="155"/>
      <c r="T24" s="155"/>
      <c r="U24" s="155"/>
      <c r="V24" s="155"/>
      <c r="W24" s="115"/>
      <c r="X24" s="19"/>
      <c r="Y24" s="19"/>
      <c r="Z24" s="19"/>
      <c r="AA24" s="114"/>
      <c r="AB24" s="114"/>
      <c r="AC24" s="19"/>
      <c r="AD24" s="19"/>
      <c r="AE24" s="19"/>
      <c r="AF24" s="19"/>
      <c r="AG24" s="19"/>
      <c r="AH24" s="19"/>
      <c r="AI24" s="19"/>
      <c r="AJ24" s="19"/>
      <c r="AK24" s="19"/>
      <c r="AL24" s="19"/>
      <c r="AM24" s="19"/>
      <c r="AN24" s="19"/>
      <c r="AO24" s="19"/>
    </row>
    <row r="25" spans="1:41" ht="15.75" customHeight="1" x14ac:dyDescent="0.25">
      <c r="A25" s="234" t="s">
        <v>111</v>
      </c>
      <c r="B25" s="234"/>
      <c r="C25" s="234"/>
      <c r="D25" s="234"/>
      <c r="E25" s="234"/>
      <c r="F25" s="234"/>
      <c r="G25" s="234"/>
      <c r="H25" s="234"/>
      <c r="I25" s="234" t="s">
        <v>112</v>
      </c>
      <c r="J25" s="234"/>
      <c r="K25" s="234"/>
      <c r="L25" s="234"/>
      <c r="M25" s="234"/>
      <c r="N25" s="234"/>
      <c r="O25" s="234"/>
      <c r="P25" s="234"/>
      <c r="Q25" s="190"/>
      <c r="R25" s="194"/>
      <c r="S25" s="194"/>
      <c r="T25" s="194"/>
      <c r="U25" s="194"/>
      <c r="V25" s="194"/>
      <c r="W25" s="70"/>
      <c r="AA25" s="69"/>
      <c r="AB25" s="114"/>
      <c r="AC25" s="19"/>
      <c r="AD25" s="19"/>
      <c r="AE25" s="19"/>
      <c r="AF25" s="19"/>
      <c r="AG25" s="19"/>
      <c r="AH25" s="19"/>
      <c r="AI25" s="19"/>
      <c r="AJ25" s="19"/>
      <c r="AK25" s="19"/>
      <c r="AL25" s="19"/>
      <c r="AM25" s="19"/>
      <c r="AN25" s="19"/>
      <c r="AO25" s="19"/>
    </row>
    <row r="26" spans="1:41" x14ac:dyDescent="0.25">
      <c r="A26" s="7"/>
      <c r="B26" s="9"/>
      <c r="C26" s="9"/>
      <c r="D26" s="9"/>
      <c r="E26" s="9"/>
      <c r="F26" s="9"/>
      <c r="G26" s="11"/>
      <c r="H26" s="13"/>
      <c r="I26" s="13"/>
      <c r="J26" s="13"/>
      <c r="K26" s="13"/>
      <c r="L26" s="13"/>
      <c r="M26" s="13"/>
      <c r="N26" s="13"/>
      <c r="O26" s="13"/>
      <c r="P26" s="13"/>
      <c r="Q26" s="191"/>
      <c r="R26" s="13"/>
      <c r="S26" s="13"/>
      <c r="T26" s="14"/>
      <c r="U26" s="9"/>
      <c r="V26" s="167"/>
      <c r="W26" s="70"/>
      <c r="AA26" s="69"/>
      <c r="AB26" s="114"/>
      <c r="AC26" s="19"/>
      <c r="AD26" s="58"/>
      <c r="AE26" s="58"/>
      <c r="AF26" s="19"/>
      <c r="AG26" s="19"/>
      <c r="AH26" s="19"/>
      <c r="AI26" s="19"/>
      <c r="AJ26" s="19"/>
      <c r="AK26" s="19"/>
      <c r="AL26" s="19"/>
      <c r="AM26" s="19"/>
      <c r="AN26" s="19"/>
      <c r="AO26" s="19"/>
    </row>
    <row r="27" spans="1:41" ht="17.25" customHeight="1" x14ac:dyDescent="0.25">
      <c r="A27" s="7"/>
      <c r="B27" s="9"/>
      <c r="C27" s="9"/>
      <c r="D27" s="9"/>
      <c r="E27" s="9"/>
      <c r="F27" s="9"/>
      <c r="G27" s="11"/>
      <c r="H27" s="13"/>
      <c r="I27" s="13"/>
      <c r="J27" s="13"/>
      <c r="K27" s="13"/>
      <c r="L27" s="13"/>
      <c r="M27" s="13"/>
      <c r="N27" s="13"/>
      <c r="O27" s="13"/>
      <c r="P27" s="13"/>
      <c r="Q27" s="191"/>
      <c r="R27" s="13"/>
      <c r="S27" s="13"/>
      <c r="T27" s="14"/>
      <c r="U27" s="9"/>
      <c r="V27" s="63"/>
      <c r="W27" s="70"/>
      <c r="AB27" s="19"/>
      <c r="AC27" s="19"/>
      <c r="AD27" s="19"/>
      <c r="AE27" s="19"/>
      <c r="AF27" s="19"/>
      <c r="AG27" s="19"/>
      <c r="AH27" s="19"/>
      <c r="AI27" s="19"/>
      <c r="AJ27" s="19"/>
      <c r="AK27" s="19"/>
      <c r="AL27" s="19"/>
      <c r="AM27" s="19"/>
      <c r="AN27" s="19"/>
      <c r="AO27" s="19"/>
    </row>
    <row r="28" spans="1:41" s="5" customFormat="1" ht="14.25" customHeight="1" x14ac:dyDescent="0.25">
      <c r="A28" s="7"/>
      <c r="B28" s="9"/>
      <c r="C28" s="9"/>
      <c r="D28" s="9"/>
      <c r="E28" s="9"/>
      <c r="F28" s="9"/>
      <c r="G28" s="11"/>
      <c r="H28" s="13"/>
      <c r="I28" s="13"/>
      <c r="J28" s="13"/>
      <c r="K28" s="13"/>
      <c r="L28" s="13"/>
      <c r="M28" s="13"/>
      <c r="N28" s="13"/>
      <c r="O28" s="13"/>
      <c r="P28" s="13"/>
      <c r="Q28" s="191"/>
      <c r="R28" s="13"/>
      <c r="S28" s="13"/>
      <c r="T28" s="14"/>
      <c r="U28" s="9"/>
      <c r="V28" s="63"/>
      <c r="W28" s="69"/>
      <c r="X28" s="69"/>
      <c r="Y28" s="103"/>
      <c r="Z28" s="103"/>
      <c r="AA28" s="104"/>
      <c r="AB28" s="19"/>
      <c r="AC28" s="19"/>
      <c r="AD28" s="19"/>
      <c r="AE28" s="19"/>
      <c r="AF28" s="19"/>
      <c r="AG28" s="19"/>
      <c r="AH28" s="19"/>
      <c r="AI28" s="19"/>
      <c r="AJ28" s="19"/>
      <c r="AK28" s="19"/>
      <c r="AL28" s="19"/>
      <c r="AM28" s="19"/>
      <c r="AN28" s="19"/>
      <c r="AO28" s="19"/>
    </row>
    <row r="29" spans="1:41" s="5" customFormat="1" ht="18" customHeight="1" x14ac:dyDescent="0.25">
      <c r="A29" s="7"/>
      <c r="B29" s="9"/>
      <c r="C29" s="9"/>
      <c r="D29" s="9"/>
      <c r="E29" s="9"/>
      <c r="F29" s="9"/>
      <c r="G29" s="11"/>
      <c r="H29" s="13"/>
      <c r="I29" s="13"/>
      <c r="J29" s="13"/>
      <c r="K29" s="13"/>
      <c r="L29" s="13"/>
      <c r="M29" s="13"/>
      <c r="N29" s="13"/>
      <c r="O29" s="13"/>
      <c r="P29" s="13"/>
      <c r="Q29" s="191"/>
      <c r="R29" s="13"/>
      <c r="S29" s="13"/>
      <c r="T29" s="14"/>
      <c r="U29" s="9"/>
      <c r="V29" s="63"/>
      <c r="X29" s="105"/>
      <c r="Y29" s="106"/>
      <c r="Z29" s="106"/>
      <c r="AB29" s="19"/>
      <c r="AC29" s="19"/>
      <c r="AD29" s="19"/>
      <c r="AE29" s="19"/>
      <c r="AF29" s="19"/>
      <c r="AG29" s="19"/>
      <c r="AH29" s="19"/>
      <c r="AI29" s="19"/>
      <c r="AJ29" s="19"/>
      <c r="AK29" s="19"/>
      <c r="AL29" s="19"/>
      <c r="AM29" s="19"/>
      <c r="AN29" s="19"/>
      <c r="AO29" s="19"/>
    </row>
    <row r="30" spans="1:41" s="5" customFormat="1" ht="14.25" customHeight="1" x14ac:dyDescent="0.25">
      <c r="A30" s="7"/>
      <c r="B30" s="9"/>
      <c r="C30" s="9"/>
      <c r="D30" s="9"/>
      <c r="E30" s="9"/>
      <c r="F30" s="9"/>
      <c r="G30" s="11"/>
      <c r="H30" s="13"/>
      <c r="I30" s="13"/>
      <c r="J30" s="13"/>
      <c r="K30" s="13"/>
      <c r="L30" s="13"/>
      <c r="M30" s="13"/>
      <c r="N30" s="13"/>
      <c r="O30" s="13"/>
      <c r="P30" s="13"/>
      <c r="Q30" s="191"/>
      <c r="R30" s="13"/>
      <c r="S30" s="13"/>
      <c r="T30" s="14"/>
      <c r="U30" s="9"/>
      <c r="V30" s="63"/>
      <c r="X30" s="105"/>
      <c r="Y30" s="106"/>
      <c r="Z30" s="106"/>
      <c r="AA30" s="99"/>
      <c r="AB30" s="19"/>
      <c r="AC30" s="19"/>
      <c r="AD30" s="19"/>
      <c r="AE30" s="19"/>
      <c r="AF30" s="19"/>
      <c r="AG30" s="19"/>
      <c r="AH30" s="19"/>
      <c r="AI30" s="19"/>
      <c r="AJ30" s="19"/>
      <c r="AK30" s="19"/>
      <c r="AL30" s="19"/>
      <c r="AM30" s="19"/>
      <c r="AN30" s="19"/>
      <c r="AO30" s="19"/>
    </row>
    <row r="31" spans="1:41" s="5" customFormat="1" ht="14.25" customHeight="1" x14ac:dyDescent="0.25">
      <c r="A31" s="7"/>
      <c r="B31" s="9"/>
      <c r="C31" s="9"/>
      <c r="D31" s="9"/>
      <c r="E31" s="9"/>
      <c r="F31" s="9"/>
      <c r="G31" s="11"/>
      <c r="H31" s="13"/>
      <c r="I31" s="13"/>
      <c r="J31" s="13"/>
      <c r="K31" s="13"/>
      <c r="L31" s="13"/>
      <c r="M31" s="13"/>
      <c r="N31" s="13"/>
      <c r="O31" s="13"/>
      <c r="P31" s="13"/>
      <c r="Q31" s="191"/>
      <c r="R31" s="13"/>
      <c r="S31" s="13"/>
      <c r="T31" s="14"/>
      <c r="U31" s="9"/>
      <c r="V31" s="63"/>
      <c r="X31" s="105"/>
      <c r="Y31" s="106"/>
      <c r="Z31" s="106"/>
      <c r="AA31" s="100"/>
      <c r="AB31" s="19"/>
      <c r="AC31" s="19"/>
      <c r="AD31" s="19"/>
      <c r="AE31" s="19"/>
      <c r="AF31" s="19"/>
      <c r="AG31" s="19"/>
      <c r="AH31" s="19"/>
      <c r="AI31" s="19"/>
      <c r="AJ31" s="19"/>
      <c r="AK31" s="19"/>
      <c r="AL31" s="19"/>
      <c r="AM31" s="19"/>
      <c r="AN31" s="19"/>
      <c r="AO31" s="19"/>
    </row>
    <row r="32" spans="1:41" s="5" customFormat="1" ht="14.25" customHeight="1" x14ac:dyDescent="0.25">
      <c r="A32" s="7"/>
      <c r="B32" s="9"/>
      <c r="C32" s="9"/>
      <c r="D32" s="9"/>
      <c r="E32" s="9"/>
      <c r="F32" s="9"/>
      <c r="G32" s="11"/>
      <c r="H32" s="13"/>
      <c r="I32" s="13"/>
      <c r="J32" s="13"/>
      <c r="K32" s="13"/>
      <c r="L32" s="13"/>
      <c r="M32" s="13"/>
      <c r="N32" s="13"/>
      <c r="O32" s="13"/>
      <c r="P32" s="13"/>
      <c r="Q32" s="191"/>
      <c r="R32" s="13"/>
      <c r="S32" s="13"/>
      <c r="T32" s="14"/>
      <c r="U32" s="9"/>
      <c r="V32" s="63"/>
      <c r="X32" s="105"/>
      <c r="Y32" s="106"/>
      <c r="Z32" s="106"/>
      <c r="AA32" s="100"/>
      <c r="AB32" s="19"/>
      <c r="AC32" s="19"/>
      <c r="AD32" s="19"/>
      <c r="AE32" s="19"/>
      <c r="AF32" s="19"/>
      <c r="AG32" s="19"/>
      <c r="AH32" s="19"/>
      <c r="AI32" s="19"/>
      <c r="AJ32" s="19"/>
      <c r="AK32" s="19"/>
      <c r="AL32" s="19"/>
      <c r="AM32" s="19"/>
      <c r="AN32" s="19"/>
      <c r="AO32" s="19"/>
    </row>
    <row r="33" spans="1:41" s="5" customFormat="1" ht="14.25" customHeight="1" x14ac:dyDescent="0.25">
      <c r="A33" s="7"/>
      <c r="B33" s="9"/>
      <c r="C33" s="9"/>
      <c r="D33" s="9"/>
      <c r="E33" s="9"/>
      <c r="F33" s="9"/>
      <c r="G33" s="11"/>
      <c r="H33" s="13"/>
      <c r="I33" s="13"/>
      <c r="J33" s="13"/>
      <c r="K33" s="13"/>
      <c r="L33" s="13"/>
      <c r="M33" s="13"/>
      <c r="N33" s="13"/>
      <c r="O33" s="13"/>
      <c r="P33" s="13"/>
      <c r="Q33" s="191"/>
      <c r="R33" s="13"/>
      <c r="S33" s="13"/>
      <c r="T33" s="14"/>
      <c r="U33" s="9"/>
      <c r="V33" s="63"/>
      <c r="X33" s="105"/>
      <c r="Y33" s="106"/>
      <c r="Z33" s="106"/>
      <c r="AA33" s="100"/>
      <c r="AB33" s="19"/>
      <c r="AC33" s="19"/>
      <c r="AD33" s="19"/>
      <c r="AE33" s="19"/>
      <c r="AF33" s="19"/>
      <c r="AG33" s="19"/>
      <c r="AH33" s="19"/>
      <c r="AI33" s="19"/>
      <c r="AJ33" s="19"/>
      <c r="AK33" s="19"/>
      <c r="AL33" s="19"/>
      <c r="AM33" s="19"/>
      <c r="AN33" s="19"/>
      <c r="AO33" s="19"/>
    </row>
    <row r="34" spans="1:41" s="5" customFormat="1" ht="14.25" customHeight="1" x14ac:dyDescent="0.25">
      <c r="A34" s="7"/>
      <c r="B34" s="9"/>
      <c r="C34" s="9"/>
      <c r="D34" s="9"/>
      <c r="E34" s="9"/>
      <c r="F34" s="9"/>
      <c r="G34" s="11"/>
      <c r="H34" s="13"/>
      <c r="I34" s="13"/>
      <c r="J34" s="13"/>
      <c r="K34" s="13"/>
      <c r="L34" s="13"/>
      <c r="M34" s="13"/>
      <c r="N34" s="13"/>
      <c r="O34" s="13"/>
      <c r="P34" s="13"/>
      <c r="Q34" s="191"/>
      <c r="R34" s="13"/>
      <c r="S34" s="13"/>
      <c r="T34" s="14"/>
      <c r="U34" s="9"/>
      <c r="V34" s="63"/>
      <c r="X34" s="105"/>
      <c r="Y34" s="106"/>
      <c r="Z34" s="106"/>
      <c r="AA34" s="100"/>
      <c r="AB34" s="19"/>
      <c r="AC34" s="19"/>
      <c r="AD34" s="19"/>
      <c r="AE34" s="19"/>
      <c r="AF34" s="19"/>
      <c r="AG34" s="19"/>
      <c r="AH34" s="19"/>
      <c r="AI34" s="19"/>
      <c r="AJ34" s="19"/>
      <c r="AK34" s="19"/>
      <c r="AL34" s="19"/>
      <c r="AM34" s="19"/>
      <c r="AN34" s="19"/>
      <c r="AO34" s="19"/>
    </row>
    <row r="35" spans="1:41" s="5" customFormat="1" ht="14.25" customHeight="1" x14ac:dyDescent="0.25">
      <c r="A35" s="7"/>
      <c r="B35" s="9"/>
      <c r="C35" s="9"/>
      <c r="D35" s="9"/>
      <c r="E35" s="9"/>
      <c r="F35" s="9"/>
      <c r="G35" s="11"/>
      <c r="H35" s="13"/>
      <c r="I35" s="13"/>
      <c r="J35" s="13"/>
      <c r="K35" s="13"/>
      <c r="L35" s="13"/>
      <c r="M35" s="13"/>
      <c r="N35" s="13"/>
      <c r="O35" s="13"/>
      <c r="P35" s="13"/>
      <c r="Q35" s="191"/>
      <c r="R35" s="13"/>
      <c r="S35" s="13"/>
      <c r="T35" s="14"/>
      <c r="U35" s="9"/>
      <c r="V35" s="63"/>
      <c r="X35" s="105"/>
      <c r="Y35" s="106"/>
      <c r="Z35" s="106"/>
      <c r="AA35" s="100"/>
      <c r="AB35" s="19"/>
      <c r="AC35" s="19"/>
      <c r="AD35" s="19"/>
      <c r="AE35" s="19"/>
      <c r="AF35" s="19"/>
      <c r="AG35" s="19"/>
      <c r="AH35" s="19"/>
      <c r="AI35" s="19"/>
      <c r="AJ35" s="19"/>
      <c r="AK35" s="19"/>
      <c r="AL35" s="19"/>
      <c r="AM35" s="19"/>
      <c r="AN35" s="19"/>
      <c r="AO35" s="19"/>
    </row>
    <row r="36" spans="1:41" s="5" customFormat="1" ht="14.25" customHeight="1" x14ac:dyDescent="0.25">
      <c r="A36" s="7"/>
      <c r="B36" s="9"/>
      <c r="C36" s="9"/>
      <c r="D36" s="9"/>
      <c r="E36" s="9"/>
      <c r="F36" s="9"/>
      <c r="G36" s="11"/>
      <c r="H36" s="13"/>
      <c r="I36" s="13"/>
      <c r="J36" s="13"/>
      <c r="K36" s="13"/>
      <c r="L36" s="13"/>
      <c r="M36" s="13"/>
      <c r="N36" s="13"/>
      <c r="O36" s="13"/>
      <c r="P36" s="13"/>
      <c r="Q36" s="191"/>
      <c r="R36" s="13"/>
      <c r="S36" s="13"/>
      <c r="T36" s="14"/>
      <c r="U36" s="9"/>
      <c r="V36" s="63"/>
      <c r="X36" s="105"/>
      <c r="Y36" s="106"/>
      <c r="Z36" s="106"/>
      <c r="AA36" s="100"/>
      <c r="AB36" s="19"/>
      <c r="AC36" s="19"/>
      <c r="AD36" s="19"/>
      <c r="AE36" s="19"/>
      <c r="AF36" s="19"/>
      <c r="AG36" s="19"/>
      <c r="AH36" s="19"/>
      <c r="AI36" s="19"/>
      <c r="AJ36" s="19"/>
      <c r="AK36" s="19"/>
    </row>
    <row r="37" spans="1:41" s="5" customFormat="1" ht="14.25" customHeight="1" x14ac:dyDescent="0.25">
      <c r="A37" s="7"/>
      <c r="B37" s="9"/>
      <c r="C37" s="9"/>
      <c r="D37" s="9"/>
      <c r="E37" s="9"/>
      <c r="F37" s="9"/>
      <c r="G37" s="11"/>
      <c r="H37" s="13"/>
      <c r="I37" s="13"/>
      <c r="J37" s="13"/>
      <c r="K37" s="13"/>
      <c r="L37" s="13"/>
      <c r="M37" s="13"/>
      <c r="N37" s="13"/>
      <c r="O37" s="13"/>
      <c r="P37" s="13"/>
      <c r="Q37" s="191"/>
      <c r="R37" s="13"/>
      <c r="S37" s="13"/>
      <c r="T37" s="14"/>
      <c r="U37" s="9"/>
      <c r="V37" s="63"/>
      <c r="X37" s="105"/>
      <c r="Y37" s="106"/>
      <c r="Z37" s="106"/>
      <c r="AA37" s="100"/>
      <c r="AB37" s="19"/>
      <c r="AC37" s="19"/>
      <c r="AD37" s="19"/>
      <c r="AE37" s="19"/>
      <c r="AF37" s="19"/>
      <c r="AG37" s="19"/>
      <c r="AH37" s="19"/>
      <c r="AI37" s="19"/>
      <c r="AJ37" s="19"/>
      <c r="AK37" s="19"/>
    </row>
    <row r="38" spans="1:41" s="5" customFormat="1" ht="14.25" customHeight="1" x14ac:dyDescent="0.25">
      <c r="A38" s="7"/>
      <c r="B38" s="9"/>
      <c r="C38" s="9"/>
      <c r="D38" s="9"/>
      <c r="E38" s="9"/>
      <c r="F38" s="9"/>
      <c r="G38" s="11"/>
      <c r="H38" s="13"/>
      <c r="I38" s="13"/>
      <c r="J38" s="13"/>
      <c r="K38" s="13"/>
      <c r="L38" s="13"/>
      <c r="M38" s="13"/>
      <c r="N38" s="13"/>
      <c r="O38" s="13"/>
      <c r="P38" s="13"/>
      <c r="Q38" s="191"/>
      <c r="R38" s="13"/>
      <c r="S38" s="13"/>
      <c r="T38" s="14"/>
      <c r="U38" s="9"/>
      <c r="V38" s="63"/>
      <c r="X38" s="105"/>
      <c r="Y38" s="106"/>
      <c r="Z38" s="106"/>
      <c r="AA38" s="100"/>
      <c r="AB38" s="19"/>
      <c r="AC38" s="19"/>
      <c r="AD38" s="19"/>
      <c r="AE38" s="19"/>
      <c r="AF38" s="19"/>
      <c r="AG38" s="19"/>
      <c r="AH38" s="19"/>
      <c r="AI38" s="19"/>
      <c r="AJ38" s="19"/>
      <c r="AK38" s="19"/>
    </row>
    <row r="39" spans="1:41" s="5" customFormat="1" ht="14.25" customHeight="1" x14ac:dyDescent="0.25">
      <c r="A39" s="7"/>
      <c r="B39" s="9"/>
      <c r="C39" s="9"/>
      <c r="D39" s="9"/>
      <c r="E39" s="9"/>
      <c r="F39" s="9"/>
      <c r="G39" s="9"/>
      <c r="H39" s="13"/>
      <c r="I39" s="13"/>
      <c r="J39" s="13"/>
      <c r="K39" s="13"/>
      <c r="L39" s="13"/>
      <c r="M39" s="13"/>
      <c r="N39" s="13"/>
      <c r="O39" s="13"/>
      <c r="P39" s="13"/>
      <c r="Q39" s="191"/>
      <c r="R39" s="15"/>
      <c r="S39" s="15"/>
      <c r="T39" s="16"/>
      <c r="U39" s="9"/>
      <c r="V39" s="63"/>
      <c r="X39" s="105"/>
      <c r="Y39" s="106"/>
      <c r="Z39" s="106"/>
      <c r="AA39" s="100"/>
      <c r="AB39" s="19"/>
      <c r="AC39" s="19"/>
      <c r="AD39" s="19"/>
      <c r="AE39" s="19"/>
      <c r="AF39" s="19"/>
      <c r="AG39" s="19"/>
      <c r="AH39" s="19"/>
      <c r="AI39" s="19"/>
      <c r="AJ39" s="19"/>
      <c r="AK39" s="19"/>
    </row>
    <row r="40" spans="1:41" s="5" customFormat="1" ht="14.25" customHeight="1" x14ac:dyDescent="0.25">
      <c r="A40" s="7"/>
      <c r="B40" s="9"/>
      <c r="C40" s="9"/>
      <c r="D40" s="9"/>
      <c r="E40" s="9"/>
      <c r="F40" s="9"/>
      <c r="G40" s="9"/>
      <c r="H40" s="13"/>
      <c r="I40" s="13"/>
      <c r="J40" s="13"/>
      <c r="K40" s="13"/>
      <c r="L40" s="13"/>
      <c r="M40" s="13"/>
      <c r="N40" s="13"/>
      <c r="O40" s="13"/>
      <c r="P40" s="13"/>
      <c r="Q40" s="191"/>
      <c r="R40" s="15"/>
      <c r="S40" s="15"/>
      <c r="T40" s="16"/>
      <c r="U40" s="9"/>
      <c r="V40" s="63"/>
      <c r="AA40" s="100"/>
      <c r="AB40" s="19"/>
      <c r="AC40" s="19"/>
      <c r="AD40" s="19"/>
      <c r="AE40" s="19"/>
      <c r="AF40" s="19"/>
      <c r="AG40" s="19"/>
      <c r="AH40" s="19"/>
      <c r="AI40" s="19"/>
      <c r="AJ40" s="19"/>
      <c r="AK40" s="19"/>
    </row>
    <row r="41" spans="1:41" s="5" customFormat="1" ht="14.25" customHeight="1" x14ac:dyDescent="0.25">
      <c r="A41" s="7"/>
      <c r="B41" s="9"/>
      <c r="C41" s="9"/>
      <c r="D41" s="9"/>
      <c r="E41" s="9"/>
      <c r="F41" s="9"/>
      <c r="Q41" s="192"/>
      <c r="R41" s="63"/>
      <c r="S41" s="63"/>
      <c r="T41" s="63"/>
      <c r="U41" s="9"/>
      <c r="V41" s="63"/>
      <c r="X41" s="105"/>
      <c r="Y41" s="106"/>
      <c r="Z41" s="106"/>
      <c r="AA41" s="100"/>
      <c r="AB41" s="19"/>
      <c r="AC41" s="19"/>
      <c r="AD41" s="19"/>
      <c r="AE41" s="19"/>
      <c r="AF41" s="19"/>
      <c r="AG41" s="19"/>
      <c r="AH41" s="19"/>
      <c r="AI41" s="19"/>
      <c r="AJ41" s="19"/>
      <c r="AK41" s="19"/>
    </row>
    <row r="42" spans="1:41" s="5" customFormat="1" ht="14.25" customHeight="1" x14ac:dyDescent="0.25">
      <c r="A42" s="7"/>
      <c r="B42" s="9"/>
      <c r="C42" s="9"/>
      <c r="D42" s="9"/>
      <c r="E42" s="9"/>
      <c r="F42" s="9"/>
      <c r="Q42" s="192"/>
      <c r="R42" s="63"/>
      <c r="S42" s="63"/>
      <c r="T42" s="63"/>
      <c r="U42" s="9"/>
      <c r="V42" s="63"/>
      <c r="X42" s="105"/>
      <c r="Y42" s="106"/>
      <c r="Z42" s="106"/>
      <c r="AA42" s="100"/>
      <c r="AB42" s="19"/>
      <c r="AC42" s="19"/>
      <c r="AD42" s="19"/>
      <c r="AE42" s="19"/>
      <c r="AF42" s="19"/>
      <c r="AG42" s="19"/>
      <c r="AH42" s="19"/>
      <c r="AI42" s="19"/>
      <c r="AJ42" s="19"/>
      <c r="AK42" s="19"/>
    </row>
    <row r="43" spans="1:41" s="5" customFormat="1" x14ac:dyDescent="0.25">
      <c r="A43" s="7"/>
      <c r="B43" s="9"/>
      <c r="C43" s="9"/>
      <c r="D43" s="9"/>
      <c r="E43" s="9"/>
      <c r="F43" s="9"/>
      <c r="G43" s="80"/>
      <c r="Q43" s="192"/>
      <c r="R43" s="63"/>
      <c r="S43" s="63"/>
      <c r="T43" s="63"/>
      <c r="U43" s="9"/>
      <c r="V43" s="63"/>
      <c r="W43" s="19"/>
      <c r="X43" s="119"/>
      <c r="Y43" s="118"/>
      <c r="Z43" s="118"/>
      <c r="AA43" s="110"/>
      <c r="AB43" s="19"/>
      <c r="AC43" s="19"/>
      <c r="AD43" s="19"/>
      <c r="AE43" s="19"/>
      <c r="AF43" s="19"/>
      <c r="AG43" s="19"/>
      <c r="AH43" s="19"/>
      <c r="AI43" s="19"/>
      <c r="AJ43" s="19"/>
      <c r="AK43" s="19"/>
    </row>
    <row r="44" spans="1:41" s="5" customFormat="1" x14ac:dyDescent="0.25">
      <c r="A44" s="80" t="s">
        <v>62</v>
      </c>
      <c r="B44" s="9"/>
      <c r="C44" s="9"/>
      <c r="D44" s="9"/>
      <c r="E44" s="9"/>
      <c r="F44" s="9"/>
      <c r="Q44" s="192"/>
      <c r="R44" s="63"/>
      <c r="S44" s="63"/>
      <c r="T44" s="63"/>
      <c r="U44" s="9"/>
      <c r="V44" s="63"/>
      <c r="W44" s="19"/>
      <c r="X44" s="117"/>
      <c r="Y44" s="118"/>
      <c r="Z44" s="118"/>
      <c r="AA44" s="110"/>
      <c r="AB44" s="19"/>
      <c r="AC44" s="19"/>
      <c r="AD44" s="19"/>
      <c r="AE44" s="19"/>
      <c r="AF44" s="19"/>
      <c r="AG44" s="19"/>
      <c r="AH44" s="19"/>
      <c r="AI44" s="19"/>
      <c r="AJ44" s="19"/>
      <c r="AK44" s="19"/>
    </row>
    <row r="45" spans="1:41" s="5" customFormat="1" x14ac:dyDescent="0.25">
      <c r="A45" s="80" t="str">
        <f>'H Ocupados dptos corrido'!$A$60</f>
        <v>p: provisional</v>
      </c>
      <c r="B45" s="9"/>
      <c r="C45" s="9"/>
      <c r="D45" s="9"/>
      <c r="E45" s="9"/>
      <c r="F45" s="9"/>
      <c r="Q45" s="192"/>
      <c r="R45" s="63"/>
      <c r="S45" s="63"/>
      <c r="T45" s="63"/>
      <c r="U45" s="9"/>
      <c r="V45" s="63"/>
      <c r="W45" s="19"/>
      <c r="X45" s="117"/>
      <c r="Y45" s="118"/>
      <c r="Z45" s="118"/>
      <c r="AA45" s="110"/>
      <c r="AB45" s="19"/>
      <c r="AC45" s="19"/>
      <c r="AD45" s="19"/>
      <c r="AE45" s="19"/>
      <c r="AF45" s="19"/>
      <c r="AG45" s="19"/>
      <c r="AH45" s="19"/>
      <c r="AI45" s="19"/>
      <c r="AJ45" s="19"/>
      <c r="AK45" s="19"/>
    </row>
    <row r="46" spans="1:41" s="5" customFormat="1" x14ac:dyDescent="0.25">
      <c r="A46" s="128" t="str">
        <f>'H Ocupados dptos corrido'!$A$61</f>
        <v>Fuente: DANE, Encuesta mensual manufacturera con enfoque territorial, enero 2020p</v>
      </c>
      <c r="B46" s="141"/>
      <c r="C46" s="141"/>
      <c r="D46" s="141"/>
      <c r="E46" s="141"/>
      <c r="F46" s="141"/>
      <c r="G46" s="156"/>
      <c r="H46" s="141"/>
      <c r="I46" s="141"/>
      <c r="J46" s="141"/>
      <c r="K46" s="141"/>
      <c r="L46" s="141"/>
      <c r="M46" s="141"/>
      <c r="N46" s="141"/>
      <c r="O46" s="141"/>
      <c r="P46" s="142"/>
      <c r="Q46" s="9"/>
      <c r="R46" s="9"/>
      <c r="S46" s="9"/>
      <c r="T46" s="9"/>
      <c r="U46" s="9"/>
      <c r="V46" s="9"/>
      <c r="W46" s="19"/>
      <c r="X46" s="117"/>
      <c r="Y46" s="118"/>
      <c r="Z46" s="118"/>
      <c r="AA46" s="110"/>
      <c r="AB46" s="19"/>
      <c r="AC46" s="19"/>
      <c r="AD46" s="19"/>
      <c r="AE46" s="19"/>
      <c r="AF46" s="19"/>
      <c r="AG46" s="19"/>
      <c r="AH46" s="19"/>
      <c r="AI46" s="19"/>
      <c r="AJ46" s="19"/>
      <c r="AK46" s="19"/>
    </row>
    <row r="47" spans="1:41" s="5" customForma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9"/>
      <c r="S47" s="9"/>
      <c r="T47" s="9"/>
      <c r="U47" s="9"/>
      <c r="V47" s="63"/>
      <c r="W47" s="19"/>
      <c r="X47" s="117"/>
      <c r="Y47" s="118"/>
      <c r="Z47" s="118"/>
      <c r="AA47" s="110"/>
      <c r="AB47" s="19"/>
      <c r="AC47" s="19"/>
      <c r="AD47" s="19"/>
      <c r="AE47" s="19"/>
      <c r="AF47" s="19"/>
      <c r="AG47" s="19"/>
      <c r="AH47" s="19"/>
      <c r="AI47" s="19"/>
      <c r="AJ47" s="19"/>
      <c r="AK47" s="19"/>
    </row>
    <row r="48" spans="1:41" ht="14.25" customHeight="1" x14ac:dyDescent="0.25">
      <c r="G48" s="19"/>
      <c r="R48" s="9"/>
      <c r="S48" s="9"/>
      <c r="T48" s="9"/>
      <c r="U48" s="9"/>
      <c r="V48" s="63"/>
      <c r="W48" s="112"/>
      <c r="X48" s="117"/>
      <c r="Y48" s="118"/>
      <c r="Z48" s="118"/>
      <c r="AA48" s="19"/>
      <c r="AB48" s="19"/>
      <c r="AC48" s="19"/>
      <c r="AD48" s="19"/>
      <c r="AE48" s="19"/>
      <c r="AF48" s="19"/>
      <c r="AG48" s="19"/>
      <c r="AH48" s="19"/>
      <c r="AI48" s="19"/>
      <c r="AJ48" s="19"/>
      <c r="AK48" s="19"/>
    </row>
    <row r="49" spans="7:37" x14ac:dyDescent="0.25">
      <c r="R49" s="9"/>
      <c r="S49" s="9"/>
      <c r="T49" s="9"/>
      <c r="U49" s="9"/>
      <c r="V49" s="63"/>
      <c r="W49" s="19"/>
      <c r="X49" s="19"/>
      <c r="Y49" s="19"/>
      <c r="Z49" s="19"/>
      <c r="AA49" s="19"/>
      <c r="AB49" s="19"/>
      <c r="AC49" s="19"/>
      <c r="AD49" s="19"/>
      <c r="AE49" s="19"/>
      <c r="AF49" s="19"/>
      <c r="AG49" s="19"/>
      <c r="AH49" s="19"/>
      <c r="AI49" s="19"/>
      <c r="AJ49" s="19"/>
      <c r="AK49" s="19"/>
    </row>
    <row r="50" spans="7:37" x14ac:dyDescent="0.25">
      <c r="R50" s="9"/>
      <c r="S50" s="9"/>
      <c r="T50" s="9"/>
      <c r="U50" s="9"/>
      <c r="V50" s="63"/>
      <c r="W50" s="19"/>
      <c r="X50" s="19"/>
      <c r="Y50" s="19"/>
      <c r="Z50" s="19"/>
      <c r="AA50" s="19"/>
      <c r="AB50" s="19"/>
      <c r="AC50" s="19"/>
      <c r="AD50" s="19"/>
      <c r="AE50" s="19"/>
      <c r="AF50" s="19"/>
      <c r="AG50" s="19"/>
      <c r="AH50" s="19"/>
      <c r="AI50" s="19"/>
      <c r="AJ50" s="19"/>
      <c r="AK50" s="19"/>
    </row>
    <row r="51" spans="7:37" x14ac:dyDescent="0.25">
      <c r="R51" s="9"/>
      <c r="S51" s="9"/>
      <c r="T51" s="9"/>
      <c r="U51" s="9"/>
      <c r="V51" s="63"/>
      <c r="W51" s="19"/>
      <c r="X51" s="19"/>
      <c r="Y51" s="19"/>
      <c r="Z51" s="19"/>
      <c r="AA51" s="19"/>
      <c r="AB51" s="19"/>
      <c r="AC51" s="19"/>
      <c r="AD51" s="19"/>
      <c r="AE51" s="19"/>
      <c r="AF51" s="19"/>
      <c r="AG51" s="19"/>
      <c r="AH51" s="19"/>
      <c r="AI51" s="19"/>
      <c r="AJ51" s="19"/>
      <c r="AK51" s="19"/>
    </row>
    <row r="52" spans="7:37" x14ac:dyDescent="0.25">
      <c r="R52" s="9"/>
      <c r="S52" s="9"/>
      <c r="T52" s="9"/>
      <c r="U52" s="9"/>
      <c r="V52" s="63"/>
      <c r="W52" s="19"/>
      <c r="X52" s="19"/>
      <c r="Y52" s="19"/>
      <c r="Z52" s="19"/>
      <c r="AA52" s="19"/>
      <c r="AB52" s="19"/>
      <c r="AC52" s="19"/>
      <c r="AD52" s="19"/>
      <c r="AE52" s="19"/>
      <c r="AF52" s="19"/>
      <c r="AG52" s="19"/>
      <c r="AH52" s="19"/>
      <c r="AI52" s="19"/>
      <c r="AJ52" s="19"/>
      <c r="AK52" s="19"/>
    </row>
    <row r="53" spans="7:37" x14ac:dyDescent="0.25">
      <c r="G53" s="19"/>
      <c r="R53" s="9"/>
      <c r="S53" s="9"/>
      <c r="T53" s="9"/>
      <c r="U53" s="9"/>
      <c r="V53" s="63"/>
      <c r="W53" s="19"/>
      <c r="X53" s="19"/>
      <c r="Y53" s="19"/>
      <c r="Z53" s="19"/>
      <c r="AA53" s="19"/>
      <c r="AB53" s="19"/>
      <c r="AC53" s="19"/>
      <c r="AD53" s="19"/>
      <c r="AE53" s="19"/>
      <c r="AF53" s="19"/>
      <c r="AG53" s="19"/>
      <c r="AH53" s="19"/>
      <c r="AI53" s="19"/>
      <c r="AJ53" s="19"/>
      <c r="AK53" s="19"/>
    </row>
    <row r="54" spans="7:37" x14ac:dyDescent="0.25">
      <c r="G54" s="19"/>
      <c r="R54" s="9"/>
      <c r="S54" s="9"/>
      <c r="T54" s="9"/>
      <c r="U54" s="9"/>
      <c r="V54" s="63"/>
      <c r="W54" s="19"/>
      <c r="X54" s="19"/>
      <c r="Y54" s="19"/>
      <c r="Z54" s="19"/>
      <c r="AA54" s="19"/>
      <c r="AB54" s="19"/>
      <c r="AC54" s="19"/>
      <c r="AD54" s="19"/>
      <c r="AE54" s="19"/>
      <c r="AF54" s="19"/>
      <c r="AG54" s="19"/>
      <c r="AH54" s="19"/>
      <c r="AI54" s="19"/>
      <c r="AJ54" s="19"/>
      <c r="AK54" s="19"/>
    </row>
    <row r="55" spans="7:37" x14ac:dyDescent="0.25">
      <c r="G55" s="19"/>
      <c r="R55" s="9"/>
      <c r="S55" s="9"/>
      <c r="T55" s="9"/>
      <c r="U55" s="9"/>
      <c r="V55" s="63"/>
      <c r="W55" s="19"/>
      <c r="X55" s="19"/>
      <c r="Y55" s="19"/>
      <c r="Z55" s="19"/>
      <c r="AA55" s="19"/>
      <c r="AB55" s="19"/>
      <c r="AC55" s="19"/>
      <c r="AD55" s="19"/>
      <c r="AE55" s="19"/>
      <c r="AF55" s="19"/>
      <c r="AG55" s="19"/>
      <c r="AH55" s="19"/>
      <c r="AI55" s="19"/>
      <c r="AJ55" s="19"/>
      <c r="AK55" s="19"/>
    </row>
    <row r="56" spans="7:37" x14ac:dyDescent="0.25">
      <c r="G56" s="19"/>
      <c r="W56" s="19"/>
      <c r="X56" s="19"/>
      <c r="Y56" s="19"/>
      <c r="Z56" s="19"/>
      <c r="AA56" s="19"/>
      <c r="AB56" s="19"/>
      <c r="AC56" s="19"/>
      <c r="AD56" s="19"/>
      <c r="AE56" s="19"/>
      <c r="AF56" s="19"/>
      <c r="AG56" s="19"/>
      <c r="AH56" s="19"/>
      <c r="AI56" s="19"/>
      <c r="AJ56" s="19"/>
      <c r="AK56" s="19"/>
    </row>
    <row r="57" spans="7:37" x14ac:dyDescent="0.25">
      <c r="G57" s="19"/>
      <c r="W57" s="19"/>
      <c r="X57" s="19"/>
      <c r="Y57" s="19"/>
      <c r="Z57" s="19"/>
      <c r="AA57" s="19"/>
      <c r="AB57" s="19"/>
      <c r="AC57" s="19"/>
      <c r="AD57" s="19"/>
      <c r="AE57" s="19"/>
      <c r="AF57" s="19"/>
      <c r="AG57" s="19"/>
      <c r="AH57" s="19"/>
      <c r="AI57" s="19"/>
      <c r="AJ57" s="19"/>
      <c r="AK57" s="19"/>
    </row>
    <row r="58" spans="7:37" x14ac:dyDescent="0.25">
      <c r="G58" s="19"/>
      <c r="W58" s="19"/>
      <c r="X58" s="19"/>
      <c r="Y58" s="19"/>
      <c r="Z58" s="19"/>
      <c r="AA58" s="19"/>
      <c r="AB58" s="19"/>
      <c r="AC58" s="19"/>
      <c r="AD58" s="19"/>
      <c r="AE58" s="19"/>
      <c r="AF58" s="19"/>
      <c r="AG58" s="19"/>
      <c r="AH58" s="19"/>
      <c r="AI58" s="19"/>
      <c r="AJ58" s="19"/>
      <c r="AK58" s="19"/>
    </row>
    <row r="59" spans="7:37" x14ac:dyDescent="0.25">
      <c r="W59" s="19"/>
      <c r="X59" s="19"/>
      <c r="Y59" s="19"/>
      <c r="Z59" s="19"/>
      <c r="AA59" s="19"/>
      <c r="AB59" s="19"/>
      <c r="AC59" s="19"/>
      <c r="AD59" s="19"/>
      <c r="AE59" s="19"/>
      <c r="AF59" s="19"/>
      <c r="AG59" s="19"/>
      <c r="AH59" s="19"/>
      <c r="AI59" s="19"/>
      <c r="AJ59" s="19"/>
      <c r="AK59" s="19"/>
    </row>
    <row r="60" spans="7:37" x14ac:dyDescent="0.25">
      <c r="W60" s="19"/>
      <c r="X60" s="19"/>
      <c r="Y60" s="19"/>
      <c r="Z60" s="19"/>
      <c r="AA60" s="19"/>
      <c r="AB60" s="19"/>
      <c r="AC60" s="19"/>
      <c r="AD60" s="19"/>
      <c r="AE60" s="19"/>
      <c r="AF60" s="19"/>
      <c r="AG60" s="19"/>
      <c r="AH60" s="19"/>
      <c r="AI60" s="19"/>
      <c r="AJ60" s="19"/>
      <c r="AK60" s="19"/>
    </row>
    <row r="61" spans="7:37" x14ac:dyDescent="0.25">
      <c r="W61" s="19"/>
      <c r="X61" s="19"/>
      <c r="Y61" s="19"/>
      <c r="Z61" s="19"/>
      <c r="AA61" s="19"/>
      <c r="AB61" s="19"/>
      <c r="AC61" s="19"/>
      <c r="AD61" s="19"/>
      <c r="AE61" s="19"/>
      <c r="AF61" s="19"/>
      <c r="AG61" s="19"/>
      <c r="AH61" s="19"/>
      <c r="AI61" s="19"/>
      <c r="AJ61" s="19"/>
      <c r="AK61" s="19"/>
    </row>
    <row r="62" spans="7:37" x14ac:dyDescent="0.25">
      <c r="G62" s="19"/>
      <c r="W62" s="19"/>
      <c r="X62" s="19"/>
      <c r="Y62" s="19"/>
      <c r="Z62" s="19"/>
      <c r="AA62" s="19"/>
      <c r="AB62" s="19"/>
      <c r="AC62" s="19"/>
      <c r="AD62" s="19"/>
      <c r="AE62" s="19"/>
      <c r="AF62" s="19"/>
      <c r="AG62" s="19"/>
      <c r="AH62" s="19"/>
      <c r="AI62" s="19"/>
      <c r="AJ62" s="19"/>
      <c r="AK62" s="19"/>
    </row>
    <row r="63" spans="7:37" x14ac:dyDescent="0.25">
      <c r="W63" s="19"/>
      <c r="X63" s="19"/>
      <c r="Y63" s="19"/>
      <c r="Z63" s="19"/>
      <c r="AA63" s="19"/>
      <c r="AB63" s="19"/>
      <c r="AC63" s="19"/>
      <c r="AD63" s="19"/>
      <c r="AE63" s="19"/>
      <c r="AF63" s="19"/>
      <c r="AG63" s="19"/>
      <c r="AH63" s="19"/>
      <c r="AI63" s="19"/>
      <c r="AJ63" s="19"/>
      <c r="AK63" s="19"/>
    </row>
    <row r="64" spans="7:37" x14ac:dyDescent="0.25">
      <c r="W64" s="19"/>
      <c r="X64" s="19"/>
      <c r="Y64" s="19"/>
      <c r="Z64" s="19"/>
      <c r="AA64" s="19"/>
      <c r="AB64" s="19"/>
      <c r="AC64" s="19"/>
      <c r="AD64" s="19"/>
      <c r="AE64" s="19"/>
      <c r="AF64" s="19"/>
      <c r="AG64" s="19"/>
      <c r="AH64" s="19"/>
      <c r="AI64" s="19"/>
      <c r="AJ64" s="19"/>
      <c r="AK64" s="19"/>
    </row>
    <row r="65" spans="7:37" x14ac:dyDescent="0.25">
      <c r="W65" s="19"/>
      <c r="X65" s="19"/>
      <c r="Y65" s="19"/>
      <c r="Z65" s="19"/>
      <c r="AA65" s="19"/>
      <c r="AB65" s="19"/>
      <c r="AC65" s="19"/>
      <c r="AD65" s="19"/>
      <c r="AE65" s="19"/>
      <c r="AF65" s="19"/>
      <c r="AG65" s="19"/>
      <c r="AH65" s="19"/>
      <c r="AI65" s="19"/>
      <c r="AJ65" s="19"/>
      <c r="AK65" s="19"/>
    </row>
    <row r="70" spans="7:37" x14ac:dyDescent="0.25">
      <c r="G70" s="19"/>
    </row>
    <row r="71" spans="7:37" x14ac:dyDescent="0.25">
      <c r="G71" s="19"/>
    </row>
  </sheetData>
  <sortState xmlns:xlrd2="http://schemas.microsoft.com/office/spreadsheetml/2017/richdata2" ref="X28:Z38">
    <sortCondition ref="Z28:Z38"/>
  </sortState>
  <mergeCells count="5">
    <mergeCell ref="A25:H25"/>
    <mergeCell ref="A8:P8"/>
    <mergeCell ref="A9:P9"/>
    <mergeCell ref="A24:P24"/>
    <mergeCell ref="I25:P25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/>
    <pageSetUpPr fitToPage="1"/>
  </sheetPr>
  <dimension ref="A1:AD71"/>
  <sheetViews>
    <sheetView zoomScaleNormal="100" zoomScaleSheetLayoutView="80" workbookViewId="0">
      <selection activeCell="Q1" sqref="Q1"/>
    </sheetView>
  </sheetViews>
  <sheetFormatPr baseColWidth="10" defaultColWidth="10.85546875" defaultRowHeight="15.75" x14ac:dyDescent="0.25"/>
  <cols>
    <col min="1" max="10" width="8.28515625" style="6" customWidth="1"/>
    <col min="11" max="11" width="8.28515625" style="5" customWidth="1"/>
    <col min="12" max="13" width="8.5703125" style="5" customWidth="1"/>
    <col min="14" max="14" width="14.85546875" style="5" customWidth="1"/>
    <col min="15" max="16" width="8.28515625" style="5" customWidth="1"/>
    <col min="17" max="19" width="10.85546875" style="5"/>
    <col min="20" max="20" width="10.85546875" style="73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66"/>
      <c r="L1" s="58"/>
      <c r="M1" s="19"/>
      <c r="N1" s="19"/>
      <c r="O1" s="19"/>
      <c r="P1" s="158"/>
      <c r="Q1" s="19"/>
      <c r="R1" s="19"/>
      <c r="S1" s="19"/>
      <c r="T1" s="19"/>
      <c r="U1" s="19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66"/>
      <c r="L2" s="58"/>
      <c r="M2" s="19"/>
      <c r="N2" s="19"/>
      <c r="O2" s="19"/>
      <c r="P2" s="158"/>
      <c r="Q2" s="19"/>
      <c r="R2" s="19"/>
      <c r="S2" s="19"/>
      <c r="T2" s="19"/>
      <c r="U2" s="19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66"/>
      <c r="L3" s="58"/>
      <c r="M3" s="19"/>
      <c r="N3" s="19"/>
      <c r="O3" s="19"/>
      <c r="P3" s="158"/>
      <c r="Q3" s="19"/>
      <c r="R3" s="19"/>
      <c r="S3" s="19"/>
      <c r="T3" s="19"/>
      <c r="U3" s="19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L4" s="19"/>
      <c r="M4" s="19"/>
      <c r="N4" s="19"/>
      <c r="O4" s="19"/>
      <c r="P4" s="158"/>
      <c r="Q4" s="19"/>
      <c r="R4" s="19"/>
      <c r="S4" s="19"/>
      <c r="T4" s="19"/>
      <c r="U4" s="19"/>
    </row>
    <row r="5" spans="1:30" x14ac:dyDescent="0.25">
      <c r="A5" s="7"/>
      <c r="B5" s="126"/>
      <c r="C5" s="126"/>
      <c r="D5" s="126"/>
      <c r="E5" s="126"/>
      <c r="F5" s="126"/>
      <c r="G5" s="126"/>
      <c r="H5" s="126"/>
      <c r="I5" s="9"/>
      <c r="J5" s="9"/>
      <c r="K5" s="63"/>
      <c r="L5" s="19"/>
      <c r="M5" s="19"/>
      <c r="N5" s="19"/>
      <c r="O5" s="19"/>
      <c r="P5" s="158"/>
      <c r="Q5" s="19"/>
      <c r="R5" s="19"/>
      <c r="S5" s="19"/>
      <c r="T5" s="19"/>
      <c r="U5" s="19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L6" s="19"/>
      <c r="M6" s="19"/>
      <c r="N6" s="19"/>
      <c r="O6" s="19"/>
      <c r="P6" s="158"/>
      <c r="Q6" s="19"/>
      <c r="R6" s="19"/>
      <c r="S6" s="19"/>
      <c r="T6" s="19"/>
      <c r="U6" s="19"/>
      <c r="V6" s="19"/>
      <c r="W6" s="19"/>
      <c r="X6" s="19"/>
    </row>
    <row r="7" spans="1:30" x14ac:dyDescent="0.25">
      <c r="A7" s="7"/>
      <c r="B7" s="8"/>
      <c r="C7" s="8"/>
      <c r="D7" s="8"/>
      <c r="E7" s="8"/>
      <c r="F7" s="8"/>
      <c r="G7" s="8"/>
      <c r="H7" s="8"/>
      <c r="I7" s="8"/>
      <c r="J7" s="9"/>
      <c r="K7" s="63"/>
      <c r="L7" s="19"/>
      <c r="M7" s="19"/>
      <c r="N7" s="19"/>
      <c r="O7" s="19"/>
      <c r="P7" s="158"/>
      <c r="Q7" s="19"/>
      <c r="R7" s="19"/>
      <c r="S7" s="19"/>
      <c r="T7" s="19"/>
      <c r="U7" s="19"/>
      <c r="V7" s="19"/>
      <c r="W7" s="19"/>
      <c r="X7" s="19"/>
    </row>
    <row r="8" spans="1:30" x14ac:dyDescent="0.25">
      <c r="A8" s="238" t="s">
        <v>9</v>
      </c>
      <c r="B8" s="238"/>
      <c r="C8" s="238"/>
      <c r="D8" s="238"/>
      <c r="E8" s="238"/>
      <c r="F8" s="238"/>
      <c r="G8" s="238"/>
      <c r="H8" s="238"/>
      <c r="I8" s="238"/>
      <c r="J8" s="238"/>
      <c r="K8" s="238"/>
      <c r="L8" s="238"/>
      <c r="M8" s="238"/>
      <c r="N8" s="238"/>
      <c r="O8" s="238"/>
      <c r="P8" s="239"/>
      <c r="Q8" s="19"/>
      <c r="R8" s="19"/>
      <c r="S8" s="19"/>
      <c r="T8" s="19"/>
      <c r="U8" s="19"/>
      <c r="V8" s="19"/>
      <c r="W8" s="19"/>
      <c r="X8" s="19"/>
    </row>
    <row r="9" spans="1:30" x14ac:dyDescent="0.25">
      <c r="A9" s="204" t="s">
        <v>113</v>
      </c>
      <c r="B9" s="204"/>
      <c r="C9" s="204"/>
      <c r="D9" s="204"/>
      <c r="E9" s="204"/>
      <c r="F9" s="204"/>
      <c r="G9" s="204"/>
      <c r="H9" s="204"/>
      <c r="I9" s="204"/>
      <c r="J9" s="204"/>
      <c r="K9" s="204"/>
      <c r="L9" s="204"/>
      <c r="M9" s="204"/>
      <c r="N9" s="204"/>
      <c r="O9" s="204"/>
      <c r="P9" s="207"/>
      <c r="Q9" s="19"/>
      <c r="R9" s="19"/>
      <c r="S9" s="19"/>
      <c r="T9" s="19"/>
      <c r="U9" s="19"/>
      <c r="V9" s="19"/>
      <c r="W9" s="19"/>
      <c r="X9" s="19"/>
    </row>
    <row r="10" spans="1:30" x14ac:dyDescent="0.25">
      <c r="A10" s="9"/>
      <c r="B10" s="126"/>
      <c r="C10" s="125"/>
      <c r="D10" s="125"/>
      <c r="E10" s="125"/>
      <c r="F10" s="125"/>
      <c r="G10" s="125"/>
      <c r="H10" s="125"/>
      <c r="I10" s="126"/>
      <c r="J10" s="9"/>
      <c r="K10" s="63"/>
      <c r="L10" s="112"/>
      <c r="M10" s="112"/>
      <c r="N10" s="112"/>
      <c r="O10" s="112"/>
      <c r="P10" s="158"/>
      <c r="Q10" s="19"/>
      <c r="R10" s="19"/>
      <c r="S10" s="19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J11" s="9"/>
      <c r="K11" s="63"/>
      <c r="L11" s="6"/>
      <c r="M11" s="169" t="s">
        <v>61</v>
      </c>
      <c r="N11" s="170" t="s">
        <v>60</v>
      </c>
      <c r="O11" s="19"/>
      <c r="P11" s="158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</row>
    <row r="12" spans="1:30" x14ac:dyDescent="0.25">
      <c r="A12" s="7"/>
      <c r="B12" s="9"/>
      <c r="C12" s="87"/>
      <c r="D12" s="9"/>
      <c r="E12" s="9"/>
      <c r="J12" s="9"/>
      <c r="K12" s="167"/>
      <c r="L12" s="6"/>
      <c r="M12" s="125">
        <v>2020</v>
      </c>
      <c r="N12" s="125">
        <v>2020</v>
      </c>
      <c r="O12" s="114"/>
      <c r="P12" s="159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67"/>
      <c r="L13" s="6"/>
      <c r="M13" s="146">
        <v>2.4882600106173953</v>
      </c>
      <c r="N13" s="146">
        <v>2.4882600106173847</v>
      </c>
      <c r="O13" s="114"/>
      <c r="P13" s="159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68"/>
      <c r="L14" s="6"/>
      <c r="M14" s="147">
        <v>2.1989869254522603</v>
      </c>
      <c r="N14" s="147">
        <v>0.66380482999168156</v>
      </c>
      <c r="O14" s="114"/>
      <c r="P14" s="159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68"/>
      <c r="L15" s="6"/>
      <c r="M15" s="147">
        <v>12.462287293460179</v>
      </c>
      <c r="N15" s="147">
        <v>1.0296020303724638</v>
      </c>
      <c r="O15" s="19"/>
      <c r="P15" s="159"/>
      <c r="Q15" s="114"/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68"/>
      <c r="L16" s="6"/>
      <c r="M16" s="147">
        <v>-8.730934681811803</v>
      </c>
      <c r="N16" s="147">
        <v>-9.675169248879853E-2</v>
      </c>
      <c r="O16" s="19"/>
      <c r="P16" s="159"/>
      <c r="Q16" s="114"/>
      <c r="R16" s="19"/>
      <c r="S16" s="1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68"/>
      <c r="L17" s="6"/>
      <c r="M17" s="147">
        <v>16.97183087181115</v>
      </c>
      <c r="N17" s="147">
        <v>0.29016961557683291</v>
      </c>
      <c r="O17" s="19"/>
      <c r="P17" s="159"/>
      <c r="Q17" s="114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68"/>
      <c r="L18" s="6"/>
      <c r="M18" s="147">
        <v>-6.1162626471348602</v>
      </c>
      <c r="N18" s="147">
        <v>-0.3644210362751733</v>
      </c>
      <c r="O18" s="19"/>
      <c r="P18" s="159"/>
      <c r="Q18" s="114"/>
      <c r="R18" s="19"/>
      <c r="S18" s="1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68"/>
      <c r="L19" s="6"/>
      <c r="M19" s="147">
        <v>0.45382927069745449</v>
      </c>
      <c r="N19" s="147">
        <v>0.13906697487778835</v>
      </c>
      <c r="O19" s="19"/>
      <c r="P19" s="159"/>
      <c r="Q19" s="114"/>
      <c r="R19" s="19"/>
      <c r="S19" s="1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68"/>
      <c r="L20" s="6"/>
      <c r="M20" s="147">
        <v>6.1921842223385397</v>
      </c>
      <c r="N20" s="147">
        <v>0.13393154978336894</v>
      </c>
      <c r="O20" s="19"/>
      <c r="P20" s="159"/>
      <c r="Q20" s="114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68"/>
      <c r="L21" s="6"/>
      <c r="M21" s="147">
        <v>-3.0024243185455788</v>
      </c>
      <c r="N21" s="147">
        <v>-0.12036818329455186</v>
      </c>
      <c r="O21" s="19"/>
      <c r="P21" s="159"/>
      <c r="Q21" s="114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68"/>
      <c r="L22" s="6"/>
      <c r="M22" s="147">
        <v>5.0952865930534443</v>
      </c>
      <c r="N22" s="147">
        <v>0.81322592207377276</v>
      </c>
      <c r="O22" s="19"/>
      <c r="P22" s="159"/>
      <c r="Q22" s="114"/>
      <c r="R22" s="19"/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ht="15.75" customHeight="1" x14ac:dyDescent="0.25">
      <c r="A23" s="7"/>
      <c r="C23" s="60"/>
      <c r="D23" s="60"/>
      <c r="E23" s="60"/>
      <c r="F23" s="60"/>
      <c r="G23" s="60"/>
      <c r="H23" s="60"/>
      <c r="I23" s="60"/>
      <c r="J23" s="9"/>
      <c r="K23" s="168"/>
      <c r="L23" s="115"/>
      <c r="M23" s="19"/>
      <c r="N23" s="19"/>
      <c r="O23" s="19"/>
      <c r="P23" s="159"/>
      <c r="Q23" s="114"/>
      <c r="R23" s="19"/>
      <c r="S23" s="1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x14ac:dyDescent="0.25">
      <c r="A24" s="240" t="s">
        <v>63</v>
      </c>
      <c r="B24" s="241"/>
      <c r="C24" s="241"/>
      <c r="D24" s="241"/>
      <c r="E24" s="241"/>
      <c r="F24" s="241"/>
      <c r="G24" s="241"/>
      <c r="H24" s="241"/>
      <c r="I24" s="241"/>
      <c r="J24" s="241"/>
      <c r="K24" s="241"/>
      <c r="L24" s="241"/>
      <c r="M24" s="241"/>
      <c r="N24" s="241"/>
      <c r="O24" s="241"/>
      <c r="P24" s="242"/>
      <c r="Q24" s="114"/>
      <c r="R24" s="19"/>
      <c r="S24" s="1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ht="15.75" customHeight="1" x14ac:dyDescent="0.25">
      <c r="A25" s="244" t="s">
        <v>114</v>
      </c>
      <c r="B25" s="234"/>
      <c r="C25" s="234"/>
      <c r="D25" s="234"/>
      <c r="E25" s="234"/>
      <c r="F25" s="234"/>
      <c r="G25" s="234"/>
      <c r="H25" s="234"/>
      <c r="I25" s="234" t="s">
        <v>115</v>
      </c>
      <c r="J25" s="234"/>
      <c r="K25" s="234"/>
      <c r="L25" s="234"/>
      <c r="M25" s="234"/>
      <c r="N25" s="234"/>
      <c r="O25" s="234"/>
      <c r="P25" s="243"/>
      <c r="Q25" s="114"/>
      <c r="R25" s="19"/>
      <c r="S25" s="1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x14ac:dyDescent="0.25">
      <c r="A26" s="7"/>
      <c r="B26" s="11"/>
      <c r="C26" s="13"/>
      <c r="D26" s="13"/>
      <c r="E26" s="13"/>
      <c r="F26" s="13"/>
      <c r="G26" s="13"/>
      <c r="H26" s="13"/>
      <c r="I26" s="14"/>
      <c r="J26" s="9"/>
      <c r="K26" s="167"/>
      <c r="L26" s="115"/>
      <c r="M26" s="19"/>
      <c r="N26" s="19"/>
      <c r="O26" s="19"/>
      <c r="P26" s="159"/>
      <c r="Q26" s="114"/>
      <c r="R26" s="19"/>
      <c r="S26" s="58"/>
      <c r="T26" s="58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ht="17.25" customHeight="1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63"/>
      <c r="L27" s="115"/>
      <c r="M27" s="19"/>
      <c r="N27" s="19"/>
      <c r="O27" s="19"/>
      <c r="P27" s="158"/>
      <c r="Q27" s="19"/>
      <c r="R27" s="19"/>
      <c r="S27" s="19"/>
      <c r="T27" s="19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s="5" customFormat="1" ht="14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114"/>
      <c r="M28" s="114"/>
      <c r="N28" s="116"/>
      <c r="O28" s="116"/>
      <c r="P28" s="160"/>
      <c r="Q28" s="19"/>
      <c r="R28" s="19"/>
      <c r="S28" s="1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8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L29" s="19"/>
      <c r="M29" s="117"/>
      <c r="N29" s="118"/>
      <c r="O29" s="118"/>
      <c r="P29" s="158"/>
      <c r="Q29" s="19"/>
      <c r="R29" s="19"/>
      <c r="S29" s="1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4.25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L30" s="19"/>
      <c r="M30" s="117"/>
      <c r="N30" s="118"/>
      <c r="O30" s="118"/>
      <c r="P30" s="161"/>
      <c r="Q30" s="19"/>
      <c r="R30" s="19"/>
      <c r="S30" s="1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L31" s="19"/>
      <c r="M31" s="117"/>
      <c r="N31" s="118"/>
      <c r="O31" s="118"/>
      <c r="P31" s="162"/>
      <c r="Q31" s="19"/>
      <c r="R31" s="19"/>
      <c r="S31" s="19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L32" s="19"/>
      <c r="M32" s="117"/>
      <c r="N32" s="118"/>
      <c r="O32" s="118"/>
      <c r="P32" s="162"/>
      <c r="Q32" s="19"/>
      <c r="R32" s="19"/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L33" s="19"/>
      <c r="M33" s="117"/>
      <c r="N33" s="118"/>
      <c r="O33" s="118"/>
      <c r="P33" s="162"/>
      <c r="Q33" s="19"/>
      <c r="R33" s="19"/>
      <c r="S33" s="19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L34" s="19"/>
      <c r="M34" s="117"/>
      <c r="N34" s="118"/>
      <c r="O34" s="118"/>
      <c r="P34" s="162"/>
      <c r="Q34" s="19"/>
      <c r="R34" s="19"/>
      <c r="S34" s="1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L35" s="19"/>
      <c r="M35" s="117"/>
      <c r="N35" s="118"/>
      <c r="O35" s="118"/>
      <c r="P35" s="162"/>
      <c r="Q35" s="19"/>
      <c r="R35" s="19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L36" s="19"/>
      <c r="M36" s="112"/>
      <c r="N36" s="118"/>
      <c r="O36" s="118"/>
      <c r="P36" s="162"/>
      <c r="Q36" s="19"/>
      <c r="R36" s="19"/>
      <c r="S36" s="19"/>
      <c r="T36" s="19"/>
      <c r="U36" s="19"/>
      <c r="V36" s="19"/>
      <c r="W36" s="19"/>
      <c r="X36" s="19"/>
      <c r="Y36" s="19"/>
      <c r="Z36" s="19"/>
      <c r="AA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L37" s="19"/>
      <c r="M37" s="117"/>
      <c r="N37" s="118"/>
      <c r="O37" s="118"/>
      <c r="P37" s="162"/>
      <c r="Q37" s="19"/>
      <c r="R37" s="19"/>
      <c r="S37" s="19"/>
      <c r="T37" s="19"/>
      <c r="U37" s="19"/>
      <c r="V37" s="19"/>
      <c r="W37" s="19"/>
      <c r="X37" s="19"/>
      <c r="Y37" s="19"/>
      <c r="Z37" s="19"/>
      <c r="AA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L38" s="19"/>
      <c r="M38" s="117"/>
      <c r="N38" s="118"/>
      <c r="O38" s="118"/>
      <c r="P38" s="162"/>
      <c r="Q38" s="19"/>
      <c r="R38" s="19"/>
      <c r="S38" s="19"/>
      <c r="T38" s="19"/>
      <c r="U38" s="19"/>
      <c r="V38" s="19"/>
      <c r="W38" s="19"/>
      <c r="X38" s="19"/>
      <c r="Y38" s="19"/>
      <c r="Z38" s="19"/>
      <c r="AA38" s="19"/>
    </row>
    <row r="39" spans="1:30" s="5" customFormat="1" ht="14.25" customHeight="1" x14ac:dyDescent="0.25">
      <c r="A39" s="7"/>
      <c r="B39" s="9"/>
      <c r="C39" s="13"/>
      <c r="D39" s="13"/>
      <c r="E39" s="13"/>
      <c r="F39" s="13"/>
      <c r="G39" s="15"/>
      <c r="H39" s="15"/>
      <c r="I39" s="16"/>
      <c r="J39" s="9"/>
      <c r="K39" s="63"/>
      <c r="L39" s="19"/>
      <c r="M39" s="117"/>
      <c r="N39" s="118"/>
      <c r="O39" s="118"/>
      <c r="P39" s="162"/>
      <c r="Q39" s="19"/>
      <c r="R39" s="19"/>
      <c r="S39" s="19"/>
      <c r="T39" s="19"/>
      <c r="U39" s="19"/>
      <c r="V39" s="19"/>
      <c r="W39" s="19"/>
      <c r="X39" s="19"/>
      <c r="Y39" s="19"/>
      <c r="Z39" s="19"/>
      <c r="AA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L40" s="19"/>
      <c r="M40" s="117"/>
      <c r="N40" s="118"/>
      <c r="O40" s="118"/>
      <c r="P40" s="162"/>
      <c r="Q40" s="19"/>
      <c r="R40" s="19"/>
      <c r="S40" s="19"/>
      <c r="T40" s="19"/>
      <c r="U40" s="19"/>
      <c r="V40" s="19"/>
      <c r="W40" s="19"/>
      <c r="X40" s="19"/>
      <c r="Y40" s="19"/>
      <c r="Z40" s="19"/>
      <c r="AA40" s="19"/>
    </row>
    <row r="41" spans="1:30" s="5" customFormat="1" ht="14.25" customHeight="1" x14ac:dyDescent="0.25">
      <c r="A41" s="7"/>
      <c r="J41" s="9"/>
      <c r="K41" s="63"/>
      <c r="L41" s="19"/>
      <c r="M41" s="117"/>
      <c r="N41" s="118"/>
      <c r="O41" s="118"/>
      <c r="P41" s="162"/>
      <c r="Q41" s="19"/>
      <c r="R41" s="19"/>
      <c r="S41" s="19"/>
      <c r="T41" s="19"/>
      <c r="U41" s="19"/>
      <c r="V41" s="19"/>
      <c r="W41" s="19"/>
      <c r="X41" s="19"/>
      <c r="Y41" s="19"/>
      <c r="Z41" s="19"/>
      <c r="AA41" s="19"/>
    </row>
    <row r="42" spans="1:30" s="5" customFormat="1" ht="14.25" customHeight="1" x14ac:dyDescent="0.25">
      <c r="A42" s="7"/>
      <c r="J42" s="9"/>
      <c r="K42" s="63"/>
      <c r="L42" s="19"/>
      <c r="M42" s="117"/>
      <c r="N42" s="118"/>
      <c r="O42" s="118"/>
      <c r="P42" s="162"/>
      <c r="Q42" s="19"/>
      <c r="R42" s="19"/>
      <c r="S42" s="19"/>
      <c r="T42" s="19"/>
      <c r="U42" s="19"/>
      <c r="V42" s="19"/>
      <c r="W42" s="19"/>
      <c r="X42" s="19"/>
      <c r="Y42" s="19"/>
      <c r="Z42" s="19"/>
      <c r="AA42" s="19"/>
    </row>
    <row r="43" spans="1:30" s="5" customFormat="1" x14ac:dyDescent="0.25">
      <c r="A43" s="7"/>
      <c r="B43" s="80"/>
      <c r="J43" s="9"/>
      <c r="K43" s="63"/>
      <c r="L43" s="19"/>
      <c r="M43" s="119"/>
      <c r="N43" s="118"/>
      <c r="O43" s="118"/>
      <c r="P43" s="162"/>
      <c r="Q43" s="19"/>
      <c r="R43" s="19"/>
      <c r="S43" s="19"/>
      <c r="T43" s="19"/>
      <c r="U43" s="19"/>
      <c r="V43" s="19"/>
      <c r="W43" s="19"/>
      <c r="X43" s="19"/>
      <c r="Y43" s="19"/>
      <c r="Z43" s="19"/>
      <c r="AA43" s="19"/>
    </row>
    <row r="44" spans="1:30" s="5" customFormat="1" x14ac:dyDescent="0.25">
      <c r="A44" s="80" t="s">
        <v>62</v>
      </c>
      <c r="J44" s="9"/>
      <c r="K44" s="63"/>
      <c r="L44" s="19"/>
      <c r="M44" s="119"/>
      <c r="N44" s="118"/>
      <c r="O44" s="118"/>
      <c r="P44" s="162"/>
      <c r="Q44" s="19"/>
      <c r="R44" s="19"/>
      <c r="S44" s="19"/>
      <c r="T44" s="19"/>
      <c r="U44" s="19"/>
      <c r="V44" s="19"/>
      <c r="W44" s="19"/>
      <c r="X44" s="19"/>
      <c r="Y44" s="19"/>
      <c r="Z44" s="19"/>
      <c r="AA44" s="19"/>
    </row>
    <row r="45" spans="1:30" s="5" customFormat="1" x14ac:dyDescent="0.25">
      <c r="A45" s="80" t="str">
        <f>'H Producción Bogotá anual'!$A$45</f>
        <v>p: provisional</v>
      </c>
      <c r="J45" s="9"/>
      <c r="K45" s="63"/>
      <c r="L45" s="19"/>
      <c r="M45" s="119"/>
      <c r="N45" s="118"/>
      <c r="O45" s="118"/>
      <c r="P45" s="162"/>
      <c r="Q45" s="19"/>
      <c r="R45" s="19"/>
      <c r="S45" s="19"/>
      <c r="T45" s="19"/>
      <c r="U45" s="19"/>
      <c r="V45" s="19"/>
      <c r="W45" s="19"/>
      <c r="X45" s="19"/>
      <c r="Y45" s="19"/>
      <c r="Z45" s="19"/>
      <c r="AA45" s="19"/>
    </row>
    <row r="46" spans="1:30" s="5" customFormat="1" x14ac:dyDescent="0.25">
      <c r="A46" s="128" t="str">
        <f>'H Producción Bogotá anual'!$A$46</f>
        <v>Fuente: DANE, Encuesta mensual manufacturera con enfoque territorial, enero 2020p</v>
      </c>
      <c r="B46" s="156"/>
      <c r="C46" s="141"/>
      <c r="D46" s="141"/>
      <c r="E46" s="141"/>
      <c r="F46" s="141"/>
      <c r="G46" s="141"/>
      <c r="H46" s="141"/>
      <c r="I46" s="141"/>
      <c r="J46" s="141"/>
      <c r="K46" s="141"/>
      <c r="L46" s="130"/>
      <c r="M46" s="163"/>
      <c r="N46" s="164"/>
      <c r="O46" s="164"/>
      <c r="P46" s="165"/>
      <c r="Q46" s="19"/>
      <c r="R46" s="19"/>
      <c r="S46" s="19"/>
      <c r="T46" s="19"/>
      <c r="U46" s="19"/>
      <c r="V46" s="19"/>
      <c r="W46" s="19"/>
      <c r="X46" s="19"/>
      <c r="Y46" s="19"/>
      <c r="Z46" s="19"/>
      <c r="AA46" s="19"/>
    </row>
    <row r="47" spans="1:30" s="5" customForma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L47" s="19"/>
      <c r="M47" s="117"/>
      <c r="N47" s="118"/>
      <c r="O47" s="118"/>
      <c r="P47" s="110"/>
      <c r="Q47" s="19"/>
      <c r="R47" s="19"/>
      <c r="S47" s="19"/>
      <c r="T47" s="19"/>
      <c r="U47" s="19"/>
      <c r="V47" s="19"/>
      <c r="W47" s="19"/>
      <c r="X47" s="19"/>
      <c r="Y47" s="19"/>
      <c r="Z47" s="19"/>
      <c r="AA47" s="19"/>
    </row>
    <row r="48" spans="1:30" ht="14.25" customHeight="1" x14ac:dyDescent="0.25">
      <c r="B48" s="19"/>
      <c r="L48" s="112"/>
      <c r="M48" s="117"/>
      <c r="N48" s="118"/>
      <c r="O48" s="118"/>
      <c r="P48" s="19"/>
      <c r="Q48" s="19"/>
      <c r="R48" s="19"/>
      <c r="S48" s="19"/>
      <c r="T48" s="19"/>
      <c r="U48" s="19"/>
      <c r="V48" s="19"/>
      <c r="W48" s="19"/>
      <c r="X48" s="19"/>
      <c r="Y48" s="19"/>
      <c r="Z48" s="19"/>
      <c r="AA48" s="19"/>
    </row>
    <row r="49" spans="2:27" x14ac:dyDescent="0.25">
      <c r="L49" s="19"/>
      <c r="M49" s="19"/>
      <c r="N49" s="19"/>
      <c r="O49" s="19"/>
      <c r="P49" s="19"/>
      <c r="Q49" s="19"/>
      <c r="R49" s="19"/>
      <c r="S49" s="19"/>
      <c r="T49" s="19"/>
      <c r="U49" s="19"/>
      <c r="V49" s="19"/>
      <c r="W49" s="19"/>
      <c r="X49" s="19"/>
      <c r="Y49" s="19"/>
      <c r="Z49" s="19"/>
      <c r="AA49" s="19"/>
    </row>
    <row r="50" spans="2:27" x14ac:dyDescent="0.25"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19"/>
      <c r="X50" s="19"/>
      <c r="Y50" s="19"/>
      <c r="Z50" s="19"/>
      <c r="AA50" s="19"/>
    </row>
    <row r="51" spans="2:27" x14ac:dyDescent="0.25">
      <c r="L51" s="19"/>
      <c r="M51" s="19"/>
      <c r="N51" s="19"/>
      <c r="O51" s="19"/>
      <c r="P51" s="19"/>
      <c r="Q51" s="19"/>
      <c r="R51" s="19"/>
      <c r="S51" s="19"/>
      <c r="T51" s="19"/>
      <c r="U51" s="19"/>
      <c r="V51" s="19"/>
      <c r="W51" s="19"/>
      <c r="X51" s="19"/>
      <c r="Y51" s="19"/>
      <c r="Z51" s="19"/>
      <c r="AA51" s="19"/>
    </row>
    <row r="52" spans="2:27" x14ac:dyDescent="0.25">
      <c r="L52" s="19"/>
      <c r="M52" s="19"/>
      <c r="N52" s="19"/>
      <c r="O52" s="19"/>
      <c r="P52" s="19"/>
      <c r="Q52" s="19"/>
      <c r="R52" s="19"/>
      <c r="S52" s="19"/>
      <c r="T52" s="19"/>
      <c r="U52" s="19"/>
      <c r="V52" s="19"/>
      <c r="W52" s="19"/>
      <c r="X52" s="19"/>
      <c r="Y52" s="19"/>
      <c r="Z52" s="19"/>
      <c r="AA52" s="19"/>
    </row>
    <row r="53" spans="2:27" x14ac:dyDescent="0.25">
      <c r="B53" s="19"/>
      <c r="L53" s="19"/>
      <c r="M53" s="19"/>
      <c r="N53" s="19"/>
      <c r="O53" s="19"/>
      <c r="P53" s="19"/>
      <c r="Q53" s="19"/>
      <c r="R53" s="19"/>
      <c r="S53" s="19"/>
      <c r="T53" s="19"/>
      <c r="U53" s="19"/>
      <c r="V53" s="19"/>
      <c r="W53" s="19"/>
      <c r="X53" s="19"/>
      <c r="Y53" s="19"/>
      <c r="Z53" s="19"/>
      <c r="AA53" s="19"/>
    </row>
    <row r="54" spans="2:27" x14ac:dyDescent="0.25">
      <c r="B54" s="19"/>
      <c r="L54" s="19"/>
      <c r="M54" s="19"/>
      <c r="N54" s="19"/>
      <c r="O54" s="19"/>
      <c r="P54" s="19"/>
      <c r="Q54" s="19"/>
      <c r="R54" s="19"/>
      <c r="S54" s="19"/>
      <c r="T54" s="19"/>
      <c r="U54" s="19"/>
      <c r="V54" s="19"/>
      <c r="W54" s="19"/>
      <c r="X54" s="19"/>
      <c r="Y54" s="19"/>
      <c r="Z54" s="19"/>
      <c r="AA54" s="19"/>
    </row>
    <row r="55" spans="2:27" x14ac:dyDescent="0.25">
      <c r="B55" s="19"/>
      <c r="L55" s="19"/>
      <c r="M55" s="19"/>
      <c r="N55" s="19"/>
      <c r="O55" s="19"/>
      <c r="P55" s="19"/>
      <c r="Q55" s="19"/>
      <c r="R55" s="19"/>
      <c r="S55" s="19"/>
      <c r="T55" s="19"/>
      <c r="U55" s="19"/>
      <c r="V55" s="19"/>
      <c r="W55" s="19"/>
      <c r="X55" s="19"/>
      <c r="Y55" s="19"/>
      <c r="Z55" s="19"/>
      <c r="AA55" s="19"/>
    </row>
    <row r="56" spans="2:27" x14ac:dyDescent="0.25">
      <c r="B56" s="19"/>
      <c r="L56" s="19"/>
      <c r="M56" s="19"/>
      <c r="N56" s="19"/>
      <c r="O56" s="19"/>
      <c r="P56" s="19"/>
      <c r="Q56" s="19"/>
      <c r="R56" s="19"/>
      <c r="S56" s="19"/>
      <c r="T56" s="19"/>
      <c r="U56" s="19"/>
      <c r="V56" s="19"/>
      <c r="W56" s="19"/>
      <c r="X56" s="19"/>
      <c r="Y56" s="19"/>
      <c r="Z56" s="19"/>
      <c r="AA56" s="19"/>
    </row>
    <row r="57" spans="2:27" x14ac:dyDescent="0.25">
      <c r="B57" s="19"/>
      <c r="L57" s="19"/>
      <c r="M57" s="19"/>
      <c r="N57" s="19"/>
      <c r="O57" s="19"/>
      <c r="P57" s="19"/>
      <c r="Q57" s="19"/>
      <c r="R57" s="19"/>
      <c r="S57" s="19"/>
      <c r="T57" s="19"/>
      <c r="U57" s="19"/>
      <c r="V57" s="19"/>
      <c r="W57" s="19"/>
      <c r="X57" s="19"/>
      <c r="Y57" s="19"/>
      <c r="Z57" s="19"/>
      <c r="AA57" s="19"/>
    </row>
    <row r="58" spans="2:27" x14ac:dyDescent="0.25">
      <c r="B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19"/>
      <c r="W58" s="19"/>
      <c r="X58" s="19"/>
      <c r="Y58" s="19"/>
      <c r="Z58" s="19"/>
      <c r="AA58" s="19"/>
    </row>
    <row r="59" spans="2:27" x14ac:dyDescent="0.25">
      <c r="L59" s="19"/>
      <c r="M59" s="19"/>
      <c r="N59" s="19"/>
      <c r="O59" s="19"/>
      <c r="P59" s="19"/>
      <c r="Q59" s="19"/>
      <c r="R59" s="19"/>
      <c r="S59" s="19"/>
      <c r="T59" s="19"/>
      <c r="U59" s="19"/>
      <c r="V59" s="19"/>
      <c r="W59" s="19"/>
      <c r="X59" s="19"/>
      <c r="Y59" s="19"/>
      <c r="Z59" s="19"/>
      <c r="AA59" s="19"/>
    </row>
    <row r="60" spans="2:27" x14ac:dyDescent="0.25">
      <c r="L60" s="19"/>
      <c r="M60" s="19"/>
      <c r="N60" s="19"/>
      <c r="O60" s="19"/>
      <c r="P60" s="19"/>
      <c r="Q60" s="19"/>
      <c r="R60" s="19"/>
      <c r="S60" s="19"/>
      <c r="T60" s="19"/>
      <c r="U60" s="19"/>
      <c r="V60" s="19"/>
      <c r="W60" s="19"/>
      <c r="X60" s="19"/>
      <c r="Y60" s="19"/>
      <c r="Z60" s="19"/>
      <c r="AA60" s="19"/>
    </row>
    <row r="61" spans="2:27" x14ac:dyDescent="0.25">
      <c r="L61" s="19"/>
      <c r="M61" s="19"/>
      <c r="N61" s="19"/>
      <c r="O61" s="19"/>
      <c r="P61" s="19"/>
      <c r="Q61" s="19"/>
      <c r="R61" s="19"/>
      <c r="S61" s="19"/>
      <c r="T61" s="19"/>
      <c r="U61" s="19"/>
      <c r="V61" s="19"/>
      <c r="W61" s="19"/>
      <c r="X61" s="19"/>
      <c r="Y61" s="19"/>
      <c r="Z61" s="19"/>
      <c r="AA61" s="19"/>
    </row>
    <row r="62" spans="2:27" x14ac:dyDescent="0.25">
      <c r="B62" s="19"/>
      <c r="L62" s="19"/>
      <c r="M62" s="19"/>
      <c r="N62" s="19"/>
      <c r="O62" s="19"/>
      <c r="P62" s="19"/>
      <c r="Q62" s="19"/>
      <c r="R62" s="19"/>
      <c r="S62" s="19"/>
      <c r="T62" s="19"/>
      <c r="U62" s="19"/>
      <c r="V62" s="19"/>
      <c r="W62" s="19"/>
      <c r="X62" s="19"/>
      <c r="Y62" s="19"/>
      <c r="Z62" s="19"/>
      <c r="AA62" s="19"/>
    </row>
    <row r="63" spans="2:27" x14ac:dyDescent="0.25">
      <c r="L63" s="19"/>
      <c r="M63" s="19"/>
      <c r="N63" s="19"/>
      <c r="O63" s="19"/>
      <c r="P63" s="19"/>
      <c r="Q63" s="19"/>
      <c r="R63" s="19"/>
      <c r="S63" s="19"/>
      <c r="T63" s="19"/>
      <c r="U63" s="19"/>
      <c r="V63" s="19"/>
      <c r="W63" s="19"/>
      <c r="X63" s="19"/>
      <c r="Y63" s="19"/>
      <c r="Z63" s="19"/>
      <c r="AA63" s="19"/>
    </row>
    <row r="64" spans="2:27" x14ac:dyDescent="0.25">
      <c r="L64" s="19"/>
      <c r="M64" s="19"/>
      <c r="N64" s="19"/>
      <c r="O64" s="19"/>
      <c r="P64" s="19"/>
      <c r="Q64" s="19"/>
      <c r="R64" s="19"/>
      <c r="S64" s="19"/>
      <c r="T64" s="19"/>
      <c r="U64" s="19"/>
      <c r="V64" s="19"/>
      <c r="W64" s="19"/>
      <c r="X64" s="19"/>
      <c r="Y64" s="19"/>
      <c r="Z64" s="19"/>
      <c r="AA64" s="19"/>
    </row>
    <row r="65" spans="2:27" x14ac:dyDescent="0.25">
      <c r="L65" s="19"/>
      <c r="M65" s="19"/>
      <c r="N65" s="19"/>
      <c r="O65" s="19"/>
      <c r="P65" s="19"/>
      <c r="Q65" s="19"/>
      <c r="R65" s="19"/>
      <c r="S65" s="19"/>
      <c r="T65" s="19"/>
      <c r="U65" s="19"/>
      <c r="V65" s="19"/>
      <c r="W65" s="19"/>
      <c r="X65" s="19"/>
      <c r="Y65" s="19"/>
      <c r="Z65" s="19"/>
      <c r="AA65" s="19"/>
    </row>
    <row r="70" spans="2:27" x14ac:dyDescent="0.25">
      <c r="B70" s="19"/>
    </row>
    <row r="71" spans="2:27" x14ac:dyDescent="0.25">
      <c r="B71" s="19"/>
    </row>
  </sheetData>
  <sortState xmlns:xlrd2="http://schemas.microsoft.com/office/spreadsheetml/2017/richdata2" ref="M28:O38">
    <sortCondition ref="O28:O38"/>
  </sortState>
  <mergeCells count="5">
    <mergeCell ref="A8:P8"/>
    <mergeCell ref="A9:P9"/>
    <mergeCell ref="A24:P24"/>
    <mergeCell ref="I25:P25"/>
    <mergeCell ref="A25:H25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3"/>
    <pageSetUpPr fitToPage="1"/>
  </sheetPr>
  <dimension ref="A1:AD71"/>
  <sheetViews>
    <sheetView zoomScaleNormal="100" zoomScaleSheetLayoutView="80" workbookViewId="0">
      <selection activeCell="Q1" sqref="Q1"/>
    </sheetView>
  </sheetViews>
  <sheetFormatPr baseColWidth="10" defaultColWidth="10.85546875" defaultRowHeight="15.75" x14ac:dyDescent="0.25"/>
  <cols>
    <col min="1" max="10" width="8.28515625" style="6" customWidth="1"/>
    <col min="11" max="12" width="8.28515625" style="5" customWidth="1"/>
    <col min="13" max="13" width="8.5703125" style="5" customWidth="1"/>
    <col min="14" max="14" width="14.85546875" style="5" customWidth="1"/>
    <col min="15" max="16" width="8.28515625" style="5" customWidth="1"/>
    <col min="17" max="19" width="10.85546875" style="5"/>
    <col min="20" max="20" width="10.85546875" style="73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66"/>
      <c r="L1" s="62"/>
      <c r="P1" s="150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66"/>
      <c r="L2" s="62"/>
      <c r="P2" s="150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66"/>
      <c r="L3" s="62"/>
      <c r="P3" s="150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P4" s="150"/>
    </row>
    <row r="5" spans="1:30" x14ac:dyDescent="0.25">
      <c r="A5" s="7"/>
      <c r="B5" s="126"/>
      <c r="C5" s="126"/>
      <c r="D5" s="126"/>
      <c r="E5" s="126"/>
      <c r="F5" s="126"/>
      <c r="G5" s="126"/>
      <c r="H5" s="126"/>
      <c r="I5" s="9"/>
      <c r="J5" s="9"/>
      <c r="K5" s="63"/>
      <c r="P5" s="150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P6" s="150"/>
      <c r="T6" s="19"/>
      <c r="U6" s="19"/>
      <c r="V6" s="19"/>
      <c r="W6" s="19"/>
      <c r="X6" s="19"/>
    </row>
    <row r="7" spans="1:30" x14ac:dyDescent="0.25">
      <c r="A7" s="7"/>
      <c r="B7" s="126"/>
      <c r="C7" s="126"/>
      <c r="D7" s="126"/>
      <c r="E7" s="126"/>
      <c r="F7" s="126"/>
      <c r="G7" s="126"/>
      <c r="H7" s="126"/>
      <c r="I7" s="126"/>
      <c r="J7" s="9"/>
      <c r="K7" s="63"/>
      <c r="L7" s="63"/>
      <c r="M7" s="63"/>
      <c r="N7" s="63"/>
      <c r="O7" s="63"/>
      <c r="P7" s="150"/>
      <c r="T7" s="19"/>
      <c r="U7" s="19"/>
      <c r="V7" s="19"/>
      <c r="W7" s="19"/>
      <c r="X7" s="19"/>
    </row>
    <row r="8" spans="1:30" x14ac:dyDescent="0.25">
      <c r="A8" s="238" t="s">
        <v>64</v>
      </c>
      <c r="B8" s="238"/>
      <c r="C8" s="238"/>
      <c r="D8" s="238"/>
      <c r="E8" s="238"/>
      <c r="F8" s="238"/>
      <c r="G8" s="238"/>
      <c r="H8" s="238"/>
      <c r="I8" s="238"/>
      <c r="J8" s="238"/>
      <c r="K8" s="238"/>
      <c r="L8" s="238"/>
      <c r="M8" s="238"/>
      <c r="N8" s="238"/>
      <c r="O8" s="238"/>
      <c r="P8" s="239"/>
      <c r="T8" s="19"/>
      <c r="U8" s="19"/>
      <c r="V8" s="19"/>
      <c r="W8" s="19"/>
      <c r="X8" s="19"/>
    </row>
    <row r="9" spans="1:30" x14ac:dyDescent="0.25">
      <c r="A9" s="204" t="s">
        <v>110</v>
      </c>
      <c r="B9" s="204"/>
      <c r="C9" s="204"/>
      <c r="D9" s="204"/>
      <c r="E9" s="204"/>
      <c r="F9" s="204"/>
      <c r="G9" s="204"/>
      <c r="H9" s="204"/>
      <c r="I9" s="204"/>
      <c r="J9" s="204"/>
      <c r="K9" s="204"/>
      <c r="L9" s="204"/>
      <c r="M9" s="204"/>
      <c r="N9" s="204"/>
      <c r="O9" s="204"/>
      <c r="P9" s="207"/>
      <c r="T9" s="19"/>
      <c r="U9" s="19"/>
      <c r="V9" s="19"/>
      <c r="W9" s="19"/>
      <c r="X9" s="19"/>
    </row>
    <row r="10" spans="1:30" x14ac:dyDescent="0.25">
      <c r="A10" s="9"/>
      <c r="B10" s="126"/>
      <c r="C10" s="125"/>
      <c r="D10" s="125"/>
      <c r="E10" s="125"/>
      <c r="F10" s="125"/>
      <c r="G10" s="125"/>
      <c r="H10" s="125"/>
      <c r="I10" s="126"/>
      <c r="J10" s="9"/>
      <c r="K10" s="63"/>
      <c r="L10" s="63"/>
      <c r="M10" s="63"/>
      <c r="N10" s="63"/>
      <c r="O10" s="63"/>
      <c r="P10" s="150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D11" s="9"/>
      <c r="E11" s="9"/>
      <c r="F11" s="9"/>
      <c r="G11" s="9"/>
      <c r="H11" s="9"/>
      <c r="I11" s="9"/>
      <c r="J11" s="9"/>
      <c r="K11" s="63"/>
      <c r="L11" s="63"/>
      <c r="M11" s="169" t="s">
        <v>61</v>
      </c>
      <c r="N11" s="170" t="s">
        <v>60</v>
      </c>
      <c r="O11" s="63"/>
      <c r="P11" s="150"/>
      <c r="T11" s="19"/>
      <c r="U11" s="19"/>
      <c r="V11" s="19"/>
      <c r="W11" s="19"/>
      <c r="X11" s="19"/>
    </row>
    <row r="12" spans="1:30" x14ac:dyDescent="0.25">
      <c r="A12" s="7"/>
      <c r="B12" s="9"/>
      <c r="C12" s="87"/>
      <c r="D12" s="9"/>
      <c r="E12" s="9"/>
      <c r="J12" s="9"/>
      <c r="K12" s="167"/>
      <c r="L12" s="69"/>
      <c r="M12" s="125">
        <v>2020</v>
      </c>
      <c r="N12" s="125">
        <v>2020</v>
      </c>
      <c r="O12" s="69"/>
      <c r="P12" s="151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67"/>
      <c r="L13" s="69"/>
      <c r="M13" s="146">
        <v>2.7916911658686843</v>
      </c>
      <c r="N13" s="146">
        <v>2.7916911658686772</v>
      </c>
      <c r="O13" s="69"/>
      <c r="P13" s="151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68"/>
      <c r="L14" s="70"/>
      <c r="M14" s="147">
        <v>4.0318098949823025</v>
      </c>
      <c r="N14" s="147">
        <v>1.20127422621278</v>
      </c>
      <c r="O14" s="69"/>
      <c r="P14" s="151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68"/>
      <c r="L15" s="70"/>
      <c r="M15" s="147">
        <v>7.1460785489633452</v>
      </c>
      <c r="N15" s="147">
        <v>0.64125381616552313</v>
      </c>
      <c r="P15" s="151"/>
      <c r="Q15" s="69">
        <v>2015</v>
      </c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68"/>
      <c r="L16" s="70"/>
      <c r="M16" s="147">
        <v>5.5005811697482301</v>
      </c>
      <c r="N16" s="147">
        <v>6.2476686504683521E-2</v>
      </c>
      <c r="P16" s="151"/>
      <c r="Q16" s="69">
        <v>3.4375866231065499</v>
      </c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68"/>
      <c r="L17" s="70"/>
      <c r="M17" s="147">
        <v>12.676111933990782</v>
      </c>
      <c r="N17" s="147">
        <v>0.24057007584911649</v>
      </c>
      <c r="P17" s="151"/>
      <c r="Q17" s="69">
        <v>7.7755015472511957</v>
      </c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68"/>
      <c r="L18" s="70"/>
      <c r="M18" s="147">
        <v>-0.9966902697825617</v>
      </c>
      <c r="N18" s="147">
        <v>-6.0055177285086407E-2</v>
      </c>
      <c r="P18" s="151"/>
      <c r="Q18" s="69">
        <v>-8.6750608460548051E-2</v>
      </c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68"/>
      <c r="L19" s="70"/>
      <c r="M19" s="147">
        <v>0.51577416783395336</v>
      </c>
      <c r="N19" s="147">
        <v>0.15161534103912516</v>
      </c>
      <c r="P19" s="151"/>
      <c r="Q19" s="69">
        <v>13.320220162644802</v>
      </c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68"/>
      <c r="L20" s="70"/>
      <c r="M20" s="147">
        <v>2.3127572720052854</v>
      </c>
      <c r="N20" s="147">
        <v>5.2660271806117091E-2</v>
      </c>
      <c r="P20" s="151"/>
      <c r="Q20" s="69">
        <v>-3.4406459810858081</v>
      </c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68"/>
      <c r="L21" s="70"/>
      <c r="M21" s="147">
        <v>-3.6856279955629532</v>
      </c>
      <c r="N21" s="147">
        <v>-0.15131963939711277</v>
      </c>
      <c r="P21" s="151"/>
      <c r="Q21" s="69">
        <v>1.9309271599387614</v>
      </c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68"/>
      <c r="L22" s="70"/>
      <c r="M22" s="147">
        <v>3.9844356948682389</v>
      </c>
      <c r="N22" s="147">
        <v>0.65321556497353117</v>
      </c>
      <c r="P22" s="151"/>
      <c r="Q22" s="69">
        <v>6.3203034566184044</v>
      </c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ht="15.75" customHeight="1" x14ac:dyDescent="0.25">
      <c r="A23" s="7"/>
      <c r="C23" s="60"/>
      <c r="D23" s="60"/>
      <c r="E23" s="60"/>
      <c r="F23" s="60"/>
      <c r="G23" s="60"/>
      <c r="H23" s="60"/>
      <c r="I23" s="60"/>
      <c r="J23" s="9"/>
      <c r="K23" s="168"/>
      <c r="L23" s="70"/>
      <c r="P23" s="151"/>
      <c r="Q23" s="69">
        <v>8.8937589062514206</v>
      </c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x14ac:dyDescent="0.25">
      <c r="A24" s="240" t="s">
        <v>65</v>
      </c>
      <c r="B24" s="241"/>
      <c r="C24" s="241"/>
      <c r="D24" s="241"/>
      <c r="E24" s="241"/>
      <c r="F24" s="241"/>
      <c r="G24" s="241"/>
      <c r="H24" s="241"/>
      <c r="I24" s="241"/>
      <c r="J24" s="241"/>
      <c r="K24" s="241"/>
      <c r="L24" s="241"/>
      <c r="M24" s="241"/>
      <c r="N24" s="241"/>
      <c r="O24" s="241"/>
      <c r="P24" s="242"/>
      <c r="Q24" s="69">
        <v>-17.777960920098863</v>
      </c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5">
      <c r="A25" s="244" t="s">
        <v>111</v>
      </c>
      <c r="B25" s="234"/>
      <c r="C25" s="234"/>
      <c r="D25" s="234"/>
      <c r="E25" s="234"/>
      <c r="F25" s="234"/>
      <c r="G25" s="234"/>
      <c r="H25" s="234"/>
      <c r="I25" s="234" t="s">
        <v>112</v>
      </c>
      <c r="J25" s="234"/>
      <c r="K25" s="234"/>
      <c r="L25" s="234"/>
      <c r="M25" s="234"/>
      <c r="N25" s="234"/>
      <c r="O25" s="234"/>
      <c r="P25" s="243"/>
      <c r="Q25" s="69">
        <v>3.9228921599228102</v>
      </c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x14ac:dyDescent="0.25">
      <c r="A26" s="7"/>
      <c r="B26" s="11"/>
      <c r="C26" s="13"/>
      <c r="D26" s="13"/>
      <c r="E26" s="13"/>
      <c r="F26" s="13"/>
      <c r="G26" s="13"/>
      <c r="H26" s="13"/>
      <c r="I26" s="14"/>
      <c r="J26" s="9"/>
      <c r="K26" s="167"/>
      <c r="L26" s="70"/>
      <c r="P26" s="151"/>
      <c r="Q26" s="69">
        <v>-0.76420688767568401</v>
      </c>
      <c r="S26" s="62"/>
      <c r="T26" s="58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ht="17.25" customHeight="1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63"/>
      <c r="L27" s="70"/>
      <c r="P27" s="150"/>
      <c r="T27" s="19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s="5" customFormat="1" ht="14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69"/>
      <c r="M28" s="69"/>
      <c r="N28" s="103" t="s">
        <v>5</v>
      </c>
      <c r="O28" s="103" t="s">
        <v>4</v>
      </c>
      <c r="P28" s="171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8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M29" s="105" t="s">
        <v>3</v>
      </c>
      <c r="N29" s="106">
        <v>-1.3945351170569324</v>
      </c>
      <c r="O29" s="106">
        <v>-1.3945351170569467</v>
      </c>
      <c r="P29" s="150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4.25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M30" s="105" t="s">
        <v>55</v>
      </c>
      <c r="N30" s="106">
        <v>-3.1968355926399568</v>
      </c>
      <c r="O30" s="106">
        <v>-0.96784104235109214</v>
      </c>
      <c r="P30" s="172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M31" s="105" t="s">
        <v>58</v>
      </c>
      <c r="N31" s="106">
        <v>-14.187695995286006</v>
      </c>
      <c r="O31" s="106">
        <v>-0.87896910439813203</v>
      </c>
      <c r="P31" s="173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M32" s="105" t="s">
        <v>53</v>
      </c>
      <c r="N32" s="106">
        <v>-13.059203764653944</v>
      </c>
      <c r="O32" s="106">
        <v>-0.30470854887781479</v>
      </c>
      <c r="P32" s="173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M33" s="105" t="s">
        <v>57</v>
      </c>
      <c r="N33" s="106">
        <v>-6.4105281314469948</v>
      </c>
      <c r="O33" s="106">
        <v>-0.29321314241761265</v>
      </c>
      <c r="P33" s="173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M34" s="105" t="s">
        <v>51</v>
      </c>
      <c r="N34" s="106">
        <v>-2.8024073665698523</v>
      </c>
      <c r="O34" s="106">
        <v>-0.29275715209601871</v>
      </c>
      <c r="P34" s="173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M35" s="63" t="s">
        <v>59</v>
      </c>
      <c r="N35" s="106">
        <v>-1.4617091379194136</v>
      </c>
      <c r="O35" s="106">
        <v>-0.17293727828413608</v>
      </c>
      <c r="P35" s="173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M36" s="105" t="s">
        <v>54</v>
      </c>
      <c r="N36" s="106">
        <v>-0.25080176626445905</v>
      </c>
      <c r="O36" s="106">
        <v>-1.2918947966774013E-2</v>
      </c>
      <c r="P36" s="173"/>
      <c r="T36" s="19"/>
      <c r="U36" s="19"/>
      <c r="V36" s="19"/>
      <c r="W36" s="19"/>
      <c r="X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M37" s="105" t="s">
        <v>56</v>
      </c>
      <c r="N37" s="106">
        <v>-0.50255366791152767</v>
      </c>
      <c r="O37" s="106">
        <v>-1.0911963128970862E-2</v>
      </c>
      <c r="P37" s="173"/>
      <c r="T37" s="19"/>
      <c r="U37" s="19"/>
      <c r="V37" s="19"/>
      <c r="W37" s="19"/>
      <c r="X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M38" s="105" t="s">
        <v>52</v>
      </c>
      <c r="N38" s="106">
        <v>8.2734835419841772</v>
      </c>
      <c r="O38" s="106">
        <v>8.6710121165657905E-2</v>
      </c>
      <c r="P38" s="173"/>
      <c r="T38" s="19"/>
      <c r="U38" s="19"/>
      <c r="V38" s="19"/>
      <c r="W38" s="19"/>
      <c r="X38" s="19"/>
    </row>
    <row r="39" spans="1:30" s="5" customFormat="1" ht="14.25" customHeight="1" x14ac:dyDescent="0.25">
      <c r="A39" s="7"/>
      <c r="B39" s="9"/>
      <c r="C39" s="13"/>
      <c r="D39" s="13"/>
      <c r="E39" s="13"/>
      <c r="F39" s="13"/>
      <c r="G39" s="15"/>
      <c r="H39" s="15"/>
      <c r="I39" s="16"/>
      <c r="J39" s="9"/>
      <c r="K39" s="63"/>
      <c r="M39" s="105" t="s">
        <v>50</v>
      </c>
      <c r="N39" s="106">
        <v>5.5940347852022825</v>
      </c>
      <c r="O39" s="106">
        <v>1.4530119412979465</v>
      </c>
      <c r="P39" s="173"/>
      <c r="T39" s="19"/>
      <c r="U39" s="19"/>
      <c r="V39" s="19"/>
      <c r="W39" s="19"/>
      <c r="X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M40" s="105"/>
      <c r="N40" s="106"/>
      <c r="O40" s="106"/>
      <c r="P40" s="173"/>
      <c r="T40" s="19"/>
      <c r="U40" s="19"/>
      <c r="V40" s="19"/>
      <c r="W40" s="19"/>
      <c r="X40" s="19"/>
    </row>
    <row r="41" spans="1:30" s="5" customFormat="1" ht="14.25" customHeight="1" x14ac:dyDescent="0.25">
      <c r="A41" s="7"/>
      <c r="J41" s="9"/>
      <c r="K41" s="63"/>
      <c r="M41" s="105"/>
      <c r="N41" s="106"/>
      <c r="O41" s="106"/>
      <c r="P41" s="173"/>
      <c r="T41" s="19"/>
      <c r="U41" s="19"/>
      <c r="V41" s="19"/>
      <c r="W41" s="19"/>
      <c r="X41" s="19"/>
    </row>
    <row r="42" spans="1:30" s="5" customFormat="1" ht="14.25" customHeight="1" x14ac:dyDescent="0.25">
      <c r="A42" s="7"/>
      <c r="J42" s="9"/>
      <c r="K42" s="63"/>
      <c r="M42" s="105"/>
      <c r="N42" s="106"/>
      <c r="O42" s="106"/>
      <c r="P42" s="173"/>
      <c r="T42" s="19"/>
      <c r="U42" s="19"/>
      <c r="V42" s="19"/>
      <c r="W42" s="19"/>
      <c r="X42" s="19"/>
    </row>
    <row r="43" spans="1:30" s="5" customFormat="1" x14ac:dyDescent="0.25">
      <c r="A43" s="7"/>
      <c r="B43" s="80"/>
      <c r="J43" s="9"/>
      <c r="K43" s="63"/>
      <c r="M43" s="107"/>
      <c r="N43" s="106"/>
      <c r="O43" s="106"/>
      <c r="P43" s="173"/>
      <c r="T43" s="19"/>
      <c r="U43" s="19"/>
      <c r="V43" s="19"/>
      <c r="W43" s="19"/>
      <c r="X43" s="19"/>
    </row>
    <row r="44" spans="1:30" s="5" customFormat="1" x14ac:dyDescent="0.25">
      <c r="A44" s="80" t="s">
        <v>62</v>
      </c>
      <c r="J44" s="9"/>
      <c r="K44" s="63"/>
      <c r="M44" s="107"/>
      <c r="N44" s="106"/>
      <c r="O44" s="106"/>
      <c r="P44" s="173"/>
      <c r="T44" s="19"/>
      <c r="U44" s="19"/>
      <c r="V44" s="19"/>
      <c r="W44" s="19"/>
      <c r="X44" s="19"/>
    </row>
    <row r="45" spans="1:30" s="5" customFormat="1" x14ac:dyDescent="0.25">
      <c r="A45" s="80" t="str">
        <f>'H Producción Bogotá corrido'!$A$45</f>
        <v>p: provisional</v>
      </c>
      <c r="J45" s="9"/>
      <c r="K45" s="63"/>
      <c r="M45" s="107"/>
      <c r="N45" s="106"/>
      <c r="O45" s="106"/>
      <c r="P45" s="173"/>
      <c r="T45" s="19"/>
      <c r="U45" s="19"/>
      <c r="V45" s="19"/>
      <c r="W45" s="19"/>
      <c r="X45" s="19"/>
    </row>
    <row r="46" spans="1:30" s="5" customFormat="1" x14ac:dyDescent="0.25">
      <c r="A46" s="128" t="str">
        <f>'H Producción Bogotá corrido'!$A$46</f>
        <v>Fuente: DANE, Encuesta mensual manufacturera con enfoque territorial, enero 2020p</v>
      </c>
      <c r="B46" s="156"/>
      <c r="C46" s="141"/>
      <c r="D46" s="141"/>
      <c r="E46" s="141"/>
      <c r="F46" s="141"/>
      <c r="G46" s="141"/>
      <c r="H46" s="141"/>
      <c r="I46" s="141"/>
      <c r="J46" s="141"/>
      <c r="K46" s="141"/>
      <c r="L46" s="156"/>
      <c r="M46" s="174"/>
      <c r="N46" s="175"/>
      <c r="O46" s="175"/>
      <c r="P46" s="176"/>
      <c r="T46" s="19"/>
      <c r="U46" s="19"/>
      <c r="V46" s="19"/>
      <c r="W46" s="19"/>
      <c r="X46" s="19"/>
    </row>
    <row r="47" spans="1:30" s="5" customForma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M47" s="105"/>
      <c r="N47" s="106"/>
      <c r="O47" s="106"/>
      <c r="P47" s="100"/>
      <c r="T47" s="19"/>
      <c r="U47" s="19"/>
      <c r="V47" s="19"/>
      <c r="W47" s="19"/>
      <c r="X47" s="19"/>
    </row>
    <row r="48" spans="1:30" ht="14.25" customHeight="1" x14ac:dyDescent="0.25">
      <c r="B48" s="19"/>
      <c r="L48" s="63"/>
      <c r="M48" s="105"/>
      <c r="N48" s="106"/>
      <c r="O48" s="106"/>
      <c r="T48" s="19"/>
      <c r="U48" s="19"/>
      <c r="V48" s="19"/>
      <c r="W48" s="19"/>
      <c r="X48" s="19"/>
    </row>
    <row r="49" spans="2:24" x14ac:dyDescent="0.25">
      <c r="T49" s="19"/>
      <c r="U49" s="19"/>
      <c r="V49" s="19"/>
      <c r="W49" s="19"/>
      <c r="X49" s="19"/>
    </row>
    <row r="50" spans="2:24" x14ac:dyDescent="0.25">
      <c r="T50" s="19"/>
      <c r="U50" s="19"/>
      <c r="V50" s="19"/>
      <c r="W50" s="19"/>
      <c r="X50" s="19"/>
    </row>
    <row r="53" spans="2:24" x14ac:dyDescent="0.25">
      <c r="B53" s="19"/>
    </row>
    <row r="54" spans="2:24" x14ac:dyDescent="0.25">
      <c r="B54" s="19"/>
    </row>
    <row r="55" spans="2:24" x14ac:dyDescent="0.25">
      <c r="B55" s="19"/>
    </row>
    <row r="56" spans="2:24" x14ac:dyDescent="0.25">
      <c r="B56" s="19"/>
    </row>
    <row r="57" spans="2:24" x14ac:dyDescent="0.25">
      <c r="B57" s="19"/>
    </row>
    <row r="58" spans="2:24" x14ac:dyDescent="0.25">
      <c r="B58" s="19"/>
    </row>
    <row r="62" spans="2:24" x14ac:dyDescent="0.25">
      <c r="B62" s="19"/>
    </row>
    <row r="70" spans="2:2" x14ac:dyDescent="0.25">
      <c r="B70" s="19"/>
    </row>
    <row r="71" spans="2:2" x14ac:dyDescent="0.25">
      <c r="B71" s="19"/>
    </row>
  </sheetData>
  <sortState xmlns:xlrd2="http://schemas.microsoft.com/office/spreadsheetml/2017/richdata2" ref="M28:O38">
    <sortCondition ref="O28:O38"/>
  </sortState>
  <mergeCells count="5">
    <mergeCell ref="A8:P8"/>
    <mergeCell ref="A9:P9"/>
    <mergeCell ref="A24:P24"/>
    <mergeCell ref="I25:P25"/>
    <mergeCell ref="A25:H25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theme="3"/>
    <pageSetUpPr fitToPage="1"/>
  </sheetPr>
  <dimension ref="A1:AD71"/>
  <sheetViews>
    <sheetView zoomScaleNormal="100" zoomScaleSheetLayoutView="80" workbookViewId="0">
      <selection activeCell="Q1" sqref="Q1"/>
    </sheetView>
  </sheetViews>
  <sheetFormatPr baseColWidth="10" defaultColWidth="10.85546875" defaultRowHeight="15.75" x14ac:dyDescent="0.25"/>
  <cols>
    <col min="1" max="10" width="8.28515625" style="6" customWidth="1"/>
    <col min="11" max="12" width="8.28515625" style="5" customWidth="1"/>
    <col min="13" max="13" width="8.5703125" style="5" customWidth="1"/>
    <col min="14" max="14" width="14.85546875" style="5" customWidth="1"/>
    <col min="15" max="15" width="8.28515625" style="5" customWidth="1"/>
    <col min="16" max="16" width="8.28515625" style="6" customWidth="1"/>
    <col min="17" max="19" width="10.85546875" style="5"/>
    <col min="20" max="20" width="10.85546875" style="73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66"/>
      <c r="L1" s="62"/>
      <c r="P1" s="133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66"/>
      <c r="L2" s="62"/>
      <c r="P2" s="133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66"/>
      <c r="L3" s="62"/>
      <c r="P3" s="133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P4" s="133"/>
    </row>
    <row r="5" spans="1:30" x14ac:dyDescent="0.25">
      <c r="A5" s="7"/>
      <c r="B5" s="126"/>
      <c r="C5" s="126"/>
      <c r="D5" s="126"/>
      <c r="E5" s="126"/>
      <c r="F5" s="126"/>
      <c r="G5" s="126"/>
      <c r="H5" s="126"/>
      <c r="I5" s="9"/>
      <c r="J5" s="9"/>
      <c r="K5" s="63"/>
      <c r="P5" s="133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P6" s="133"/>
      <c r="T6" s="19"/>
      <c r="U6" s="19"/>
      <c r="V6" s="19"/>
      <c r="W6" s="19"/>
      <c r="X6" s="19"/>
    </row>
    <row r="7" spans="1:30" x14ac:dyDescent="0.25">
      <c r="A7" s="7"/>
      <c r="B7" s="8"/>
      <c r="C7" s="8"/>
      <c r="D7" s="8"/>
      <c r="E7" s="8"/>
      <c r="F7" s="8"/>
      <c r="G7" s="8"/>
      <c r="H7" s="8"/>
      <c r="I7" s="8"/>
      <c r="J7" s="9"/>
      <c r="K7" s="63"/>
      <c r="P7" s="133"/>
      <c r="T7" s="19"/>
      <c r="U7" s="19"/>
      <c r="V7" s="19"/>
      <c r="W7" s="19"/>
      <c r="X7" s="19"/>
    </row>
    <row r="8" spans="1:30" x14ac:dyDescent="0.25">
      <c r="A8" s="238" t="s">
        <v>64</v>
      </c>
      <c r="B8" s="238"/>
      <c r="C8" s="238"/>
      <c r="D8" s="238"/>
      <c r="E8" s="238"/>
      <c r="F8" s="238"/>
      <c r="G8" s="238"/>
      <c r="H8" s="238"/>
      <c r="I8" s="238"/>
      <c r="J8" s="238"/>
      <c r="K8" s="238"/>
      <c r="L8" s="238"/>
      <c r="M8" s="238"/>
      <c r="N8" s="238"/>
      <c r="O8" s="238"/>
      <c r="P8" s="239"/>
      <c r="T8" s="19"/>
      <c r="U8" s="19"/>
      <c r="V8" s="19"/>
      <c r="W8" s="19"/>
      <c r="X8" s="19"/>
    </row>
    <row r="9" spans="1:30" x14ac:dyDescent="0.25">
      <c r="A9" s="204" t="s">
        <v>113</v>
      </c>
      <c r="B9" s="204"/>
      <c r="C9" s="204"/>
      <c r="D9" s="204"/>
      <c r="E9" s="204"/>
      <c r="F9" s="204"/>
      <c r="G9" s="204"/>
      <c r="H9" s="204"/>
      <c r="I9" s="204"/>
      <c r="J9" s="204"/>
      <c r="K9" s="204"/>
      <c r="L9" s="204"/>
      <c r="M9" s="204"/>
      <c r="N9" s="204"/>
      <c r="O9" s="204"/>
      <c r="P9" s="207"/>
      <c r="T9" s="19"/>
      <c r="U9" s="19"/>
      <c r="V9" s="19"/>
      <c r="W9" s="19"/>
      <c r="X9" s="19"/>
    </row>
    <row r="10" spans="1:30" x14ac:dyDescent="0.25">
      <c r="A10" s="9"/>
      <c r="B10" s="126"/>
      <c r="C10" s="125"/>
      <c r="D10" s="125"/>
      <c r="E10" s="125"/>
      <c r="F10" s="125"/>
      <c r="G10" s="125"/>
      <c r="H10" s="125"/>
      <c r="I10" s="126"/>
      <c r="J10" s="9"/>
      <c r="K10" s="63"/>
      <c r="L10" s="63"/>
      <c r="M10" s="63"/>
      <c r="N10" s="63"/>
      <c r="O10" s="63"/>
      <c r="P10" s="133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J11" s="9"/>
      <c r="K11" s="63"/>
      <c r="M11" s="169" t="s">
        <v>61</v>
      </c>
      <c r="N11" s="170" t="s">
        <v>60</v>
      </c>
      <c r="P11" s="133"/>
      <c r="T11" s="19"/>
      <c r="U11" s="19"/>
      <c r="V11" s="19"/>
      <c r="W11" s="19"/>
      <c r="X11" s="19"/>
    </row>
    <row r="12" spans="1:30" x14ac:dyDescent="0.25">
      <c r="A12" s="7"/>
      <c r="B12" s="9"/>
      <c r="C12" s="87"/>
      <c r="D12" s="9"/>
      <c r="E12" s="9"/>
      <c r="J12" s="9"/>
      <c r="K12" s="167"/>
      <c r="L12" s="69"/>
      <c r="M12" s="125">
        <v>2020</v>
      </c>
      <c r="N12" s="125">
        <v>2020</v>
      </c>
      <c r="O12" s="69"/>
      <c r="P12" s="177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67"/>
      <c r="L13" s="69"/>
      <c r="M13" s="146">
        <v>2.7916911658686843</v>
      </c>
      <c r="N13" s="146">
        <v>2.7916911658686772</v>
      </c>
      <c r="O13" s="69"/>
      <c r="P13" s="177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68"/>
      <c r="L14" s="70"/>
      <c r="M14" s="147">
        <v>4.0318098949823025</v>
      </c>
      <c r="N14" s="147">
        <v>1.20127422621278</v>
      </c>
      <c r="O14" s="69"/>
      <c r="P14" s="177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68"/>
      <c r="L15" s="70"/>
      <c r="M15" s="147">
        <v>7.1460785489633452</v>
      </c>
      <c r="N15" s="147">
        <v>0.64125381616552313</v>
      </c>
      <c r="P15" s="177"/>
      <c r="Q15" s="69">
        <v>2015</v>
      </c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68"/>
      <c r="L16" s="70"/>
      <c r="M16" s="147">
        <v>5.5005811697482301</v>
      </c>
      <c r="N16" s="147">
        <v>6.2476686504683521E-2</v>
      </c>
      <c r="P16" s="177"/>
      <c r="Q16" s="69">
        <v>3.4375866231065499</v>
      </c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68"/>
      <c r="L17" s="70"/>
      <c r="M17" s="147">
        <v>12.676111933990782</v>
      </c>
      <c r="N17" s="147">
        <v>0.24057007584911649</v>
      </c>
      <c r="P17" s="177"/>
      <c r="Q17" s="69">
        <v>7.7755015472511957</v>
      </c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68"/>
      <c r="L18" s="70"/>
      <c r="M18" s="147">
        <v>-0.9966902697825617</v>
      </c>
      <c r="N18" s="147">
        <v>-6.0055177285086407E-2</v>
      </c>
      <c r="P18" s="177"/>
      <c r="Q18" s="69">
        <v>-8.6750608460548051E-2</v>
      </c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68"/>
      <c r="L19" s="70"/>
      <c r="M19" s="147">
        <v>0.51577416783395336</v>
      </c>
      <c r="N19" s="147">
        <v>0.15161534103912516</v>
      </c>
      <c r="P19" s="177"/>
      <c r="Q19" s="69">
        <v>13.320220162644802</v>
      </c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68"/>
      <c r="L20" s="70"/>
      <c r="M20" s="147">
        <v>2.3127572720052854</v>
      </c>
      <c r="N20" s="147">
        <v>5.2660271806117091E-2</v>
      </c>
      <c r="P20" s="177"/>
      <c r="Q20" s="69">
        <v>-3.4406459810858081</v>
      </c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68"/>
      <c r="L21" s="70"/>
      <c r="M21" s="147">
        <v>-3.6856279955629532</v>
      </c>
      <c r="N21" s="147">
        <v>-0.15131963939711277</v>
      </c>
      <c r="P21" s="177"/>
      <c r="Q21" s="69">
        <v>1.9309271599387614</v>
      </c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68"/>
      <c r="L22" s="70"/>
      <c r="M22" s="147">
        <v>3.9844356948682389</v>
      </c>
      <c r="N22" s="147">
        <v>0.65321556497353117</v>
      </c>
      <c r="P22" s="177"/>
      <c r="Q22" s="69">
        <v>6.3203034566184044</v>
      </c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ht="15.75" customHeight="1" x14ac:dyDescent="0.25">
      <c r="A23" s="7"/>
      <c r="C23" s="60"/>
      <c r="D23" s="60"/>
      <c r="E23" s="60"/>
      <c r="F23" s="60"/>
      <c r="G23" s="60"/>
      <c r="H23" s="60"/>
      <c r="I23" s="60"/>
      <c r="J23" s="9"/>
      <c r="K23" s="168"/>
      <c r="L23" s="70"/>
      <c r="P23" s="177"/>
      <c r="Q23" s="69">
        <v>8.8937589062514206</v>
      </c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x14ac:dyDescent="0.25">
      <c r="A24" s="240" t="s">
        <v>65</v>
      </c>
      <c r="B24" s="241"/>
      <c r="C24" s="241"/>
      <c r="D24" s="241"/>
      <c r="E24" s="241"/>
      <c r="F24" s="241"/>
      <c r="G24" s="241"/>
      <c r="H24" s="241"/>
      <c r="I24" s="241"/>
      <c r="J24" s="241"/>
      <c r="K24" s="241"/>
      <c r="L24" s="241"/>
      <c r="M24" s="241"/>
      <c r="N24" s="241"/>
      <c r="O24" s="241"/>
      <c r="P24" s="242"/>
      <c r="Q24" s="69">
        <v>-17.777960920098863</v>
      </c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5">
      <c r="A25" s="244" t="s">
        <v>114</v>
      </c>
      <c r="B25" s="234"/>
      <c r="C25" s="234"/>
      <c r="D25" s="234"/>
      <c r="E25" s="234"/>
      <c r="F25" s="234"/>
      <c r="G25" s="234"/>
      <c r="H25" s="234"/>
      <c r="I25" s="234" t="s">
        <v>115</v>
      </c>
      <c r="J25" s="234"/>
      <c r="K25" s="234"/>
      <c r="L25" s="234"/>
      <c r="M25" s="234"/>
      <c r="N25" s="234"/>
      <c r="O25" s="234"/>
      <c r="P25" s="243"/>
      <c r="Q25" s="69">
        <v>3.9228921599228102</v>
      </c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x14ac:dyDescent="0.25">
      <c r="A26" s="7"/>
      <c r="B26" s="11"/>
      <c r="C26" s="13"/>
      <c r="D26" s="13"/>
      <c r="E26" s="13"/>
      <c r="F26" s="13"/>
      <c r="G26" s="13"/>
      <c r="H26" s="13"/>
      <c r="I26" s="14"/>
      <c r="J26" s="9"/>
      <c r="K26" s="167"/>
      <c r="L26" s="70"/>
      <c r="P26" s="177"/>
      <c r="Q26" s="69">
        <v>-0.76420688767568401</v>
      </c>
      <c r="S26" s="62"/>
      <c r="T26" s="58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ht="17.25" customHeight="1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63"/>
      <c r="L27" s="70"/>
      <c r="P27" s="133"/>
      <c r="T27" s="19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s="5" customFormat="1" ht="14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69"/>
      <c r="M28" s="69"/>
      <c r="N28" s="103" t="s">
        <v>5</v>
      </c>
      <c r="O28" s="103" t="s">
        <v>4</v>
      </c>
      <c r="P28" s="178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8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M29" s="105" t="s">
        <v>55</v>
      </c>
      <c r="N29" s="106">
        <v>-3.1252441047342643</v>
      </c>
      <c r="O29" s="106">
        <v>-0.98446185006514453</v>
      </c>
      <c r="P29" s="133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4.25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M30" s="105" t="s">
        <v>53</v>
      </c>
      <c r="N30" s="106">
        <v>-3.0504454138925041</v>
      </c>
      <c r="O30" s="106">
        <v>-6.5521220071960262E-2</v>
      </c>
      <c r="P30" s="17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M31" s="105" t="s">
        <v>56</v>
      </c>
      <c r="N31" s="106">
        <v>-2.6681275311335639</v>
      </c>
      <c r="O31" s="106">
        <v>-6.2315410909103773E-2</v>
      </c>
      <c r="P31" s="180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M32" s="105" t="s">
        <v>57</v>
      </c>
      <c r="N32" s="106">
        <v>-1.0279327024840512</v>
      </c>
      <c r="O32" s="106">
        <v>-4.6718274194214662E-2</v>
      </c>
      <c r="P32" s="180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M33" s="63" t="s">
        <v>59</v>
      </c>
      <c r="N33" s="106">
        <v>-0.2483982685100159</v>
      </c>
      <c r="O33" s="106">
        <v>-2.8746416716859916E-2</v>
      </c>
      <c r="P33" s="180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M34" s="105" t="s">
        <v>52</v>
      </c>
      <c r="N34" s="106">
        <v>9.7213087449517417</v>
      </c>
      <c r="O34" s="106">
        <v>0.10364327919823835</v>
      </c>
      <c r="P34" s="180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M35" s="105" t="s">
        <v>58</v>
      </c>
      <c r="N35" s="106">
        <v>2.4280289615519024</v>
      </c>
      <c r="O35" s="106">
        <v>0.13662880882601375</v>
      </c>
      <c r="P35" s="180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M36" s="105" t="s">
        <v>51</v>
      </c>
      <c r="N36" s="106">
        <v>1.570322638887319</v>
      </c>
      <c r="O36" s="106">
        <v>0.14977401187268391</v>
      </c>
      <c r="P36" s="180"/>
      <c r="T36" s="19"/>
      <c r="U36" s="19"/>
      <c r="V36" s="19"/>
      <c r="W36" s="19"/>
      <c r="X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M37" s="105" t="s">
        <v>54</v>
      </c>
      <c r="N37" s="106">
        <v>2.7850114382979854</v>
      </c>
      <c r="O37" s="106">
        <v>0.15291747241938683</v>
      </c>
      <c r="P37" s="180"/>
      <c r="T37" s="19"/>
      <c r="U37" s="19"/>
      <c r="V37" s="19"/>
      <c r="W37" s="19"/>
      <c r="X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M38" s="105" t="s">
        <v>3</v>
      </c>
      <c r="N38" s="106">
        <v>1.4392539867027523</v>
      </c>
      <c r="O38" s="106">
        <v>1.4392539867027248</v>
      </c>
      <c r="P38" s="180"/>
      <c r="T38" s="19"/>
      <c r="U38" s="19"/>
      <c r="V38" s="19"/>
      <c r="W38" s="19"/>
      <c r="X38" s="19"/>
    </row>
    <row r="39" spans="1:30" s="5" customFormat="1" ht="14.25" customHeight="1" x14ac:dyDescent="0.25">
      <c r="A39" s="7"/>
      <c r="B39" s="9"/>
      <c r="C39" s="13"/>
      <c r="D39" s="13"/>
      <c r="E39" s="13"/>
      <c r="F39" s="13"/>
      <c r="G39" s="15"/>
      <c r="H39" s="15"/>
      <c r="I39" s="16"/>
      <c r="J39" s="9"/>
      <c r="K39" s="63"/>
      <c r="M39" s="105" t="s">
        <v>50</v>
      </c>
      <c r="N39" s="106">
        <v>7.961449747450672</v>
      </c>
      <c r="O39" s="106">
        <v>2.0840535863436851</v>
      </c>
      <c r="P39" s="180"/>
      <c r="T39" s="19"/>
      <c r="U39" s="19"/>
      <c r="V39" s="19"/>
      <c r="W39" s="19"/>
      <c r="X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M40" s="105"/>
      <c r="N40" s="106"/>
      <c r="O40" s="106"/>
      <c r="P40" s="180"/>
      <c r="T40" s="19"/>
      <c r="U40" s="19"/>
      <c r="V40" s="19"/>
      <c r="W40" s="19"/>
      <c r="X40" s="19"/>
    </row>
    <row r="41" spans="1:30" s="5" customFormat="1" ht="14.25" customHeight="1" x14ac:dyDescent="0.25">
      <c r="A41" s="7"/>
      <c r="J41" s="9"/>
      <c r="K41" s="63"/>
      <c r="M41" s="105"/>
      <c r="N41" s="106"/>
      <c r="O41" s="106"/>
      <c r="P41" s="180"/>
      <c r="T41" s="19"/>
      <c r="U41" s="19"/>
      <c r="V41" s="19"/>
      <c r="W41" s="19"/>
      <c r="X41" s="19"/>
    </row>
    <row r="42" spans="1:30" s="5" customFormat="1" ht="14.25" customHeight="1" x14ac:dyDescent="0.25">
      <c r="A42" s="7"/>
      <c r="J42" s="9"/>
      <c r="K42" s="63"/>
      <c r="M42" s="105"/>
      <c r="N42" s="106"/>
      <c r="O42" s="106"/>
      <c r="P42" s="180"/>
      <c r="T42" s="19"/>
      <c r="U42" s="19"/>
      <c r="V42" s="19"/>
      <c r="W42" s="19"/>
      <c r="X42" s="19"/>
    </row>
    <row r="43" spans="1:30" s="5" customFormat="1" x14ac:dyDescent="0.25">
      <c r="A43" s="7"/>
      <c r="B43" s="80"/>
      <c r="J43" s="9"/>
      <c r="K43" s="63"/>
      <c r="M43" s="107"/>
      <c r="N43" s="106"/>
      <c r="O43" s="106"/>
      <c r="P43" s="180"/>
      <c r="T43" s="19"/>
      <c r="U43" s="19"/>
      <c r="V43" s="19"/>
      <c r="W43" s="19"/>
      <c r="X43" s="19"/>
    </row>
    <row r="44" spans="1:30" s="5" customFormat="1" x14ac:dyDescent="0.25">
      <c r="A44" s="17" t="s">
        <v>62</v>
      </c>
      <c r="B44" s="63"/>
      <c r="C44" s="63"/>
      <c r="J44" s="9"/>
      <c r="K44" s="63"/>
      <c r="M44" s="107"/>
      <c r="N44" s="106"/>
      <c r="O44" s="106"/>
      <c r="P44" s="180"/>
      <c r="T44" s="19"/>
      <c r="U44" s="19"/>
      <c r="V44" s="19"/>
      <c r="W44" s="19"/>
      <c r="X44" s="19"/>
    </row>
    <row r="45" spans="1:30" s="5" customFormat="1" x14ac:dyDescent="0.25">
      <c r="A45" s="17" t="str">
        <f>'H Ventas Bogotá anual'!$A$45</f>
        <v>p: provisional</v>
      </c>
      <c r="B45" s="63"/>
      <c r="C45" s="63"/>
      <c r="J45" s="9"/>
      <c r="K45" s="63"/>
      <c r="M45" s="107"/>
      <c r="N45" s="106"/>
      <c r="O45" s="106"/>
      <c r="P45" s="180"/>
      <c r="T45" s="19"/>
      <c r="U45" s="19"/>
      <c r="V45" s="19"/>
      <c r="W45" s="19"/>
      <c r="X45" s="19"/>
    </row>
    <row r="46" spans="1:30" s="5" customFormat="1" x14ac:dyDescent="0.25">
      <c r="A46" s="128" t="str">
        <f>'H Ventas Bogotá anual'!$A$46</f>
        <v>Fuente: DANE, Encuesta mensual manufacturera con enfoque territorial, enero 2020p</v>
      </c>
      <c r="B46" s="156"/>
      <c r="C46" s="141"/>
      <c r="D46" s="141"/>
      <c r="E46" s="141"/>
      <c r="F46" s="141"/>
      <c r="G46" s="141"/>
      <c r="H46" s="141"/>
      <c r="I46" s="141"/>
      <c r="J46" s="141"/>
      <c r="K46" s="141"/>
      <c r="L46" s="156"/>
      <c r="M46" s="174"/>
      <c r="N46" s="175"/>
      <c r="O46" s="175"/>
      <c r="P46" s="181"/>
      <c r="T46" s="19"/>
      <c r="U46" s="19"/>
      <c r="V46" s="19"/>
      <c r="W46" s="19"/>
      <c r="X46" s="19"/>
    </row>
    <row r="47" spans="1:30" s="5" customForma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M47" s="105"/>
      <c r="N47" s="106"/>
      <c r="O47" s="106"/>
      <c r="P47" s="61"/>
      <c r="T47" s="19"/>
      <c r="U47" s="19"/>
      <c r="V47" s="19"/>
      <c r="W47" s="19"/>
      <c r="X47" s="19"/>
    </row>
    <row r="48" spans="1:30" ht="14.25" customHeight="1" x14ac:dyDescent="0.25">
      <c r="B48" s="19"/>
      <c r="L48" s="63"/>
      <c r="M48" s="105"/>
      <c r="N48" s="106"/>
      <c r="O48" s="106"/>
      <c r="T48" s="19"/>
      <c r="U48" s="19"/>
      <c r="V48" s="19"/>
      <c r="W48" s="19"/>
      <c r="X48" s="19"/>
    </row>
    <row r="49" spans="2:24" x14ac:dyDescent="0.25">
      <c r="T49" s="19"/>
      <c r="U49" s="19"/>
      <c r="V49" s="19"/>
      <c r="W49" s="19"/>
      <c r="X49" s="19"/>
    </row>
    <row r="50" spans="2:24" x14ac:dyDescent="0.25">
      <c r="T50" s="19"/>
      <c r="U50" s="19"/>
      <c r="V50" s="19"/>
      <c r="W50" s="19"/>
      <c r="X50" s="19"/>
    </row>
    <row r="53" spans="2:24" x14ac:dyDescent="0.25">
      <c r="B53" s="19"/>
    </row>
    <row r="54" spans="2:24" x14ac:dyDescent="0.25">
      <c r="B54" s="19"/>
    </row>
    <row r="55" spans="2:24" x14ac:dyDescent="0.25">
      <c r="B55" s="19"/>
    </row>
    <row r="56" spans="2:24" x14ac:dyDescent="0.25">
      <c r="B56" s="19"/>
    </row>
    <row r="57" spans="2:24" x14ac:dyDescent="0.25">
      <c r="B57" s="19"/>
    </row>
    <row r="58" spans="2:24" x14ac:dyDescent="0.25">
      <c r="B58" s="19"/>
    </row>
    <row r="62" spans="2:24" x14ac:dyDescent="0.25">
      <c r="B62" s="19"/>
    </row>
    <row r="70" spans="2:2" x14ac:dyDescent="0.25">
      <c r="B70" s="19"/>
    </row>
    <row r="71" spans="2:2" x14ac:dyDescent="0.25">
      <c r="B71" s="19"/>
    </row>
  </sheetData>
  <sortState xmlns:xlrd2="http://schemas.microsoft.com/office/spreadsheetml/2017/richdata2" ref="M28:O38">
    <sortCondition ref="O28:O38"/>
  </sortState>
  <mergeCells count="5">
    <mergeCell ref="A8:P8"/>
    <mergeCell ref="A9:P9"/>
    <mergeCell ref="A24:P24"/>
    <mergeCell ref="I25:P25"/>
    <mergeCell ref="A25:H25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theme="3"/>
    <pageSetUpPr fitToPage="1"/>
  </sheetPr>
  <dimension ref="A1:AD71"/>
  <sheetViews>
    <sheetView zoomScaleNormal="100" zoomScaleSheetLayoutView="80" workbookViewId="0">
      <selection activeCell="Q1" sqref="Q1"/>
    </sheetView>
  </sheetViews>
  <sheetFormatPr baseColWidth="10" defaultColWidth="10.85546875" defaultRowHeight="15.75" x14ac:dyDescent="0.25"/>
  <cols>
    <col min="1" max="10" width="8.28515625" style="6" customWidth="1"/>
    <col min="11" max="12" width="8.28515625" style="5" customWidth="1"/>
    <col min="13" max="13" width="8.5703125" style="5" customWidth="1"/>
    <col min="14" max="14" width="14.85546875" style="5" customWidth="1"/>
    <col min="15" max="15" width="8.28515625" style="5" customWidth="1"/>
    <col min="16" max="16" width="8.28515625" style="6" customWidth="1"/>
    <col min="17" max="19" width="10.85546875" style="5"/>
    <col min="20" max="20" width="10.85546875" style="73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66"/>
      <c r="L1" s="62"/>
      <c r="P1" s="133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66"/>
      <c r="L2" s="62"/>
      <c r="P2" s="133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66"/>
      <c r="L3" s="62"/>
      <c r="P3" s="133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P4" s="133"/>
    </row>
    <row r="5" spans="1:30" x14ac:dyDescent="0.25">
      <c r="A5" s="7"/>
      <c r="B5" s="126"/>
      <c r="C5" s="126"/>
      <c r="D5" s="126"/>
      <c r="E5" s="126"/>
      <c r="F5" s="126"/>
      <c r="G5" s="126"/>
      <c r="H5" s="126"/>
      <c r="I5" s="9"/>
      <c r="J5" s="9"/>
      <c r="K5" s="63"/>
      <c r="P5" s="133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P6" s="133"/>
      <c r="T6" s="19"/>
      <c r="U6" s="19"/>
      <c r="V6" s="19"/>
      <c r="W6" s="19"/>
      <c r="X6" s="19"/>
    </row>
    <row r="7" spans="1:30" x14ac:dyDescent="0.25">
      <c r="A7" s="7"/>
      <c r="B7" s="8"/>
      <c r="C7" s="8"/>
      <c r="D7" s="8"/>
      <c r="E7" s="8"/>
      <c r="F7" s="8"/>
      <c r="G7" s="8"/>
      <c r="H7" s="8"/>
      <c r="I7" s="8"/>
      <c r="J7" s="9"/>
      <c r="K7" s="63"/>
      <c r="P7" s="133"/>
      <c r="T7" s="19"/>
      <c r="U7" s="19"/>
      <c r="V7" s="19"/>
      <c r="W7" s="19"/>
      <c r="X7" s="19"/>
    </row>
    <row r="8" spans="1:30" x14ac:dyDescent="0.25">
      <c r="A8" s="238" t="s">
        <v>66</v>
      </c>
      <c r="B8" s="238"/>
      <c r="C8" s="238"/>
      <c r="D8" s="238"/>
      <c r="E8" s="238"/>
      <c r="F8" s="238"/>
      <c r="G8" s="238"/>
      <c r="H8" s="238"/>
      <c r="I8" s="238"/>
      <c r="J8" s="238"/>
      <c r="K8" s="238"/>
      <c r="L8" s="238"/>
      <c r="M8" s="238"/>
      <c r="N8" s="238"/>
      <c r="O8" s="238"/>
      <c r="P8" s="239"/>
      <c r="T8" s="19"/>
      <c r="U8" s="19"/>
      <c r="V8" s="19"/>
      <c r="W8" s="19"/>
      <c r="X8" s="19"/>
    </row>
    <row r="9" spans="1:30" x14ac:dyDescent="0.25">
      <c r="A9" s="204" t="s">
        <v>110</v>
      </c>
      <c r="B9" s="204"/>
      <c r="C9" s="204"/>
      <c r="D9" s="204"/>
      <c r="E9" s="204"/>
      <c r="F9" s="204"/>
      <c r="G9" s="204"/>
      <c r="H9" s="204"/>
      <c r="I9" s="204"/>
      <c r="J9" s="204"/>
      <c r="K9" s="204"/>
      <c r="L9" s="204"/>
      <c r="M9" s="204"/>
      <c r="N9" s="204"/>
      <c r="O9" s="204"/>
      <c r="P9" s="207"/>
      <c r="T9" s="19"/>
      <c r="U9" s="19"/>
      <c r="V9" s="19"/>
      <c r="W9" s="19"/>
      <c r="X9" s="19"/>
    </row>
    <row r="10" spans="1:30" x14ac:dyDescent="0.25">
      <c r="A10" s="9"/>
      <c r="B10" s="126"/>
      <c r="C10" s="125"/>
      <c r="D10" s="125"/>
      <c r="E10" s="125"/>
      <c r="F10" s="125"/>
      <c r="G10" s="125"/>
      <c r="H10" s="125"/>
      <c r="I10" s="126"/>
      <c r="J10" s="9"/>
      <c r="K10" s="63"/>
      <c r="L10" s="63"/>
      <c r="M10" s="63"/>
      <c r="N10" s="63"/>
      <c r="O10" s="63"/>
      <c r="P10" s="133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J11" s="9"/>
      <c r="K11" s="63"/>
      <c r="M11" s="169" t="s">
        <v>61</v>
      </c>
      <c r="N11" s="170" t="s">
        <v>60</v>
      </c>
      <c r="P11" s="133"/>
      <c r="T11" s="19"/>
      <c r="U11" s="19"/>
      <c r="V11" s="19"/>
      <c r="W11" s="19"/>
      <c r="X11" s="19"/>
    </row>
    <row r="12" spans="1:30" x14ac:dyDescent="0.25">
      <c r="A12" s="7"/>
      <c r="B12" s="9"/>
      <c r="C12" s="87"/>
      <c r="D12" s="9"/>
      <c r="E12" s="9"/>
      <c r="J12" s="9"/>
      <c r="K12" s="167"/>
      <c r="L12" s="69"/>
      <c r="M12" s="125">
        <v>2020</v>
      </c>
      <c r="N12" s="125">
        <v>2020</v>
      </c>
      <c r="O12" s="69"/>
      <c r="P12" s="177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67"/>
      <c r="L13" s="69"/>
      <c r="M13" s="146">
        <v>-0.27697720552457383</v>
      </c>
      <c r="N13" s="146">
        <v>-0.27697720552457239</v>
      </c>
      <c r="O13" s="69"/>
      <c r="P13" s="177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68"/>
      <c r="L14" s="70"/>
      <c r="M14" s="147">
        <v>1.462522851919573</v>
      </c>
      <c r="N14" s="147">
        <v>0.30542351311898791</v>
      </c>
      <c r="O14" s="69"/>
      <c r="P14" s="177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68"/>
      <c r="L15" s="70"/>
      <c r="M15" s="147">
        <v>4.4025410099710598</v>
      </c>
      <c r="N15" s="147">
        <v>0.8197028109443425</v>
      </c>
      <c r="P15" s="177"/>
      <c r="Q15" s="6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68"/>
      <c r="L16" s="70"/>
      <c r="M16" s="147">
        <v>-10.677891005759861</v>
      </c>
      <c r="N16" s="147">
        <v>-0.36081895422390242</v>
      </c>
      <c r="P16" s="177"/>
      <c r="Q16" s="6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68"/>
      <c r="L17" s="70"/>
      <c r="M17" s="147">
        <v>-4.9109372398868061</v>
      </c>
      <c r="N17" s="147">
        <v>-0.22083317737769961</v>
      </c>
      <c r="P17" s="177"/>
      <c r="Q17" s="6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68"/>
      <c r="L18" s="70"/>
      <c r="M18" s="147">
        <v>0.13695503309747892</v>
      </c>
      <c r="N18" s="147">
        <v>8.9830445034996438E-3</v>
      </c>
      <c r="P18" s="177"/>
      <c r="Q18" s="6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68"/>
      <c r="L19" s="70"/>
      <c r="M19" s="147">
        <v>-0.66632340915285226</v>
      </c>
      <c r="N19" s="147">
        <v>-0.16468914923082681</v>
      </c>
      <c r="P19" s="177"/>
      <c r="Q19" s="6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68"/>
      <c r="L20" s="70"/>
      <c r="M20" s="147">
        <v>-1.7969451931716094</v>
      </c>
      <c r="N20" s="147">
        <v>-4.4915222517498223E-2</v>
      </c>
      <c r="P20" s="177"/>
      <c r="Q20" s="6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68"/>
      <c r="L21" s="70"/>
      <c r="M21" s="147">
        <v>-3.0411212481819376</v>
      </c>
      <c r="N21" s="147">
        <v>-0.17217501965040985</v>
      </c>
      <c r="P21" s="177"/>
      <c r="Q21" s="6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68"/>
      <c r="L22" s="70"/>
      <c r="M22" s="147">
        <v>-3.395026683320097</v>
      </c>
      <c r="N22" s="147">
        <v>-0.44765505109106557</v>
      </c>
      <c r="P22" s="177"/>
      <c r="Q22" s="6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ht="15.75" customHeight="1" x14ac:dyDescent="0.25">
      <c r="A23" s="7"/>
      <c r="C23" s="60"/>
      <c r="D23" s="60"/>
      <c r="E23" s="60"/>
      <c r="F23" s="60"/>
      <c r="G23" s="60"/>
      <c r="H23" s="60"/>
      <c r="I23" s="60"/>
      <c r="J23" s="9"/>
      <c r="K23" s="168"/>
      <c r="L23" s="70"/>
      <c r="P23" s="177"/>
      <c r="Q23" s="6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x14ac:dyDescent="0.25">
      <c r="A24" s="240" t="s">
        <v>67</v>
      </c>
      <c r="B24" s="241"/>
      <c r="C24" s="241"/>
      <c r="D24" s="241"/>
      <c r="E24" s="241"/>
      <c r="F24" s="241"/>
      <c r="G24" s="241"/>
      <c r="H24" s="241"/>
      <c r="I24" s="241"/>
      <c r="J24" s="241"/>
      <c r="K24" s="241"/>
      <c r="L24" s="241"/>
      <c r="M24" s="241"/>
      <c r="N24" s="241"/>
      <c r="O24" s="241"/>
      <c r="P24" s="242"/>
      <c r="Q24" s="6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5">
      <c r="A25" s="244" t="s">
        <v>111</v>
      </c>
      <c r="B25" s="234"/>
      <c r="C25" s="234"/>
      <c r="D25" s="234"/>
      <c r="E25" s="234"/>
      <c r="F25" s="234"/>
      <c r="G25" s="234"/>
      <c r="H25" s="234"/>
      <c r="I25" s="234" t="s">
        <v>112</v>
      </c>
      <c r="J25" s="234"/>
      <c r="K25" s="234"/>
      <c r="L25" s="234"/>
      <c r="M25" s="234"/>
      <c r="N25" s="234"/>
      <c r="O25" s="234"/>
      <c r="P25" s="243"/>
      <c r="Q25" s="6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x14ac:dyDescent="0.25">
      <c r="A26" s="7"/>
      <c r="B26" s="11"/>
      <c r="C26" s="13"/>
      <c r="D26" s="13"/>
      <c r="E26" s="13"/>
      <c r="F26" s="13"/>
      <c r="G26" s="13"/>
      <c r="H26" s="13"/>
      <c r="I26" s="14"/>
      <c r="J26" s="9"/>
      <c r="K26" s="167"/>
      <c r="L26" s="70"/>
      <c r="P26" s="177"/>
      <c r="Q26" s="69"/>
      <c r="S26" s="62"/>
      <c r="T26" s="58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ht="17.25" customHeight="1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63"/>
      <c r="L27" s="70"/>
      <c r="P27" s="133"/>
      <c r="T27" s="19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s="5" customFormat="1" ht="14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69"/>
      <c r="M28" s="69"/>
      <c r="N28" s="103"/>
      <c r="O28" s="103"/>
      <c r="P28" s="178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8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M29" s="107"/>
      <c r="N29" s="106"/>
      <c r="O29" s="106"/>
      <c r="P29" s="133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4.25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M30" s="105"/>
      <c r="N30" s="106"/>
      <c r="O30" s="106"/>
      <c r="P30" s="17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M31" s="105"/>
      <c r="N31" s="106"/>
      <c r="O31" s="106"/>
      <c r="P31" s="180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M32" s="105"/>
      <c r="N32" s="106"/>
      <c r="O32" s="106"/>
      <c r="P32" s="180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M33" s="105"/>
      <c r="N33" s="106"/>
      <c r="O33" s="106"/>
      <c r="P33" s="180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M34" s="105"/>
      <c r="N34" s="106"/>
      <c r="O34" s="106"/>
      <c r="P34" s="180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M35" s="105"/>
      <c r="N35" s="106"/>
      <c r="O35" s="106"/>
      <c r="P35" s="180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M36" s="105"/>
      <c r="N36" s="106"/>
      <c r="O36" s="106"/>
      <c r="P36" s="180"/>
      <c r="T36" s="19"/>
      <c r="U36" s="19"/>
      <c r="V36" s="19"/>
      <c r="W36" s="19"/>
      <c r="X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M37" s="105"/>
      <c r="N37" s="106"/>
      <c r="O37" s="106"/>
      <c r="P37" s="180"/>
      <c r="T37" s="19"/>
      <c r="U37" s="19"/>
      <c r="V37" s="19"/>
      <c r="W37" s="19"/>
      <c r="X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M38" s="105"/>
      <c r="N38" s="106"/>
      <c r="O38" s="106"/>
      <c r="P38" s="180"/>
      <c r="T38" s="19"/>
      <c r="U38" s="19"/>
      <c r="V38" s="19"/>
      <c r="W38" s="19"/>
      <c r="X38" s="19"/>
    </row>
    <row r="39" spans="1:30" s="5" customFormat="1" ht="14.25" customHeight="1" x14ac:dyDescent="0.25">
      <c r="A39" s="7"/>
      <c r="B39" s="9"/>
      <c r="C39" s="13"/>
      <c r="D39" s="13"/>
      <c r="E39" s="13"/>
      <c r="F39" s="13"/>
      <c r="G39" s="15"/>
      <c r="H39" s="15"/>
      <c r="I39" s="16"/>
      <c r="J39" s="9"/>
      <c r="K39" s="63"/>
      <c r="M39" s="105"/>
      <c r="N39" s="106"/>
      <c r="O39" s="106"/>
      <c r="P39" s="180"/>
      <c r="T39" s="19"/>
      <c r="U39" s="19"/>
      <c r="V39" s="19"/>
      <c r="W39" s="19"/>
      <c r="X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M40" s="105"/>
      <c r="N40" s="106"/>
      <c r="O40" s="106"/>
      <c r="P40" s="180"/>
      <c r="T40" s="19"/>
      <c r="U40" s="19"/>
      <c r="V40" s="19"/>
      <c r="W40" s="19"/>
      <c r="X40" s="19"/>
    </row>
    <row r="41" spans="1:30" s="5" customFormat="1" ht="14.25" customHeight="1" x14ac:dyDescent="0.25">
      <c r="A41" s="7"/>
      <c r="J41" s="9"/>
      <c r="K41" s="63"/>
      <c r="M41" s="105"/>
      <c r="N41" s="106"/>
      <c r="O41" s="106"/>
      <c r="P41" s="180"/>
      <c r="T41" s="19"/>
      <c r="U41" s="19"/>
      <c r="V41" s="19"/>
      <c r="W41" s="19"/>
      <c r="X41" s="19"/>
    </row>
    <row r="42" spans="1:30" s="5" customFormat="1" ht="14.25" customHeight="1" x14ac:dyDescent="0.25">
      <c r="A42" s="7"/>
      <c r="J42" s="9"/>
      <c r="K42" s="63"/>
      <c r="M42" s="107"/>
      <c r="N42" s="106"/>
      <c r="O42" s="106"/>
      <c r="P42" s="180"/>
      <c r="T42" s="19"/>
      <c r="U42" s="19"/>
      <c r="V42" s="19"/>
      <c r="W42" s="19"/>
      <c r="X42" s="19"/>
    </row>
    <row r="43" spans="1:30" s="5" customFormat="1" x14ac:dyDescent="0.25">
      <c r="A43" s="7"/>
      <c r="B43" s="80"/>
      <c r="J43" s="9"/>
      <c r="K43" s="63"/>
      <c r="M43" s="105"/>
      <c r="N43" s="106"/>
      <c r="O43" s="106"/>
      <c r="P43" s="180"/>
      <c r="T43" s="19"/>
      <c r="U43" s="19"/>
      <c r="V43" s="19"/>
      <c r="W43" s="19"/>
      <c r="X43" s="19"/>
    </row>
    <row r="44" spans="1:30" s="5" customFormat="1" x14ac:dyDescent="0.25">
      <c r="A44" s="80" t="s">
        <v>62</v>
      </c>
      <c r="J44" s="9"/>
      <c r="K44" s="63"/>
      <c r="M44" s="105"/>
      <c r="N44" s="106"/>
      <c r="O44" s="106"/>
      <c r="P44" s="180"/>
      <c r="T44" s="19"/>
      <c r="U44" s="19"/>
      <c r="V44" s="19"/>
      <c r="W44" s="19"/>
      <c r="X44" s="19"/>
    </row>
    <row r="45" spans="1:30" s="5" customFormat="1" x14ac:dyDescent="0.25">
      <c r="A45" s="80" t="str">
        <f>'H Ventas Bogotá corrido'!$A$45</f>
        <v>p: provisional</v>
      </c>
      <c r="J45" s="9"/>
      <c r="K45" s="63"/>
      <c r="M45" s="105"/>
      <c r="N45" s="106"/>
      <c r="O45" s="106"/>
      <c r="P45" s="180"/>
      <c r="T45" s="19"/>
      <c r="U45" s="19"/>
      <c r="V45" s="19"/>
      <c r="W45" s="19"/>
      <c r="X45" s="19"/>
    </row>
    <row r="46" spans="1:30" s="5" customFormat="1" x14ac:dyDescent="0.25">
      <c r="A46" s="128" t="str">
        <f>'H Ventas Bogotá corrido'!$A$46</f>
        <v>Fuente: DANE, Encuesta mensual manufacturera con enfoque territorial, enero 2020p</v>
      </c>
      <c r="B46" s="156"/>
      <c r="C46" s="141"/>
      <c r="D46" s="141"/>
      <c r="E46" s="141"/>
      <c r="F46" s="141"/>
      <c r="G46" s="141"/>
      <c r="H46" s="141"/>
      <c r="I46" s="141"/>
      <c r="J46" s="141"/>
      <c r="K46" s="141"/>
      <c r="L46" s="156"/>
      <c r="M46" s="174"/>
      <c r="N46" s="175"/>
      <c r="O46" s="175"/>
      <c r="P46" s="181"/>
      <c r="T46" s="19"/>
      <c r="U46" s="19"/>
      <c r="V46" s="19"/>
      <c r="W46" s="19"/>
      <c r="X46" s="19"/>
    </row>
    <row r="47" spans="1:30" s="5" customForma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M47" s="105"/>
      <c r="N47" s="106"/>
      <c r="O47" s="106"/>
      <c r="P47" s="61"/>
      <c r="T47" s="19"/>
      <c r="U47" s="19"/>
      <c r="V47" s="19"/>
      <c r="W47" s="19"/>
      <c r="X47" s="19"/>
    </row>
    <row r="48" spans="1:30" ht="14.25" customHeight="1" x14ac:dyDescent="0.25">
      <c r="B48" s="19"/>
      <c r="L48" s="63"/>
      <c r="T48" s="19"/>
      <c r="U48" s="19"/>
      <c r="V48" s="19"/>
      <c r="W48" s="19"/>
      <c r="X48" s="19"/>
    </row>
    <row r="49" spans="2:24" x14ac:dyDescent="0.25">
      <c r="T49" s="19"/>
      <c r="U49" s="19"/>
      <c r="V49" s="19"/>
      <c r="W49" s="19"/>
      <c r="X49" s="19"/>
    </row>
    <row r="50" spans="2:24" x14ac:dyDescent="0.25">
      <c r="T50" s="19"/>
      <c r="U50" s="19"/>
      <c r="V50" s="19"/>
      <c r="W50" s="19"/>
      <c r="X50" s="19"/>
    </row>
    <row r="53" spans="2:24" x14ac:dyDescent="0.25">
      <c r="B53" s="19"/>
    </row>
    <row r="54" spans="2:24" x14ac:dyDescent="0.25">
      <c r="B54" s="19"/>
    </row>
    <row r="55" spans="2:24" x14ac:dyDescent="0.25">
      <c r="B55" s="19"/>
    </row>
    <row r="56" spans="2:24" x14ac:dyDescent="0.25">
      <c r="B56" s="19"/>
    </row>
    <row r="57" spans="2:24" x14ac:dyDescent="0.25">
      <c r="B57" s="19"/>
    </row>
    <row r="58" spans="2:24" x14ac:dyDescent="0.25">
      <c r="B58" s="19"/>
    </row>
    <row r="62" spans="2:24" x14ac:dyDescent="0.25">
      <c r="B62" s="19"/>
    </row>
    <row r="70" spans="2:2" x14ac:dyDescent="0.25">
      <c r="B70" s="19"/>
    </row>
    <row r="71" spans="2:2" x14ac:dyDescent="0.25">
      <c r="B71" s="19"/>
    </row>
  </sheetData>
  <sortState xmlns:xlrd2="http://schemas.microsoft.com/office/spreadsheetml/2017/richdata2" ref="M28:O38">
    <sortCondition ref="O28:O38"/>
  </sortState>
  <mergeCells count="5">
    <mergeCell ref="A8:P8"/>
    <mergeCell ref="A9:P9"/>
    <mergeCell ref="A24:P24"/>
    <mergeCell ref="I25:P25"/>
    <mergeCell ref="A25:H25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theme="3"/>
    <pageSetUpPr fitToPage="1"/>
  </sheetPr>
  <dimension ref="A1:AD71"/>
  <sheetViews>
    <sheetView topLeftCell="C1" zoomScaleNormal="100" zoomScaleSheetLayoutView="80" workbookViewId="0">
      <selection activeCell="I26" sqref="I26"/>
    </sheetView>
  </sheetViews>
  <sheetFormatPr baseColWidth="10" defaultColWidth="10.85546875" defaultRowHeight="15.75" x14ac:dyDescent="0.25"/>
  <cols>
    <col min="1" max="10" width="8.28515625" style="6" customWidth="1"/>
    <col min="11" max="12" width="8.28515625" style="5" customWidth="1"/>
    <col min="13" max="13" width="8.5703125" style="5" customWidth="1"/>
    <col min="14" max="14" width="14.85546875" style="5" customWidth="1"/>
    <col min="15" max="15" width="8.28515625" style="5" customWidth="1"/>
    <col min="16" max="16" width="8.28515625" style="6" customWidth="1"/>
    <col min="17" max="19" width="10.85546875" style="5"/>
    <col min="20" max="20" width="10.85546875" style="73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66"/>
      <c r="L1" s="62"/>
      <c r="P1" s="133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66"/>
      <c r="L2" s="62"/>
      <c r="P2" s="133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66"/>
      <c r="L3" s="62"/>
      <c r="P3" s="133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P4" s="133"/>
    </row>
    <row r="5" spans="1:30" x14ac:dyDescent="0.25">
      <c r="A5" s="7"/>
      <c r="B5" s="126"/>
      <c r="C5" s="126"/>
      <c r="D5" s="126"/>
      <c r="E5" s="126"/>
      <c r="F5" s="126"/>
      <c r="G5" s="126"/>
      <c r="H5" s="126"/>
      <c r="I5" s="9"/>
      <c r="J5" s="9"/>
      <c r="K5" s="63"/>
      <c r="P5" s="133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P6" s="133"/>
      <c r="T6" s="19"/>
      <c r="U6" s="19"/>
      <c r="V6" s="19"/>
      <c r="W6" s="19"/>
      <c r="X6" s="19"/>
    </row>
    <row r="7" spans="1:30" x14ac:dyDescent="0.25">
      <c r="A7" s="7"/>
      <c r="B7" s="8"/>
      <c r="C7" s="8"/>
      <c r="D7" s="8"/>
      <c r="E7" s="8"/>
      <c r="F7" s="8"/>
      <c r="G7" s="8"/>
      <c r="H7" s="8"/>
      <c r="I7" s="8"/>
      <c r="J7" s="9"/>
      <c r="K7" s="63"/>
      <c r="P7" s="133"/>
      <c r="T7" s="19"/>
      <c r="U7" s="19"/>
      <c r="V7" s="19"/>
      <c r="W7" s="19"/>
      <c r="X7" s="19"/>
    </row>
    <row r="8" spans="1:30" x14ac:dyDescent="0.25">
      <c r="A8" s="238" t="s">
        <v>66</v>
      </c>
      <c r="B8" s="238"/>
      <c r="C8" s="238"/>
      <c r="D8" s="238"/>
      <c r="E8" s="238"/>
      <c r="F8" s="238"/>
      <c r="G8" s="238"/>
      <c r="H8" s="238"/>
      <c r="I8" s="238"/>
      <c r="J8" s="238"/>
      <c r="K8" s="238"/>
      <c r="L8" s="238"/>
      <c r="M8" s="238"/>
      <c r="N8" s="238"/>
      <c r="O8" s="238"/>
      <c r="P8" s="239"/>
      <c r="T8" s="19"/>
      <c r="U8" s="19"/>
      <c r="V8" s="19"/>
      <c r="W8" s="19"/>
      <c r="X8" s="19"/>
    </row>
    <row r="9" spans="1:30" x14ac:dyDescent="0.25">
      <c r="A9" s="204" t="s">
        <v>113</v>
      </c>
      <c r="B9" s="204"/>
      <c r="C9" s="204"/>
      <c r="D9" s="204"/>
      <c r="E9" s="204"/>
      <c r="F9" s="204"/>
      <c r="G9" s="204"/>
      <c r="H9" s="204"/>
      <c r="I9" s="204"/>
      <c r="J9" s="204"/>
      <c r="K9" s="204"/>
      <c r="L9" s="204"/>
      <c r="M9" s="204"/>
      <c r="N9" s="204"/>
      <c r="O9" s="204"/>
      <c r="P9" s="207"/>
      <c r="T9" s="19"/>
      <c r="U9" s="19"/>
      <c r="V9" s="19"/>
      <c r="W9" s="19"/>
      <c r="X9" s="19"/>
    </row>
    <row r="10" spans="1:30" x14ac:dyDescent="0.25">
      <c r="A10" s="9"/>
      <c r="B10" s="126"/>
      <c r="C10" s="125"/>
      <c r="D10" s="125"/>
      <c r="E10" s="125"/>
      <c r="F10" s="125"/>
      <c r="G10" s="125"/>
      <c r="H10" s="125"/>
      <c r="I10" s="126"/>
      <c r="J10" s="9"/>
      <c r="K10" s="63"/>
      <c r="L10" s="63"/>
      <c r="M10" s="63"/>
      <c r="N10" s="63"/>
      <c r="O10" s="63"/>
      <c r="P10" s="133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J11" s="9"/>
      <c r="K11" s="63"/>
      <c r="M11" s="169" t="s">
        <v>61</v>
      </c>
      <c r="N11" s="170" t="s">
        <v>60</v>
      </c>
      <c r="P11" s="133"/>
      <c r="T11" s="19"/>
      <c r="U11" s="19"/>
      <c r="V11" s="19"/>
      <c r="W11" s="19"/>
      <c r="X11" s="19"/>
    </row>
    <row r="12" spans="1:30" x14ac:dyDescent="0.25">
      <c r="A12" s="7"/>
      <c r="B12" s="9"/>
      <c r="C12" s="87"/>
      <c r="D12" s="9"/>
      <c r="E12" s="9"/>
      <c r="J12" s="9"/>
      <c r="K12" s="167"/>
      <c r="L12" s="69"/>
      <c r="M12" s="125">
        <v>2020</v>
      </c>
      <c r="N12" s="125">
        <v>2020</v>
      </c>
      <c r="O12" s="69"/>
      <c r="P12" s="177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67"/>
      <c r="L13" s="69"/>
      <c r="M13" s="146">
        <v>-0.27697720552457383</v>
      </c>
      <c r="N13" s="146">
        <v>-0.27697720552457239</v>
      </c>
      <c r="O13" s="69"/>
      <c r="P13" s="177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68"/>
      <c r="L14" s="70"/>
      <c r="M14" s="147">
        <v>1.462522851919573</v>
      </c>
      <c r="N14" s="147">
        <v>0.30542351311898791</v>
      </c>
      <c r="O14" s="69"/>
      <c r="P14" s="177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68"/>
      <c r="L15" s="70"/>
      <c r="M15" s="147">
        <v>4.4025410099710598</v>
      </c>
      <c r="N15" s="147">
        <v>0.8197028109443425</v>
      </c>
      <c r="P15" s="177"/>
      <c r="Q15" s="6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68"/>
      <c r="L16" s="70"/>
      <c r="M16" s="147">
        <v>-10.677891005759861</v>
      </c>
      <c r="N16" s="147">
        <v>-0.36081895422390242</v>
      </c>
      <c r="P16" s="177"/>
      <c r="Q16" s="6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68"/>
      <c r="L17" s="70"/>
      <c r="M17" s="147">
        <v>-4.9109372398868061</v>
      </c>
      <c r="N17" s="147">
        <v>-0.22083317737769961</v>
      </c>
      <c r="P17" s="177"/>
      <c r="Q17" s="6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68"/>
      <c r="L18" s="70"/>
      <c r="M18" s="147">
        <v>0.13695503309747892</v>
      </c>
      <c r="N18" s="147">
        <v>8.9830445034996438E-3</v>
      </c>
      <c r="P18" s="177"/>
      <c r="Q18" s="6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68"/>
      <c r="L19" s="70"/>
      <c r="M19" s="147">
        <v>-0.66632340915285226</v>
      </c>
      <c r="N19" s="147">
        <v>-0.16468914923082681</v>
      </c>
      <c r="P19" s="177"/>
      <c r="Q19" s="6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68"/>
      <c r="L20" s="70"/>
      <c r="M20" s="147">
        <v>-1.7969451931716094</v>
      </c>
      <c r="N20" s="147">
        <v>-4.4915222517498223E-2</v>
      </c>
      <c r="P20" s="177"/>
      <c r="Q20" s="6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68"/>
      <c r="L21" s="70"/>
      <c r="M21" s="147">
        <v>-3.0411212481819376</v>
      </c>
      <c r="N21" s="147">
        <v>-0.17217501965040985</v>
      </c>
      <c r="P21" s="177"/>
      <c r="Q21" s="6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68"/>
      <c r="L22" s="70"/>
      <c r="M22" s="147">
        <v>-3.395026683320097</v>
      </c>
      <c r="N22" s="147">
        <v>-0.44765505109106557</v>
      </c>
      <c r="P22" s="177"/>
      <c r="Q22" s="6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ht="15.75" customHeight="1" x14ac:dyDescent="0.25">
      <c r="A23" s="7"/>
      <c r="C23" s="60"/>
      <c r="D23" s="60"/>
      <c r="E23" s="60"/>
      <c r="F23" s="60"/>
      <c r="G23" s="60"/>
      <c r="H23" s="60"/>
      <c r="I23" s="60"/>
      <c r="J23" s="9"/>
      <c r="K23" s="168"/>
      <c r="L23" s="70"/>
      <c r="P23" s="177"/>
      <c r="Q23" s="6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x14ac:dyDescent="0.25">
      <c r="A24" s="240" t="s">
        <v>67</v>
      </c>
      <c r="B24" s="241"/>
      <c r="C24" s="241"/>
      <c r="D24" s="241"/>
      <c r="E24" s="241"/>
      <c r="F24" s="241"/>
      <c r="G24" s="241"/>
      <c r="H24" s="241"/>
      <c r="I24" s="241"/>
      <c r="J24" s="241"/>
      <c r="K24" s="241"/>
      <c r="L24" s="241"/>
      <c r="M24" s="241"/>
      <c r="N24" s="241"/>
      <c r="O24" s="241"/>
      <c r="P24" s="242"/>
      <c r="Q24" s="6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ht="15.75" customHeight="1" x14ac:dyDescent="0.25">
      <c r="A25" s="244" t="s">
        <v>114</v>
      </c>
      <c r="B25" s="234"/>
      <c r="C25" s="234"/>
      <c r="D25" s="234"/>
      <c r="E25" s="234"/>
      <c r="F25" s="234"/>
      <c r="G25" s="234"/>
      <c r="H25" s="234"/>
      <c r="I25" s="234" t="s">
        <v>115</v>
      </c>
      <c r="J25" s="234"/>
      <c r="K25" s="234"/>
      <c r="L25" s="234"/>
      <c r="M25" s="234"/>
      <c r="N25" s="234"/>
      <c r="O25" s="234"/>
      <c r="P25" s="243"/>
      <c r="Q25" s="6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x14ac:dyDescent="0.25">
      <c r="A26" s="7"/>
      <c r="B26" s="11"/>
      <c r="C26" s="13"/>
      <c r="D26" s="13"/>
      <c r="E26" s="13"/>
      <c r="F26" s="13"/>
      <c r="G26" s="13"/>
      <c r="H26" s="13"/>
      <c r="I26" s="14"/>
      <c r="J26" s="9"/>
      <c r="K26" s="167"/>
      <c r="L26" s="70"/>
      <c r="P26" s="177"/>
      <c r="Q26" s="69"/>
      <c r="S26" s="62"/>
      <c r="T26" s="58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ht="17.25" customHeight="1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63"/>
      <c r="L27" s="70"/>
      <c r="P27" s="133"/>
      <c r="T27" s="19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s="5" customFormat="1" ht="14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69"/>
      <c r="M28" s="69"/>
      <c r="N28" s="103"/>
      <c r="O28" s="103"/>
      <c r="P28" s="178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8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M29" s="107"/>
      <c r="N29" s="106"/>
      <c r="O29" s="106"/>
      <c r="P29" s="133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4.25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M30" s="105"/>
      <c r="N30" s="106"/>
      <c r="O30" s="106"/>
      <c r="P30" s="17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M31" s="105"/>
      <c r="N31" s="106"/>
      <c r="O31" s="106"/>
      <c r="P31" s="180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M32" s="105"/>
      <c r="N32" s="106"/>
      <c r="O32" s="106"/>
      <c r="P32" s="180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M33" s="105"/>
      <c r="N33" s="106"/>
      <c r="O33" s="106"/>
      <c r="P33" s="180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M34" s="105"/>
      <c r="N34" s="106"/>
      <c r="O34" s="106"/>
      <c r="P34" s="180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M35" s="105"/>
      <c r="N35" s="106"/>
      <c r="O35" s="106"/>
      <c r="P35" s="180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M36" s="105"/>
      <c r="N36" s="106"/>
      <c r="O36" s="106"/>
      <c r="P36" s="180"/>
      <c r="T36" s="19"/>
      <c r="U36" s="19"/>
      <c r="V36" s="19"/>
      <c r="W36" s="19"/>
      <c r="X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M37" s="105"/>
      <c r="N37" s="106"/>
      <c r="O37" s="106"/>
      <c r="P37" s="180"/>
      <c r="T37" s="19"/>
      <c r="U37" s="19"/>
      <c r="V37" s="19"/>
      <c r="W37" s="19"/>
      <c r="X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M38" s="105"/>
      <c r="N38" s="106"/>
      <c r="O38" s="106"/>
      <c r="P38" s="180"/>
      <c r="T38" s="19"/>
      <c r="U38" s="19"/>
      <c r="V38" s="19"/>
      <c r="W38" s="19"/>
      <c r="X38" s="19"/>
    </row>
    <row r="39" spans="1:30" s="5" customFormat="1" ht="14.25" customHeight="1" x14ac:dyDescent="0.25">
      <c r="A39" s="7"/>
      <c r="B39" s="9"/>
      <c r="C39" s="13"/>
      <c r="D39" s="13"/>
      <c r="E39" s="13"/>
      <c r="F39" s="13"/>
      <c r="G39" s="15"/>
      <c r="H39" s="15"/>
      <c r="I39" s="16"/>
      <c r="J39" s="9"/>
      <c r="K39" s="63"/>
      <c r="M39" s="105"/>
      <c r="N39" s="106"/>
      <c r="O39" s="106"/>
      <c r="P39" s="180"/>
      <c r="T39" s="19"/>
      <c r="U39" s="19"/>
      <c r="V39" s="19"/>
      <c r="W39" s="19"/>
      <c r="X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M40" s="105"/>
      <c r="N40" s="106"/>
      <c r="O40" s="106"/>
      <c r="P40" s="180"/>
      <c r="T40" s="19"/>
      <c r="U40" s="19"/>
      <c r="V40" s="19"/>
      <c r="W40" s="19"/>
      <c r="X40" s="19"/>
    </row>
    <row r="41" spans="1:30" s="5" customFormat="1" ht="14.25" customHeight="1" x14ac:dyDescent="0.25">
      <c r="A41" s="7"/>
      <c r="J41" s="9"/>
      <c r="K41" s="63"/>
      <c r="M41" s="105"/>
      <c r="N41" s="106"/>
      <c r="O41" s="106"/>
      <c r="P41" s="180"/>
      <c r="T41" s="19"/>
      <c r="U41" s="19"/>
      <c r="V41" s="19"/>
      <c r="W41" s="19"/>
      <c r="X41" s="19"/>
    </row>
    <row r="42" spans="1:30" s="5" customFormat="1" ht="14.25" customHeight="1" x14ac:dyDescent="0.25">
      <c r="A42" s="7"/>
      <c r="J42" s="9"/>
      <c r="K42" s="63"/>
      <c r="M42" s="107"/>
      <c r="N42" s="106"/>
      <c r="O42" s="106"/>
      <c r="P42" s="180"/>
      <c r="T42" s="19"/>
      <c r="U42" s="19"/>
      <c r="V42" s="19"/>
      <c r="W42" s="19"/>
      <c r="X42" s="19"/>
    </row>
    <row r="43" spans="1:30" s="5" customFormat="1" x14ac:dyDescent="0.25">
      <c r="A43" s="7"/>
      <c r="B43" s="80"/>
      <c r="J43" s="9"/>
      <c r="K43" s="63"/>
      <c r="M43" s="105"/>
      <c r="N43" s="106"/>
      <c r="O43" s="106"/>
      <c r="P43" s="180"/>
      <c r="T43" s="19"/>
      <c r="U43" s="19"/>
      <c r="V43" s="19"/>
      <c r="W43" s="19"/>
      <c r="X43" s="19"/>
    </row>
    <row r="44" spans="1:30" s="5" customFormat="1" x14ac:dyDescent="0.25">
      <c r="A44" s="80" t="s">
        <v>62</v>
      </c>
      <c r="J44" s="9"/>
      <c r="K44" s="63"/>
      <c r="M44" s="105"/>
      <c r="N44" s="106"/>
      <c r="O44" s="106"/>
      <c r="P44" s="180"/>
      <c r="T44" s="19"/>
      <c r="U44" s="19"/>
      <c r="V44" s="19"/>
      <c r="W44" s="19"/>
      <c r="X44" s="19"/>
    </row>
    <row r="45" spans="1:30" s="5" customFormat="1" x14ac:dyDescent="0.25">
      <c r="A45" s="80" t="str">
        <f>'H Ocupados Bogotá anual'!$A$45</f>
        <v>p: provisional</v>
      </c>
      <c r="J45" s="9"/>
      <c r="K45" s="63"/>
      <c r="M45" s="105"/>
      <c r="N45" s="106"/>
      <c r="O45" s="106"/>
      <c r="P45" s="180"/>
      <c r="T45" s="19"/>
      <c r="U45" s="19"/>
      <c r="V45" s="19"/>
      <c r="W45" s="19"/>
      <c r="X45" s="19"/>
    </row>
    <row r="46" spans="1:30" s="5" customFormat="1" x14ac:dyDescent="0.25">
      <c r="A46" s="128" t="str">
        <f>'H Ocupados Bogotá anual'!$A$46</f>
        <v>Fuente: DANE, Encuesta mensual manufacturera con enfoque territorial, enero 2020p</v>
      </c>
      <c r="B46" s="156"/>
      <c r="C46" s="141"/>
      <c r="D46" s="141"/>
      <c r="E46" s="141"/>
      <c r="F46" s="141"/>
      <c r="G46" s="141"/>
      <c r="H46" s="141"/>
      <c r="I46" s="141"/>
      <c r="J46" s="141"/>
      <c r="K46" s="141"/>
      <c r="L46" s="156"/>
      <c r="M46" s="174"/>
      <c r="N46" s="175"/>
      <c r="O46" s="175"/>
      <c r="P46" s="181"/>
      <c r="T46" s="19"/>
      <c r="U46" s="19"/>
      <c r="V46" s="19"/>
      <c r="W46" s="19"/>
      <c r="X46" s="19"/>
    </row>
    <row r="47" spans="1:30" s="5" customForma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K47" s="63"/>
      <c r="M47" s="105"/>
      <c r="N47" s="106"/>
      <c r="O47" s="106"/>
      <c r="P47" s="61"/>
      <c r="T47" s="19"/>
      <c r="U47" s="19"/>
      <c r="V47" s="19"/>
      <c r="W47" s="19"/>
      <c r="X47" s="19"/>
    </row>
    <row r="48" spans="1:30" ht="14.25" customHeight="1" x14ac:dyDescent="0.25">
      <c r="B48" s="19"/>
      <c r="K48" s="63"/>
      <c r="L48" s="63"/>
      <c r="T48" s="19"/>
      <c r="U48" s="19"/>
      <c r="V48" s="19"/>
      <c r="W48" s="19"/>
      <c r="X48" s="19"/>
    </row>
    <row r="49" spans="2:24" x14ac:dyDescent="0.25">
      <c r="K49" s="63"/>
      <c r="T49" s="19"/>
      <c r="U49" s="19"/>
      <c r="V49" s="19"/>
      <c r="W49" s="19"/>
      <c r="X49" s="19"/>
    </row>
    <row r="50" spans="2:24" x14ac:dyDescent="0.25">
      <c r="K50" s="63"/>
      <c r="T50" s="19"/>
      <c r="U50" s="19"/>
      <c r="V50" s="19"/>
      <c r="W50" s="19"/>
      <c r="X50" s="19"/>
    </row>
    <row r="51" spans="2:24" x14ac:dyDescent="0.25">
      <c r="K51" s="63"/>
    </row>
    <row r="52" spans="2:24" x14ac:dyDescent="0.25">
      <c r="K52" s="63"/>
    </row>
    <row r="53" spans="2:24" x14ac:dyDescent="0.25">
      <c r="B53" s="19"/>
      <c r="K53" s="63"/>
    </row>
    <row r="54" spans="2:24" x14ac:dyDescent="0.25">
      <c r="B54" s="19"/>
      <c r="K54" s="63"/>
    </row>
    <row r="55" spans="2:24" x14ac:dyDescent="0.25">
      <c r="B55" s="19"/>
      <c r="K55" s="63"/>
    </row>
    <row r="56" spans="2:24" x14ac:dyDescent="0.25">
      <c r="B56" s="19"/>
      <c r="K56" s="63"/>
    </row>
    <row r="57" spans="2:24" x14ac:dyDescent="0.25">
      <c r="B57" s="19"/>
      <c r="K57" s="63"/>
    </row>
    <row r="58" spans="2:24" x14ac:dyDescent="0.25">
      <c r="B58" s="19"/>
    </row>
    <row r="62" spans="2:24" x14ac:dyDescent="0.25">
      <c r="B62" s="19"/>
    </row>
    <row r="70" spans="2:2" x14ac:dyDescent="0.25">
      <c r="B70" s="19"/>
    </row>
    <row r="71" spans="2:2" x14ac:dyDescent="0.25">
      <c r="B71" s="19"/>
    </row>
  </sheetData>
  <sortState xmlns:xlrd2="http://schemas.microsoft.com/office/spreadsheetml/2017/richdata2" ref="M28:O38">
    <sortCondition ref="O28:O38"/>
  </sortState>
  <mergeCells count="5">
    <mergeCell ref="A8:P8"/>
    <mergeCell ref="A9:P9"/>
    <mergeCell ref="A24:P24"/>
    <mergeCell ref="I25:P25"/>
    <mergeCell ref="A25:H25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18</vt:i4>
      </vt:variant>
    </vt:vector>
  </HeadingPairs>
  <TitlesOfParts>
    <vt:vector size="34" baseType="lpstr">
      <vt:lpstr>Índice</vt:lpstr>
      <vt:lpstr>Producción departamentos</vt:lpstr>
      <vt:lpstr>Industria variación anual</vt:lpstr>
      <vt:lpstr>Industria variación corrido</vt:lpstr>
      <vt:lpstr>H Producción dptos anual</vt:lpstr>
      <vt:lpstr>H Producción dptos corrido</vt:lpstr>
      <vt:lpstr>H Ventas dptos anual</vt:lpstr>
      <vt:lpstr>H Ventas dptos corrido</vt:lpstr>
      <vt:lpstr>H Ocupados dptos anual</vt:lpstr>
      <vt:lpstr>H Ocupados dptos corrido</vt:lpstr>
      <vt:lpstr>H Producción Bogotá anual</vt:lpstr>
      <vt:lpstr>H Producción Bogotá corrido</vt:lpstr>
      <vt:lpstr>H Ventas Bogotá anual</vt:lpstr>
      <vt:lpstr>H Ventas Bogotá corrido</vt:lpstr>
      <vt:lpstr>H Ocupados Bogotá anual</vt:lpstr>
      <vt:lpstr>H Ocupados Bogotá corrido</vt:lpstr>
      <vt:lpstr>'H Ocupados Bogotá anual'!Área_de_impresión</vt:lpstr>
      <vt:lpstr>'H Ocupados Bogotá corrido'!Área_de_impresión</vt:lpstr>
      <vt:lpstr>'H Ocupados dptos anual'!Área_de_impresión</vt:lpstr>
      <vt:lpstr>'H Ocupados dptos corrido'!Área_de_impresión</vt:lpstr>
      <vt:lpstr>'H Producción Bogotá anual'!Área_de_impresión</vt:lpstr>
      <vt:lpstr>'H Producción Bogotá corrido'!Área_de_impresión</vt:lpstr>
      <vt:lpstr>'H Producción dptos anual'!Área_de_impresión</vt:lpstr>
      <vt:lpstr>'H Producción dptos corrido'!Área_de_impresión</vt:lpstr>
      <vt:lpstr>'H Ventas Bogotá anual'!Área_de_impresión</vt:lpstr>
      <vt:lpstr>'H Ventas Bogotá corrido'!Área_de_impresión</vt:lpstr>
      <vt:lpstr>'H Ventas dptos anual'!Área_de_impresión</vt:lpstr>
      <vt:lpstr>'H Ventas dptos corrido'!Área_de_impresión</vt:lpstr>
      <vt:lpstr>Índice!Área_de_impresión</vt:lpstr>
      <vt:lpstr>'Industria variación anual'!Área_de_impresión</vt:lpstr>
      <vt:lpstr>'Industria variación corrido'!Área_de_impresión</vt:lpstr>
      <vt:lpstr>'Producción departamentos'!Área_de_impresión</vt:lpstr>
      <vt:lpstr>'Industria variación anual'!Print_Area</vt:lpstr>
      <vt:lpstr>'Industria variación corrido'!Print_Area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Invitado-6574</cp:lastModifiedBy>
  <cp:lastPrinted>2017-06-20T21:21:08Z</cp:lastPrinted>
  <dcterms:created xsi:type="dcterms:W3CDTF">2010-09-24T13:34:45Z</dcterms:created>
  <dcterms:modified xsi:type="dcterms:W3CDTF">2020-03-26T18:45:06Z</dcterms:modified>
</cp:coreProperties>
</file>