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8.xml" ContentType="application/vnd.openxmlformats-officedocument.drawing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drawings/drawing9.xml" ContentType="application/vnd.openxmlformats-officedocument.drawing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drawings/drawing11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2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3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4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15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16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showInkAnnotation="0" autoCompressPictures="0" defaultThemeVersion="124226"/>
  <bookViews>
    <workbookView xWindow="0" yWindow="180" windowWidth="20730" windowHeight="11640" tabRatio="909"/>
  </bookViews>
  <sheets>
    <sheet name="Índice" sheetId="9" r:id="rId1"/>
    <sheet name="Producción departamentos" sheetId="18" r:id="rId2"/>
    <sheet name="Industria variación anual" sheetId="58" r:id="rId3"/>
    <sheet name="Industria variación corrido" sheetId="20" r:id="rId4"/>
    <sheet name="H Producción dptos anual" sheetId="39" r:id="rId5"/>
    <sheet name="H Producción dptos corrido" sheetId="59" r:id="rId6"/>
    <sheet name="H Ventas dptos anual" sheetId="60" r:id="rId7"/>
    <sheet name="H Ventas dptos corrido" sheetId="61" r:id="rId8"/>
    <sheet name="H Ocupados dptos anual" sheetId="62" r:id="rId9"/>
    <sheet name="H Ocupados dptos corrido" sheetId="63" r:id="rId10"/>
    <sheet name="H Producción Bogotá anual" sheetId="3" r:id="rId11"/>
    <sheet name="H Producción Bogotá corrido" sheetId="64" r:id="rId12"/>
    <sheet name="H Ventas Bogotá anual" sheetId="65" r:id="rId13"/>
    <sheet name="H Ventas Bogotá corrido" sheetId="66" r:id="rId14"/>
    <sheet name="H Ocupados Bogotá anual" sheetId="67" r:id="rId15"/>
    <sheet name="H Ocupados Bogotá corrido" sheetId="68" r:id="rId16"/>
  </sheets>
  <externalReferences>
    <externalReference r:id="rId17"/>
    <externalReference r:id="rId18"/>
  </externalReferences>
  <definedNames>
    <definedName name="\a" localSheetId="14">#REF!</definedName>
    <definedName name="\a" localSheetId="15">#REF!</definedName>
    <definedName name="\a" localSheetId="8">#REF!</definedName>
    <definedName name="\a" localSheetId="9">#REF!</definedName>
    <definedName name="\a" localSheetId="10">#REF!</definedName>
    <definedName name="\a" localSheetId="11">#REF!</definedName>
    <definedName name="\a" localSheetId="4">#REF!</definedName>
    <definedName name="\a" localSheetId="5">#REF!</definedName>
    <definedName name="\a" localSheetId="12">#REF!</definedName>
    <definedName name="\a" localSheetId="13">#REF!</definedName>
    <definedName name="\a" localSheetId="6">#REF!</definedName>
    <definedName name="\a" localSheetId="7">#REF!</definedName>
    <definedName name="\a" localSheetId="0">#REF!</definedName>
    <definedName name="\a" localSheetId="2">#REF!</definedName>
    <definedName name="\a" localSheetId="3">#REF!</definedName>
    <definedName name="\a" localSheetId="1">#REF!</definedName>
    <definedName name="\y" localSheetId="14">#REF!</definedName>
    <definedName name="\y" localSheetId="15">#REF!</definedName>
    <definedName name="\y" localSheetId="8">#REF!</definedName>
    <definedName name="\y" localSheetId="9">#REF!</definedName>
    <definedName name="\y" localSheetId="10">#REF!</definedName>
    <definedName name="\y" localSheetId="11">#REF!</definedName>
    <definedName name="\y" localSheetId="4">#REF!</definedName>
    <definedName name="\y" localSheetId="5">#REF!</definedName>
    <definedName name="\y" localSheetId="12">#REF!</definedName>
    <definedName name="\y" localSheetId="13">#REF!</definedName>
    <definedName name="\y" localSheetId="6">#REF!</definedName>
    <definedName name="\y" localSheetId="7">#REF!</definedName>
    <definedName name="\y" localSheetId="0">#REF!</definedName>
    <definedName name="\y" localSheetId="2">#REF!</definedName>
    <definedName name="\y" localSheetId="3">#REF!</definedName>
    <definedName name="\y" localSheetId="1">#REF!</definedName>
    <definedName name="\z" localSheetId="14">#REF!</definedName>
    <definedName name="\z" localSheetId="15">#REF!</definedName>
    <definedName name="\z" localSheetId="8">#REF!</definedName>
    <definedName name="\z" localSheetId="9">#REF!</definedName>
    <definedName name="\z" localSheetId="10">#REF!</definedName>
    <definedName name="\z" localSheetId="11">#REF!</definedName>
    <definedName name="\z" localSheetId="4">#REF!</definedName>
    <definedName name="\z" localSheetId="5">#REF!</definedName>
    <definedName name="\z" localSheetId="12">#REF!</definedName>
    <definedName name="\z" localSheetId="13">#REF!</definedName>
    <definedName name="\z" localSheetId="6">#REF!</definedName>
    <definedName name="\z" localSheetId="7">#REF!</definedName>
    <definedName name="\z" localSheetId="0">#REF!</definedName>
    <definedName name="\z" localSheetId="2">#REF!</definedName>
    <definedName name="\z" localSheetId="3">#REF!</definedName>
    <definedName name="\z" localSheetId="1">#REF!</definedName>
    <definedName name="_C" localSheetId="0">#REF!</definedName>
    <definedName name="_Fill" localSheetId="14" hidden="1">#REF!</definedName>
    <definedName name="_Fill" localSheetId="15" hidden="1">#REF!</definedName>
    <definedName name="_Fill" localSheetId="8" hidden="1">#REF!</definedName>
    <definedName name="_Fill" localSheetId="9" hidden="1">#REF!</definedName>
    <definedName name="_Fill" localSheetId="10" hidden="1">#REF!</definedName>
    <definedName name="_Fill" localSheetId="11" hidden="1">#REF!</definedName>
    <definedName name="_Fill" localSheetId="4" hidden="1">#REF!</definedName>
    <definedName name="_Fill" localSheetId="5" hidden="1">#REF!</definedName>
    <definedName name="_Fill" localSheetId="12" hidden="1">#REF!</definedName>
    <definedName name="_Fill" localSheetId="13" hidden="1">#REF!</definedName>
    <definedName name="_Fill" localSheetId="6" hidden="1">#REF!</definedName>
    <definedName name="_Fill" localSheetId="7" hidden="1">#REF!</definedName>
    <definedName name="_Fill" localSheetId="0" hidden="1">#REF!</definedName>
    <definedName name="_Fill" localSheetId="2" hidden="1">#REF!</definedName>
    <definedName name="_Fill" localSheetId="3" hidden="1">#REF!</definedName>
    <definedName name="_Fill" localSheetId="1" hidden="1">#REF!</definedName>
    <definedName name="_xlnm._FilterDatabase" localSheetId="14" hidden="1">'H Ocupados Bogotá anual'!$M$28:$O$38</definedName>
    <definedName name="_xlnm._FilterDatabase" localSheetId="15" hidden="1">'H Ocupados Bogotá corrido'!$M$28:$O$38</definedName>
    <definedName name="_xlnm._FilterDatabase" localSheetId="10" hidden="1">'H Producción Bogotá anual'!$M$27:$O$27</definedName>
    <definedName name="_xlnm._FilterDatabase" localSheetId="11" hidden="1">'H Producción Bogotá corrido'!$M$28:$O$39</definedName>
    <definedName name="_xlnm._FilterDatabase" localSheetId="12" hidden="1">'H Ventas Bogotá anual'!$M$28:$O$39</definedName>
    <definedName name="_xlnm._FilterDatabase" localSheetId="13" hidden="1">'H Ventas Bogotá corrido'!$M$28:$O$39</definedName>
    <definedName name="_Key1" localSheetId="14" hidden="1">#REF!</definedName>
    <definedName name="_Key1" localSheetId="15" hidden="1">#REF!</definedName>
    <definedName name="_Key1" localSheetId="8" hidden="1">#REF!</definedName>
    <definedName name="_Key1" localSheetId="9" hidden="1">#REF!</definedName>
    <definedName name="_Key1" localSheetId="10" hidden="1">#REF!</definedName>
    <definedName name="_Key1" localSheetId="11" hidden="1">#REF!</definedName>
    <definedName name="_Key1" localSheetId="4" hidden="1">#REF!</definedName>
    <definedName name="_Key1" localSheetId="5" hidden="1">#REF!</definedName>
    <definedName name="_Key1" localSheetId="12" hidden="1">#REF!</definedName>
    <definedName name="_Key1" localSheetId="13" hidden="1">#REF!</definedName>
    <definedName name="_Key1" localSheetId="6" hidden="1">#REF!</definedName>
    <definedName name="_Key1" localSheetId="7" hidden="1">#REF!</definedName>
    <definedName name="_Key1" localSheetId="0" hidden="1">#REF!</definedName>
    <definedName name="_Key1" localSheetId="2" hidden="1">#REF!</definedName>
    <definedName name="_Key1" localSheetId="3" hidden="1">#REF!</definedName>
    <definedName name="_Key1" localSheetId="1" hidden="1">#REF!</definedName>
    <definedName name="_Order1" hidden="1">255</definedName>
    <definedName name="_Sort" localSheetId="14" hidden="1">#REF!</definedName>
    <definedName name="_Sort" localSheetId="15" hidden="1">#REF!</definedName>
    <definedName name="_Sort" localSheetId="8" hidden="1">#REF!</definedName>
    <definedName name="_Sort" localSheetId="9" hidden="1">#REF!</definedName>
    <definedName name="_Sort" localSheetId="10" hidden="1">#REF!</definedName>
    <definedName name="_Sort" localSheetId="11" hidden="1">#REF!</definedName>
    <definedName name="_Sort" localSheetId="4" hidden="1">#REF!</definedName>
    <definedName name="_Sort" localSheetId="5" hidden="1">#REF!</definedName>
    <definedName name="_Sort" localSheetId="12" hidden="1">#REF!</definedName>
    <definedName name="_Sort" localSheetId="13" hidden="1">#REF!</definedName>
    <definedName name="_Sort" localSheetId="6" hidden="1">#REF!</definedName>
    <definedName name="_Sort" localSheetId="7" hidden="1">#REF!</definedName>
    <definedName name="_Sort" localSheetId="0" hidden="1">#REF!</definedName>
    <definedName name="_Sort" localSheetId="2" hidden="1">#REF!</definedName>
    <definedName name="_Sort" localSheetId="3" hidden="1">#REF!</definedName>
    <definedName name="_Sort" localSheetId="1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4">'[1]ipc indice 2'!$L$1:$L$311</definedName>
    <definedName name="ABR._89" localSheetId="15">'[1]ipc indice 2'!$L$1:$L$311</definedName>
    <definedName name="ABR._89" localSheetId="8">'[1]ipc indice 2'!$L$1:$L$311</definedName>
    <definedName name="ABR._89" localSheetId="9">'[1]ipc indice 2'!$L$1:$L$311</definedName>
    <definedName name="ABR._89" localSheetId="10">'[1]ipc indice 2'!$L$1:$L$311</definedName>
    <definedName name="ABR._89" localSheetId="11">'[1]ipc indice 2'!$L$1:$L$311</definedName>
    <definedName name="ABR._89" localSheetId="4">'[1]ipc indice 2'!$L$1:$L$311</definedName>
    <definedName name="ABR._89" localSheetId="5">'[1]ipc indice 2'!$L$1:$L$311</definedName>
    <definedName name="ABR._89" localSheetId="12">'[1]ipc indice 2'!$L$1:$L$311</definedName>
    <definedName name="ABR._89" localSheetId="13">'[1]ipc indice 2'!$L$1:$L$311</definedName>
    <definedName name="ABR._89" localSheetId="6">'[1]ipc indice 2'!$L$1:$L$311</definedName>
    <definedName name="ABR._89" localSheetId="7">'[1]ipc indice 2'!$L$1:$L$311</definedName>
    <definedName name="ABR._89" localSheetId="0">'[1]ipc indice 2'!$L$1:$L$311</definedName>
    <definedName name="ABR._89" localSheetId="2">'[1]ipc indice 2'!$L$1:$L$311</definedName>
    <definedName name="ABR._89" localSheetId="3">'[1]ipc indice 2'!$L$1:$L$311</definedName>
    <definedName name="ABR._89" localSheetId="1">'[1]ipc indice 2'!$L$1:$L$311</definedName>
    <definedName name="AGO._89" localSheetId="14">'[1]ipc indice 2'!$P$1:$P$311</definedName>
    <definedName name="AGO._89" localSheetId="15">'[1]ipc indice 2'!$P$1:$P$311</definedName>
    <definedName name="AGO._89" localSheetId="8">'[1]ipc indice 2'!$P$1:$P$311</definedName>
    <definedName name="AGO._89" localSheetId="9">'[1]ipc indice 2'!$P$1:$P$311</definedName>
    <definedName name="AGO._89" localSheetId="10">'[1]ipc indice 2'!$P$1:$P$311</definedName>
    <definedName name="AGO._89" localSheetId="11">'[1]ipc indice 2'!$P$1:$P$311</definedName>
    <definedName name="AGO._89" localSheetId="4">'[1]ipc indice 2'!$P$1:$P$311</definedName>
    <definedName name="AGO._89" localSheetId="5">'[1]ipc indice 2'!$P$1:$P$311</definedName>
    <definedName name="AGO._89" localSheetId="12">'[1]ipc indice 2'!$P$1:$P$311</definedName>
    <definedName name="AGO._89" localSheetId="13">'[1]ipc indice 2'!$P$1:$P$311</definedName>
    <definedName name="AGO._89" localSheetId="6">'[1]ipc indice 2'!$P$1:$P$311</definedName>
    <definedName name="AGO._89" localSheetId="7">'[1]ipc indice 2'!$P$1:$P$311</definedName>
    <definedName name="AGO._89" localSheetId="0">'[1]ipc indice 2'!$P$1:$P$311</definedName>
    <definedName name="AGO._89" localSheetId="2">'[1]ipc indice 2'!$P$1:$P$311</definedName>
    <definedName name="AGO._89" localSheetId="3">'[1]ipc indice 2'!$P$1:$P$311</definedName>
    <definedName name="AGO._89" localSheetId="1">'[1]ipc indice 2'!$P$1:$P$311</definedName>
    <definedName name="AÑO" localSheetId="0">#REF!</definedName>
    <definedName name="_xlnm.Print_Area" localSheetId="14">'H Ocupados Bogotá anual'!$A$1:$K$44</definedName>
    <definedName name="_xlnm.Print_Area" localSheetId="15">'H Ocupados Bogotá corrido'!$A$1:$K$44</definedName>
    <definedName name="_xlnm.Print_Area" localSheetId="8">'H Ocupados dptos anual'!$A$1:$S$59</definedName>
    <definedName name="_xlnm.Print_Area" localSheetId="9">'H Ocupados dptos corrido'!$A$1:$S$59</definedName>
    <definedName name="_xlnm.Print_Area" localSheetId="10">'H Producción Bogotá anual'!$A$1:$K$44</definedName>
    <definedName name="_xlnm.Print_Area" localSheetId="11">'H Producción Bogotá corrido'!$A$1:$K$44</definedName>
    <definedName name="_xlnm.Print_Area" localSheetId="4">'H Producción dptos anual'!$A$1:$S$59</definedName>
    <definedName name="_xlnm.Print_Area" localSheetId="5">'H Producción dptos corrido'!$A$1:$S$59</definedName>
    <definedName name="_xlnm.Print_Area" localSheetId="12">'H Ventas Bogotá anual'!$A$1:$K$44</definedName>
    <definedName name="_xlnm.Print_Area" localSheetId="13">'H Ventas Bogotá corrido'!$A$1:$K$44</definedName>
    <definedName name="_xlnm.Print_Area" localSheetId="6">'H Ventas dptos anual'!$A$1:$S$59</definedName>
    <definedName name="_xlnm.Print_Area" localSheetId="7">'H Ventas dptos corrido'!$A$1:$S$60</definedName>
    <definedName name="_xlnm.Print_Area" localSheetId="0">Índice!$A$1:$O$26</definedName>
    <definedName name="_xlnm.Print_Area" localSheetId="2">'Industria variación anual'!$A$1:$K$50</definedName>
    <definedName name="_xlnm.Print_Area" localSheetId="3">'Industria variación corrido'!$A$1:$K$50</definedName>
    <definedName name="_xlnm.Print_Area" localSheetId="1">'Producción departamentos'!$A$1:$I$35</definedName>
    <definedName name="BASE" localSheetId="0">#REF!</definedName>
    <definedName name="_xlnm.Database" localSheetId="14">[2]BASE!#REF!</definedName>
    <definedName name="_xlnm.Database" localSheetId="15">[2]BASE!#REF!</definedName>
    <definedName name="_xlnm.Database" localSheetId="8">[2]BASE!#REF!</definedName>
    <definedName name="_xlnm.Database" localSheetId="9">[2]BASE!#REF!</definedName>
    <definedName name="_xlnm.Database" localSheetId="10">[2]BASE!#REF!</definedName>
    <definedName name="_xlnm.Database" localSheetId="11">[2]BASE!#REF!</definedName>
    <definedName name="_xlnm.Database" localSheetId="4">[2]BASE!#REF!</definedName>
    <definedName name="_xlnm.Database" localSheetId="5">[2]BASE!#REF!</definedName>
    <definedName name="_xlnm.Database" localSheetId="12">[2]BASE!#REF!</definedName>
    <definedName name="_xlnm.Database" localSheetId="13">[2]BASE!#REF!</definedName>
    <definedName name="_xlnm.Database" localSheetId="6">[2]BASE!#REF!</definedName>
    <definedName name="_xlnm.Database" localSheetId="7">[2]BASE!#REF!</definedName>
    <definedName name="_xlnm.Database" localSheetId="0">[2]BASE!#REF!</definedName>
    <definedName name="_xlnm.Database" localSheetId="2">[2]BASE!#REF!</definedName>
    <definedName name="_xlnm.Database" localSheetId="1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4">[2]BASE!#REF!</definedName>
    <definedName name="Database" localSheetId="15">[2]BASE!#REF!</definedName>
    <definedName name="Database" localSheetId="8">[2]BASE!#REF!</definedName>
    <definedName name="Database" localSheetId="9">[2]BASE!#REF!</definedName>
    <definedName name="Database" localSheetId="11">[2]BASE!#REF!</definedName>
    <definedName name="Database" localSheetId="4">[2]BASE!#REF!</definedName>
    <definedName name="Database" localSheetId="5">[2]BASE!#REF!</definedName>
    <definedName name="Database" localSheetId="12">[2]BASE!#REF!</definedName>
    <definedName name="Database" localSheetId="13">[2]BASE!#REF!</definedName>
    <definedName name="Database" localSheetId="6">[2]BASE!#REF!</definedName>
    <definedName name="Database" localSheetId="7">[2]BASE!#REF!</definedName>
    <definedName name="Database" localSheetId="2">[2]BASE!#REF!</definedName>
    <definedName name="Database" localSheetId="3">[2]BASE!#REF!</definedName>
    <definedName name="Database">[2]BASE!#REF!</definedName>
    <definedName name="DIC._88" localSheetId="14">'[1]ipc indice 2'!$H$1:$H$311</definedName>
    <definedName name="DIC._88" localSheetId="15">'[1]ipc indice 2'!$H$1:$H$311</definedName>
    <definedName name="DIC._88" localSheetId="8">'[1]ipc indice 2'!$H$1:$H$311</definedName>
    <definedName name="DIC._88" localSheetId="9">'[1]ipc indice 2'!$H$1:$H$311</definedName>
    <definedName name="DIC._88" localSheetId="10">'[1]ipc indice 2'!$H$1:$H$311</definedName>
    <definedName name="DIC._88" localSheetId="11">'[1]ipc indice 2'!$H$1:$H$311</definedName>
    <definedName name="DIC._88" localSheetId="4">'[1]ipc indice 2'!$H$1:$H$311</definedName>
    <definedName name="DIC._88" localSheetId="5">'[1]ipc indice 2'!$H$1:$H$311</definedName>
    <definedName name="DIC._88" localSheetId="12">'[1]ipc indice 2'!$H$1:$H$311</definedName>
    <definedName name="DIC._88" localSheetId="13">'[1]ipc indice 2'!$H$1:$H$311</definedName>
    <definedName name="DIC._88" localSheetId="6">'[1]ipc indice 2'!$H$1:$H$311</definedName>
    <definedName name="DIC._88" localSheetId="7">'[1]ipc indice 2'!$H$1:$H$311</definedName>
    <definedName name="DIC._88" localSheetId="0">'[1]ipc indice 2'!$H$1:$H$311</definedName>
    <definedName name="DIC._88" localSheetId="2">'[1]ipc indice 2'!$H$1:$H$311</definedName>
    <definedName name="DIC._88" localSheetId="3">'[1]ipc indice 2'!$H$1:$H$311</definedName>
    <definedName name="DIC._88" localSheetId="1">'[1]ipc indice 2'!$H$1:$H$311</definedName>
    <definedName name="DIC._89" localSheetId="14">'[1]ipc indice 2'!$T$1:$T$311</definedName>
    <definedName name="DIC._89" localSheetId="15">'[1]ipc indice 2'!$T$1:$T$311</definedName>
    <definedName name="DIC._89" localSheetId="8">'[1]ipc indice 2'!$T$1:$T$311</definedName>
    <definedName name="DIC._89" localSheetId="9">'[1]ipc indice 2'!$T$1:$T$311</definedName>
    <definedName name="DIC._89" localSheetId="10">'[1]ipc indice 2'!$T$1:$T$311</definedName>
    <definedName name="DIC._89" localSheetId="11">'[1]ipc indice 2'!$T$1:$T$311</definedName>
    <definedName name="DIC._89" localSheetId="4">'[1]ipc indice 2'!$T$1:$T$311</definedName>
    <definedName name="DIC._89" localSheetId="5">'[1]ipc indice 2'!$T$1:$T$311</definedName>
    <definedName name="DIC._89" localSheetId="12">'[1]ipc indice 2'!$T$1:$T$311</definedName>
    <definedName name="DIC._89" localSheetId="13">'[1]ipc indice 2'!$T$1:$T$311</definedName>
    <definedName name="DIC._89" localSheetId="6">'[1]ipc indice 2'!$T$1:$T$311</definedName>
    <definedName name="DIC._89" localSheetId="7">'[1]ipc indice 2'!$T$1:$T$311</definedName>
    <definedName name="DIC._89" localSheetId="0">'[1]ipc indice 2'!$T$1:$T$311</definedName>
    <definedName name="DIC._89" localSheetId="2">'[1]ipc indice 2'!$T$1:$T$311</definedName>
    <definedName name="DIC._89" localSheetId="3">'[1]ipc indice 2'!$T$1:$T$311</definedName>
    <definedName name="DIC._89" localSheetId="1">'[1]ipc indice 2'!$T$1:$T$311</definedName>
    <definedName name="ENE._89" localSheetId="14">'[1]ipc indice 2'!$I$1:$I$311</definedName>
    <definedName name="ENE._89" localSheetId="15">'[1]ipc indice 2'!$I$1:$I$311</definedName>
    <definedName name="ENE._89" localSheetId="8">'[1]ipc indice 2'!$I$1:$I$311</definedName>
    <definedName name="ENE._89" localSheetId="9">'[1]ipc indice 2'!$I$1:$I$311</definedName>
    <definedName name="ENE._89" localSheetId="10">'[1]ipc indice 2'!$I$1:$I$311</definedName>
    <definedName name="ENE._89" localSheetId="11">'[1]ipc indice 2'!$I$1:$I$311</definedName>
    <definedName name="ENE._89" localSheetId="4">'[1]ipc indice 2'!$I$1:$I$311</definedName>
    <definedName name="ENE._89" localSheetId="5">'[1]ipc indice 2'!$I$1:$I$311</definedName>
    <definedName name="ENE._89" localSheetId="12">'[1]ipc indice 2'!$I$1:$I$311</definedName>
    <definedName name="ENE._89" localSheetId="13">'[1]ipc indice 2'!$I$1:$I$311</definedName>
    <definedName name="ENE._89" localSheetId="6">'[1]ipc indice 2'!$I$1:$I$311</definedName>
    <definedName name="ENE._89" localSheetId="7">'[1]ipc indice 2'!$I$1:$I$311</definedName>
    <definedName name="ENE._89" localSheetId="0">'[1]ipc indice 2'!$I$1:$I$311</definedName>
    <definedName name="ENE._89" localSheetId="2">'[1]ipc indice 2'!$I$1:$I$311</definedName>
    <definedName name="ENE._89" localSheetId="3">'[1]ipc indice 2'!$I$1:$I$311</definedName>
    <definedName name="ENE._89" localSheetId="1">'[1]ipc indice 2'!$I$1:$I$311</definedName>
    <definedName name="ENE._90" localSheetId="14">'[1]ipc indice 2'!$U$1:$U$311</definedName>
    <definedName name="ENE._90" localSheetId="15">'[1]ipc indice 2'!$U$1:$U$311</definedName>
    <definedName name="ENE._90" localSheetId="8">'[1]ipc indice 2'!$U$1:$U$311</definedName>
    <definedName name="ENE._90" localSheetId="9">'[1]ipc indice 2'!$U$1:$U$311</definedName>
    <definedName name="ENE._90" localSheetId="10">'[1]ipc indice 2'!$U$1:$U$311</definedName>
    <definedName name="ENE._90" localSheetId="11">'[1]ipc indice 2'!$U$1:$U$311</definedName>
    <definedName name="ENE._90" localSheetId="4">'[1]ipc indice 2'!$U$1:$U$311</definedName>
    <definedName name="ENE._90" localSheetId="5">'[1]ipc indice 2'!$U$1:$U$311</definedName>
    <definedName name="ENE._90" localSheetId="12">'[1]ipc indice 2'!$U$1:$U$311</definedName>
    <definedName name="ENE._90" localSheetId="13">'[1]ipc indice 2'!$U$1:$U$311</definedName>
    <definedName name="ENE._90" localSheetId="6">'[1]ipc indice 2'!$U$1:$U$311</definedName>
    <definedName name="ENE._90" localSheetId="7">'[1]ipc indice 2'!$U$1:$U$311</definedName>
    <definedName name="ENE._90" localSheetId="0">'[1]ipc indice 2'!$U$1:$U$311</definedName>
    <definedName name="ENE._90" localSheetId="2">'[1]ipc indice 2'!$U$1:$U$311</definedName>
    <definedName name="ENE._90" localSheetId="3">'[1]ipc indice 2'!$U$1:$U$311</definedName>
    <definedName name="ENE._90" localSheetId="1">'[1]ipc indice 2'!$U$1:$U$311</definedName>
    <definedName name="FEB._89" localSheetId="14">'[1]ipc indice 2'!$J$1:$J$311</definedName>
    <definedName name="FEB._89" localSheetId="15">'[1]ipc indice 2'!$J$1:$J$311</definedName>
    <definedName name="FEB._89" localSheetId="8">'[1]ipc indice 2'!$J$1:$J$311</definedName>
    <definedName name="FEB._89" localSheetId="9">'[1]ipc indice 2'!$J$1:$J$311</definedName>
    <definedName name="FEB._89" localSheetId="10">'[1]ipc indice 2'!$J$1:$J$311</definedName>
    <definedName name="FEB._89" localSheetId="11">'[1]ipc indice 2'!$J$1:$J$311</definedName>
    <definedName name="FEB._89" localSheetId="4">'[1]ipc indice 2'!$J$1:$J$311</definedName>
    <definedName name="FEB._89" localSheetId="5">'[1]ipc indice 2'!$J$1:$J$311</definedName>
    <definedName name="FEB._89" localSheetId="12">'[1]ipc indice 2'!$J$1:$J$311</definedName>
    <definedName name="FEB._89" localSheetId="13">'[1]ipc indice 2'!$J$1:$J$311</definedName>
    <definedName name="FEB._89" localSheetId="6">'[1]ipc indice 2'!$J$1:$J$311</definedName>
    <definedName name="FEB._89" localSheetId="7">'[1]ipc indice 2'!$J$1:$J$311</definedName>
    <definedName name="FEB._89" localSheetId="0">'[1]ipc indice 2'!$J$1:$J$311</definedName>
    <definedName name="FEB._89" localSheetId="2">'[1]ipc indice 2'!$J$1:$J$311</definedName>
    <definedName name="FEB._89" localSheetId="3">'[1]ipc indice 2'!$J$1:$J$311</definedName>
    <definedName name="FEB._89" localSheetId="1">'[1]ipc indice 2'!$J$1:$J$311</definedName>
    <definedName name="FENALCE">#N/A</definedName>
    <definedName name="HTML_CodePage" hidden="1">9</definedName>
    <definedName name="HTML_Control" localSheetId="14" hidden="1">{"'Hoja1'!$A$2:$E$19"}</definedName>
    <definedName name="HTML_Control" localSheetId="15" hidden="1">{"'Hoja1'!$A$2:$E$19"}</definedName>
    <definedName name="HTML_Control" localSheetId="8" hidden="1">{"'Hoja1'!$A$2:$E$19"}</definedName>
    <definedName name="HTML_Control" localSheetId="9" hidden="1">{"'Hoja1'!$A$2:$E$19"}</definedName>
    <definedName name="HTML_Control" localSheetId="10" hidden="1">{"'Hoja1'!$A$2:$E$19"}</definedName>
    <definedName name="HTML_Control" localSheetId="11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12" hidden="1">{"'Hoja1'!$A$2:$E$19"}</definedName>
    <definedName name="HTML_Control" localSheetId="13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3" hidden="1">{"'Hoja1'!$A$2:$E$19"}</definedName>
    <definedName name="HTML_Control" localSheetId="1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4">'[1]ipc indice 2'!$O$1:$O$311</definedName>
    <definedName name="JUL._89" localSheetId="15">'[1]ipc indice 2'!$O$1:$O$311</definedName>
    <definedName name="JUL._89" localSheetId="8">'[1]ipc indice 2'!$O$1:$O$311</definedName>
    <definedName name="JUL._89" localSheetId="9">'[1]ipc indice 2'!$O$1:$O$311</definedName>
    <definedName name="JUL._89" localSheetId="10">'[1]ipc indice 2'!$O$1:$O$311</definedName>
    <definedName name="JUL._89" localSheetId="11">'[1]ipc indice 2'!$O$1:$O$311</definedName>
    <definedName name="JUL._89" localSheetId="4">'[1]ipc indice 2'!$O$1:$O$311</definedName>
    <definedName name="JUL._89" localSheetId="5">'[1]ipc indice 2'!$O$1:$O$311</definedName>
    <definedName name="JUL._89" localSheetId="12">'[1]ipc indice 2'!$O$1:$O$311</definedName>
    <definedName name="JUL._89" localSheetId="13">'[1]ipc indice 2'!$O$1:$O$311</definedName>
    <definedName name="JUL._89" localSheetId="6">'[1]ipc indice 2'!$O$1:$O$311</definedName>
    <definedName name="JUL._89" localSheetId="7">'[1]ipc indice 2'!$O$1:$O$311</definedName>
    <definedName name="JUL._89" localSheetId="0">'[1]ipc indice 2'!$O$1:$O$311</definedName>
    <definedName name="JUL._89" localSheetId="2">'[1]ipc indice 2'!$O$1:$O$311</definedName>
    <definedName name="JUL._89" localSheetId="3">'[1]ipc indice 2'!$O$1:$O$311</definedName>
    <definedName name="JUL._89" localSheetId="1">'[1]ipc indice 2'!$O$1:$O$311</definedName>
    <definedName name="JUN._89" localSheetId="14">'[1]ipc indice 2'!$N$1:$N$311</definedName>
    <definedName name="JUN._89" localSheetId="15">'[1]ipc indice 2'!$N$1:$N$311</definedName>
    <definedName name="JUN._89" localSheetId="8">'[1]ipc indice 2'!$N$1:$N$311</definedName>
    <definedName name="JUN._89" localSheetId="9">'[1]ipc indice 2'!$N$1:$N$311</definedName>
    <definedName name="JUN._89" localSheetId="10">'[1]ipc indice 2'!$N$1:$N$311</definedName>
    <definedName name="JUN._89" localSheetId="11">'[1]ipc indice 2'!$N$1:$N$311</definedName>
    <definedName name="JUN._89" localSheetId="4">'[1]ipc indice 2'!$N$1:$N$311</definedName>
    <definedName name="JUN._89" localSheetId="5">'[1]ipc indice 2'!$N$1:$N$311</definedName>
    <definedName name="JUN._89" localSheetId="12">'[1]ipc indice 2'!$N$1:$N$311</definedName>
    <definedName name="JUN._89" localSheetId="13">'[1]ipc indice 2'!$N$1:$N$311</definedName>
    <definedName name="JUN._89" localSheetId="6">'[1]ipc indice 2'!$N$1:$N$311</definedName>
    <definedName name="JUN._89" localSheetId="7">'[1]ipc indice 2'!$N$1:$N$311</definedName>
    <definedName name="JUN._89" localSheetId="0">'[1]ipc indice 2'!$N$1:$N$311</definedName>
    <definedName name="JUN._89" localSheetId="2">'[1]ipc indice 2'!$N$1:$N$311</definedName>
    <definedName name="JUN._89" localSheetId="3">'[1]ipc indice 2'!$N$1:$N$311</definedName>
    <definedName name="JUN._89" localSheetId="1">'[1]ipc indice 2'!$N$1:$N$311</definedName>
    <definedName name="MAR._89" localSheetId="14">'[1]ipc indice 2'!$K$1:$K$311</definedName>
    <definedName name="MAR._89" localSheetId="15">'[1]ipc indice 2'!$K$1:$K$311</definedName>
    <definedName name="MAR._89" localSheetId="8">'[1]ipc indice 2'!$K$1:$K$311</definedName>
    <definedName name="MAR._89" localSheetId="9">'[1]ipc indice 2'!$K$1:$K$311</definedName>
    <definedName name="MAR._89" localSheetId="10">'[1]ipc indice 2'!$K$1:$K$311</definedName>
    <definedName name="MAR._89" localSheetId="11">'[1]ipc indice 2'!$K$1:$K$311</definedName>
    <definedName name="MAR._89" localSheetId="4">'[1]ipc indice 2'!$K$1:$K$311</definedName>
    <definedName name="MAR._89" localSheetId="5">'[1]ipc indice 2'!$K$1:$K$311</definedName>
    <definedName name="MAR._89" localSheetId="12">'[1]ipc indice 2'!$K$1:$K$311</definedName>
    <definedName name="MAR._89" localSheetId="13">'[1]ipc indice 2'!$K$1:$K$311</definedName>
    <definedName name="MAR._89" localSheetId="6">'[1]ipc indice 2'!$K$1:$K$311</definedName>
    <definedName name="MAR._89" localSheetId="7">'[1]ipc indice 2'!$K$1:$K$311</definedName>
    <definedName name="MAR._89" localSheetId="0">'[1]ipc indice 2'!$K$1:$K$311</definedName>
    <definedName name="MAR._89" localSheetId="2">'[1]ipc indice 2'!$K$1:$K$311</definedName>
    <definedName name="MAR._89" localSheetId="3">'[1]ipc indice 2'!$K$1:$K$311</definedName>
    <definedName name="MAR._89" localSheetId="1">'[1]ipc indice 2'!$K$1:$K$311</definedName>
    <definedName name="MARZO">#N/A</definedName>
    <definedName name="MAY._89" localSheetId="14">'[1]ipc indice 2'!$M$1:$M$311</definedName>
    <definedName name="MAY._89" localSheetId="15">'[1]ipc indice 2'!$M$1:$M$311</definedName>
    <definedName name="MAY._89" localSheetId="8">'[1]ipc indice 2'!$M$1:$M$311</definedName>
    <definedName name="MAY._89" localSheetId="9">'[1]ipc indice 2'!$M$1:$M$311</definedName>
    <definedName name="MAY._89" localSheetId="10">'[1]ipc indice 2'!$M$1:$M$311</definedName>
    <definedName name="MAY._89" localSheetId="11">'[1]ipc indice 2'!$M$1:$M$311</definedName>
    <definedName name="MAY._89" localSheetId="4">'[1]ipc indice 2'!$M$1:$M$311</definedName>
    <definedName name="MAY._89" localSheetId="5">'[1]ipc indice 2'!$M$1:$M$311</definedName>
    <definedName name="MAY._89" localSheetId="12">'[1]ipc indice 2'!$M$1:$M$311</definedName>
    <definedName name="MAY._89" localSheetId="13">'[1]ipc indice 2'!$M$1:$M$311</definedName>
    <definedName name="MAY._89" localSheetId="6">'[1]ipc indice 2'!$M$1:$M$311</definedName>
    <definedName name="MAY._89" localSheetId="7">'[1]ipc indice 2'!$M$1:$M$311</definedName>
    <definedName name="MAY._89" localSheetId="0">'[1]ipc indice 2'!$M$1:$M$311</definedName>
    <definedName name="MAY._89" localSheetId="2">'[1]ipc indice 2'!$M$1:$M$311</definedName>
    <definedName name="MAY._89" localSheetId="3">'[1]ipc indice 2'!$M$1:$M$311</definedName>
    <definedName name="MAY._89" localSheetId="1">'[1]ipc indice 2'!$M$1:$M$311</definedName>
    <definedName name="MES" localSheetId="0">#REF!</definedName>
    <definedName name="NOV._89" localSheetId="14">'[1]ipc indice 2'!$S$1:$S$311</definedName>
    <definedName name="NOV._89" localSheetId="15">'[1]ipc indice 2'!$S$1:$S$311</definedName>
    <definedName name="NOV._89" localSheetId="8">'[1]ipc indice 2'!$S$1:$S$311</definedName>
    <definedName name="NOV._89" localSheetId="9">'[1]ipc indice 2'!$S$1:$S$311</definedName>
    <definedName name="NOV._89" localSheetId="10">'[1]ipc indice 2'!$S$1:$S$311</definedName>
    <definedName name="NOV._89" localSheetId="11">'[1]ipc indice 2'!$S$1:$S$311</definedName>
    <definedName name="NOV._89" localSheetId="4">'[1]ipc indice 2'!$S$1:$S$311</definedName>
    <definedName name="NOV._89" localSheetId="5">'[1]ipc indice 2'!$S$1:$S$311</definedName>
    <definedName name="NOV._89" localSheetId="12">'[1]ipc indice 2'!$S$1:$S$311</definedName>
    <definedName name="NOV._89" localSheetId="13">'[1]ipc indice 2'!$S$1:$S$311</definedName>
    <definedName name="NOV._89" localSheetId="6">'[1]ipc indice 2'!$S$1:$S$311</definedName>
    <definedName name="NOV._89" localSheetId="7">'[1]ipc indice 2'!$S$1:$S$311</definedName>
    <definedName name="NOV._89" localSheetId="0">'[1]ipc indice 2'!$S$1:$S$311</definedName>
    <definedName name="NOV._89" localSheetId="2">'[1]ipc indice 2'!$S$1:$S$311</definedName>
    <definedName name="NOV._89" localSheetId="3">'[1]ipc indice 2'!$S$1:$S$311</definedName>
    <definedName name="NOV._89" localSheetId="1">'[1]ipc indice 2'!$S$1:$S$311</definedName>
    <definedName name="OCT._89" localSheetId="14">#REF!</definedName>
    <definedName name="OCT._89" localSheetId="15">#REF!</definedName>
    <definedName name="OCT._89" localSheetId="8">#REF!</definedName>
    <definedName name="OCT._89" localSheetId="9">#REF!</definedName>
    <definedName name="OCT._89" localSheetId="10">#REF!</definedName>
    <definedName name="OCT._89" localSheetId="11">#REF!</definedName>
    <definedName name="OCT._89" localSheetId="4">#REF!</definedName>
    <definedName name="OCT._89" localSheetId="5">#REF!</definedName>
    <definedName name="OCT._89" localSheetId="12">#REF!</definedName>
    <definedName name="OCT._89" localSheetId="13">#REF!</definedName>
    <definedName name="OCT._89" localSheetId="6">#REF!</definedName>
    <definedName name="OCT._89" localSheetId="7">#REF!</definedName>
    <definedName name="OCT._89" localSheetId="0">#REF!</definedName>
    <definedName name="OCT._89" localSheetId="2">#REF!</definedName>
    <definedName name="OCT._89" localSheetId="3">#REF!</definedName>
    <definedName name="OCT._89" localSheetId="1">#REF!</definedName>
    <definedName name="Print_Area" localSheetId="2">'Industria variación anual'!$A$1:$K$50</definedName>
    <definedName name="Print_Area" localSheetId="3">'Industria variación corrido'!$A$1:$K$50</definedName>
    <definedName name="RESUMEN">#N/A</definedName>
    <definedName name="s" localSheetId="0">#REF!</definedName>
    <definedName name="SEP._89" localSheetId="14">'[1]ipc indice 2'!$Q$1:$Q$311</definedName>
    <definedName name="SEP._89" localSheetId="15">'[1]ipc indice 2'!$Q$1:$Q$311</definedName>
    <definedName name="SEP._89" localSheetId="8">'[1]ipc indice 2'!$Q$1:$Q$311</definedName>
    <definedName name="SEP._89" localSheetId="9">'[1]ipc indice 2'!$Q$1:$Q$311</definedName>
    <definedName name="SEP._89" localSheetId="10">'[1]ipc indice 2'!$Q$1:$Q$311</definedName>
    <definedName name="SEP._89" localSheetId="11">'[1]ipc indice 2'!$Q$1:$Q$311</definedName>
    <definedName name="SEP._89" localSheetId="4">'[1]ipc indice 2'!$Q$1:$Q$311</definedName>
    <definedName name="SEP._89" localSheetId="5">'[1]ipc indice 2'!$Q$1:$Q$311</definedName>
    <definedName name="SEP._89" localSheetId="12">'[1]ipc indice 2'!$Q$1:$Q$311</definedName>
    <definedName name="SEP._89" localSheetId="13">'[1]ipc indice 2'!$Q$1:$Q$311</definedName>
    <definedName name="SEP._89" localSheetId="6">'[1]ipc indice 2'!$Q$1:$Q$311</definedName>
    <definedName name="SEP._89" localSheetId="7">'[1]ipc indice 2'!$Q$1:$Q$311</definedName>
    <definedName name="SEP._89" localSheetId="0">'[1]ipc indice 2'!$Q$1:$Q$311</definedName>
    <definedName name="SEP._89" localSheetId="2">'[1]ipc indice 2'!$Q$1:$Q$311</definedName>
    <definedName name="SEP._89" localSheetId="3">'[1]ipc indice 2'!$Q$1:$Q$311</definedName>
    <definedName name="SEP._89" localSheetId="1">'[1]ipc indice 2'!$Q$1:$Q$311</definedName>
    <definedName name="sss" localSheetId="14">[2]BASE!#REF!</definedName>
    <definedName name="sss" localSheetId="15">[2]BASE!#REF!</definedName>
    <definedName name="sss" localSheetId="8">[2]BASE!#REF!</definedName>
    <definedName name="sss" localSheetId="9">[2]BASE!#REF!</definedName>
    <definedName name="sss" localSheetId="10">[2]BASE!#REF!</definedName>
    <definedName name="sss" localSheetId="11">[2]BASE!#REF!</definedName>
    <definedName name="sss" localSheetId="4">[2]BASE!#REF!</definedName>
    <definedName name="sss" localSheetId="5">[2]BASE!#REF!</definedName>
    <definedName name="sss" localSheetId="12">[2]BASE!#REF!</definedName>
    <definedName name="sss" localSheetId="13">[2]BASE!#REF!</definedName>
    <definedName name="sss" localSheetId="6">[2]BASE!#REF!</definedName>
    <definedName name="sss" localSheetId="7">[2]BASE!#REF!</definedName>
    <definedName name="sss" localSheetId="2">[2]BASE!#REF!</definedName>
    <definedName name="sss" localSheetId="3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calcChain.xml><?xml version="1.0" encoding="utf-8"?>
<calcChain xmlns="http://schemas.openxmlformats.org/spreadsheetml/2006/main">
  <c r="W42" i="62" l="1"/>
  <c r="X41" i="63" l="1"/>
  <c r="W41" i="63"/>
  <c r="W40" i="63"/>
  <c r="X40" i="63"/>
  <c r="X41" i="62"/>
  <c r="W41" i="62"/>
  <c r="B8" i="61"/>
  <c r="B8" i="63" s="1"/>
  <c r="B8" i="60"/>
  <c r="B8" i="62" s="1"/>
  <c r="D45" i="63" l="1"/>
  <c r="D30" i="63"/>
  <c r="X40" i="62"/>
  <c r="W40" i="62"/>
  <c r="D45" i="62"/>
  <c r="D30" i="62"/>
  <c r="X40" i="61"/>
  <c r="W40" i="61"/>
  <c r="D45" i="61"/>
  <c r="D30" i="61"/>
  <c r="X40" i="60"/>
  <c r="W40" i="60"/>
  <c r="D45" i="60"/>
  <c r="D30" i="60"/>
  <c r="X40" i="59"/>
  <c r="W40" i="59"/>
  <c r="D45" i="59"/>
  <c r="D30" i="59"/>
  <c r="X40" i="39"/>
  <c r="W40" i="39"/>
  <c r="C30" i="39"/>
  <c r="C45" i="39" s="1"/>
  <c r="C22" i="20" l="1"/>
  <c r="B50" i="58"/>
  <c r="B50" i="20" s="1"/>
  <c r="B59" i="39" s="1"/>
  <c r="B59" i="59" s="1"/>
  <c r="B59" i="60" s="1"/>
  <c r="B60" i="61" s="1"/>
  <c r="B59" i="62" s="1"/>
  <c r="B59" i="63" s="1"/>
  <c r="B44" i="3" s="1"/>
  <c r="B44" i="64" s="1"/>
  <c r="B44" i="65" s="1"/>
  <c r="B44" i="66" s="1"/>
  <c r="B44" i="67" s="1"/>
  <c r="B44" i="68" s="1"/>
  <c r="C8" i="58"/>
  <c r="C22" i="58" s="1"/>
</calcChain>
</file>

<file path=xl/sharedStrings.xml><?xml version="1.0" encoding="utf-8"?>
<sst xmlns="http://schemas.openxmlformats.org/spreadsheetml/2006/main" count="509" uniqueCount="114">
  <si>
    <t>Índice de cuadros y gráficas</t>
  </si>
  <si>
    <t>Personal ocupado</t>
  </si>
  <si>
    <t>Bogotá</t>
  </si>
  <si>
    <t>Total</t>
  </si>
  <si>
    <t>Contribución</t>
  </si>
  <si>
    <t>Variación</t>
  </si>
  <si>
    <t>Total Nacional</t>
  </si>
  <si>
    <t>Ventas reales</t>
  </si>
  <si>
    <t/>
  </si>
  <si>
    <t>Producción real de la Industria manufacturera de Bogotá</t>
  </si>
  <si>
    <t>Producción Real</t>
  </si>
  <si>
    <t xml:space="preserve">          Producción real de la Industria manufacturera de Bogotá</t>
  </si>
  <si>
    <t xml:space="preserve">       Producción real de la Industria manufacturera de Bogotá y Colombia</t>
  </si>
  <si>
    <t>Producción real de la Industria manufacturera según departamentos</t>
  </si>
  <si>
    <t>Bolívar</t>
  </si>
  <si>
    <t xml:space="preserve">*Otros departamentos: Amazonas, Arauca, Caquetá, Casanare, Cesar, Chocó, Huila, La Guajira, Magdalena, Meta, Nariño, </t>
  </si>
  <si>
    <t>Norte de Santander, Putumayo, Quindío, San Andrés, Sucre</t>
  </si>
  <si>
    <t>Principales indicadores de la Industria manufacturera según departamento</t>
  </si>
  <si>
    <t>Industria manufacturera departamental</t>
  </si>
  <si>
    <t>Producción real de la industria manufacturera según departamento</t>
  </si>
  <si>
    <t>Antioquia</t>
  </si>
  <si>
    <t>Bogotá, D.C</t>
  </si>
  <si>
    <t>Valle del Cauca</t>
  </si>
  <si>
    <t>Cundinamarca</t>
  </si>
  <si>
    <t>Santander</t>
  </si>
  <si>
    <t>Atlántico</t>
  </si>
  <si>
    <t>Caldas</t>
  </si>
  <si>
    <t>Risaralda</t>
  </si>
  <si>
    <t>Cauca</t>
  </si>
  <si>
    <t>Tolima</t>
  </si>
  <si>
    <t>Boyacá</t>
  </si>
  <si>
    <t>Córdoba</t>
  </si>
  <si>
    <t>Otros Departamentos*</t>
  </si>
  <si>
    <t>ene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</si>
  <si>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</si>
  <si>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</si>
  <si>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</si>
  <si>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</si>
  <si>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</si>
  <si>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</si>
  <si>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</si>
  <si>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</si>
  <si>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</si>
  <si>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</si>
  <si>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</si>
  <si>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</si>
  <si>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Ventas reales de la industria manufacturera según departamento</t>
  </si>
  <si>
    <t xml:space="preserve">          Ventas reales de la Industria manufacturera de Bogotá</t>
  </si>
  <si>
    <t xml:space="preserve">       Ventas reales de la Industria manufacturera de Bogotá y Colombia</t>
  </si>
  <si>
    <t>Personal Ocupado de la industria manufacturera según departamento</t>
  </si>
  <si>
    <t xml:space="preserve">          Personal ocupado de la Industria manufacturera de Bogotá</t>
  </si>
  <si>
    <t xml:space="preserve">       Personal ocupado de la Industria manufacturera de Bogotá y Colombia</t>
  </si>
  <si>
    <t>Alimentos y bebidas</t>
  </si>
  <si>
    <t>Textiles y confecciones</t>
  </si>
  <si>
    <t>Curtido de cuero y calzado</t>
  </si>
  <si>
    <t>Madera y muebles</t>
  </si>
  <si>
    <t>Papel e imprentas</t>
  </si>
  <si>
    <t>Sustancias y productos químicos, farmacéuticos, de caucho y plástico</t>
  </si>
  <si>
    <t>Minerales no metálicos</t>
  </si>
  <si>
    <t>Productos metálicos</t>
  </si>
  <si>
    <t>Vehículos de transporte, carrocerías, autopartes y otro equipo de transporte</t>
  </si>
  <si>
    <t>Resto de industria</t>
  </si>
  <si>
    <t>Contribución*</t>
  </si>
  <si>
    <t>Var año</t>
  </si>
  <si>
    <t>* Se refiere a la contribucion de la clase industrial en la  variacion del departamento</t>
  </si>
  <si>
    <t>Producción real Industria manufacturera de Bogotá</t>
  </si>
  <si>
    <t>Ventas reales de la Industria manufacturera de Bogotá</t>
  </si>
  <si>
    <t>Ventas reales Industria manufacturera de Bogotá</t>
  </si>
  <si>
    <t>Personal ocupado de la Industria manufacturera de Bogotá</t>
  </si>
  <si>
    <t>Personal ocupado Industria manufacturera de Bogotá</t>
  </si>
  <si>
    <t>Contexto departamental:</t>
  </si>
  <si>
    <t>Principales variables fabriles por departamento:</t>
  </si>
  <si>
    <t>Industria variación anual</t>
  </si>
  <si>
    <t>Industria variación corrido</t>
  </si>
  <si>
    <t>Comparativos departamentales principales variables:</t>
  </si>
  <si>
    <t>Producción real var anual</t>
  </si>
  <si>
    <t>Producción real var corrido</t>
  </si>
  <si>
    <t>Ventas reales var anual</t>
  </si>
  <si>
    <t>Ventas reales var corrido</t>
  </si>
  <si>
    <t>Personal ocup var anual</t>
  </si>
  <si>
    <t>Personal ocup var corrido</t>
  </si>
  <si>
    <t>Histórico mensual principales variables Bogotá:</t>
  </si>
  <si>
    <t>Producción Bogotá var anual</t>
  </si>
  <si>
    <t>Producción Bogotá var corrido</t>
  </si>
  <si>
    <t>Ventas Bogotá var anual</t>
  </si>
  <si>
    <t>Ventas Bogotá var corrido</t>
  </si>
  <si>
    <t>Personal ocup Bogotá var anual</t>
  </si>
  <si>
    <t>Personal ocup Bogotá var corrido</t>
  </si>
  <si>
    <t>Producción real departamentos</t>
  </si>
  <si>
    <t xml:space="preserve">La información contenida en este documento inicia a partir de enero de 2019, dado que la fuente de información (encuesta manufacturera mensual con enfoque territorial del DANE) </t>
  </si>
  <si>
    <t>inició  su publicación a partir de esta fecha.</t>
  </si>
  <si>
    <t>feb</t>
  </si>
  <si>
    <t>mar</t>
  </si>
  <si>
    <t>abr</t>
  </si>
  <si>
    <t>may</t>
  </si>
  <si>
    <t>jun</t>
  </si>
  <si>
    <t xml:space="preserve">Fecha de publicacion: </t>
  </si>
  <si>
    <t>jul</t>
  </si>
  <si>
    <t>ago</t>
  </si>
  <si>
    <t>sep</t>
  </si>
  <si>
    <t>Variación anual % octubre 2019p</t>
  </si>
  <si>
    <t>Fuente: DANE, Encuesta mensual manufacturera con enfoque territorial, octubre 2019p</t>
  </si>
  <si>
    <t>Variación año corrido %  a octubre 2019p</t>
  </si>
  <si>
    <t>oct</t>
  </si>
  <si>
    <t>Variación anual % enero - octubre 2019p</t>
  </si>
  <si>
    <t>Variación año corrido %  enero - octubre 2019p</t>
  </si>
  <si>
    <t>Variación anual % y contribución (puntos porcentuales), octubre 2019p</t>
  </si>
  <si>
    <t>Contribución anual (p.p), octubre 2019p</t>
  </si>
  <si>
    <t>Variación año corrido % y contribución (puntos porcentuales), a octubre 2019p</t>
  </si>
  <si>
    <t>Variación año corrido % a octubre 2019p</t>
  </si>
  <si>
    <t>Contribución año corrido (p.p) a octubre 2019p</t>
  </si>
  <si>
    <t xml:space="preserve">                        Variación anual % octubre 2019p</t>
  </si>
  <si>
    <t xml:space="preserve">                       Variación año corrido % a octubre 2019p</t>
  </si>
  <si>
    <t xml:space="preserve">                             Variación anual % octubre 2019p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</si>
</sst>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-* #,##0.00\ _P_t_a_-;\-* #,##0.00\ _P_t_a_-;_-* &quot;-&quot;??\ _P_t_a_-;_-@_-"/>
    <numFmt numFmtId="169" formatCode="_-* #,##0.00\ _p_t_a_-;\-* #,##0.00\ _p_t_a_-;_-* &quot;-&quot;??\ _p_t_a_-;_-@_-"/>
    <numFmt numFmtId="170" formatCode="_ * #,##0.00_ ;_ * \-#,##0.00_ ;_ * &quot;-&quot;??_ ;_ @_ "/>
    <numFmt numFmtId="171" formatCode="_(* #,##0.0_);_(* \(#,##0.0\);_(* &quot;-&quot;??_);_(@_)"/>
    <numFmt numFmtId="172" formatCode="_ [$€-2]\ * #,##0.00_ ;_ [$€-2]\ * \-#,##0.00_ ;_ [$€-2]\ * &quot;-&quot;??_ "/>
  </numFmts>
  <fonts count="6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b/>
      <sz val="12"/>
      <color theme="1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u/>
      <sz val="11"/>
      <color indexed="12"/>
      <name val="Calibri"/>
      <family val="2"/>
    </font>
    <font>
      <sz val="13"/>
      <name val="Calibri"/>
      <family val="2"/>
      <scheme val="minor"/>
    </font>
    <font>
      <u/>
      <sz val="12"/>
      <color indexed="12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4"/>
      <color rgb="FF222222"/>
      <name val="Arial"/>
      <family val="2"/>
    </font>
    <font>
      <sz val="10"/>
      <color rgb="FF53722D"/>
      <name val="Calibri"/>
      <family val="2"/>
      <scheme val="minor"/>
    </font>
    <font>
      <u/>
      <sz val="12"/>
      <name val="Calibri"/>
      <family val="2"/>
      <scheme val="minor"/>
    </font>
    <font>
      <b/>
      <u/>
      <sz val="12"/>
      <name val="Calibri"/>
      <family val="2"/>
      <scheme val="minor"/>
    </font>
    <font>
      <b/>
      <u/>
      <sz val="11"/>
      <name val="Calibri"/>
      <family val="2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11"/>
      <color rgb="FF53722D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1"/>
      <color rgb="FFFF0000"/>
      <name val="Calibri"/>
      <family val="2"/>
      <scheme val="minor"/>
    </font>
    <font>
      <sz val="10"/>
      <color theme="0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0"/>
      <name val="Arial"/>
      <family val="2"/>
    </font>
    <font>
      <sz val="10"/>
      <color rgb="FFFF0000"/>
      <name val="Calibri"/>
      <family val="2"/>
      <scheme val="minor"/>
    </font>
    <font>
      <b/>
      <sz val="12"/>
      <color rgb="FFFF0000"/>
      <name val="Calibri"/>
      <family val="2"/>
      <scheme val="minor"/>
    </font>
  </fonts>
  <fills count="5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42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theme="6" tint="-0.499984740745262"/>
      </bottom>
      <diagonal/>
    </border>
    <border>
      <left/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/>
      <bottom/>
      <diagonal/>
    </border>
    <border>
      <left style="thin">
        <color theme="6" tint="-0.499984740745262"/>
      </left>
      <right/>
      <top/>
      <bottom style="thin">
        <color theme="6" tint="-0.499984740745262"/>
      </bottom>
      <diagonal/>
    </border>
    <border>
      <left/>
      <right style="thin">
        <color theme="6" tint="-0.499984740745262"/>
      </right>
      <top style="thin">
        <color theme="6" tint="-0.499984740745262"/>
      </top>
      <bottom/>
      <diagonal/>
    </border>
    <border>
      <left/>
      <right style="thin">
        <color theme="6" tint="-0.499984740745262"/>
      </right>
      <top/>
      <bottom/>
      <diagonal/>
    </border>
    <border>
      <left/>
      <right style="thin">
        <color theme="6" tint="-0.499984740745262"/>
      </right>
      <top/>
      <bottom style="thin">
        <color theme="6" tint="-0.4999847407452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</borders>
  <cellStyleXfs count="149">
    <xf numFmtId="0" fontId="0" fillId="0" borderId="0"/>
    <xf numFmtId="0" fontId="1" fillId="0" borderId="0"/>
    <xf numFmtId="0" fontId="5" fillId="0" borderId="0"/>
    <xf numFmtId="9" fontId="1" fillId="0" borderId="0" applyFont="0" applyFill="0" applyBorder="0" applyAlignment="0" applyProtection="0"/>
    <xf numFmtId="3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5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10" fillId="0" borderId="0" applyFon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3" fillId="0" borderId="0"/>
    <xf numFmtId="0" fontId="18" fillId="0" borderId="0" applyNumberFormat="0" applyFill="0" applyBorder="0" applyAlignment="0" applyProtection="0">
      <alignment vertical="top"/>
      <protection locked="0"/>
    </xf>
    <xf numFmtId="0" fontId="32" fillId="0" borderId="0"/>
    <xf numFmtId="0" fontId="33" fillId="0" borderId="0" applyNumberFormat="0" applyFill="0" applyBorder="0" applyAlignment="0" applyProtection="0">
      <alignment vertical="top"/>
      <protection locked="0"/>
    </xf>
    <xf numFmtId="169" fontId="3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9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0" fontId="5" fillId="0" borderId="0"/>
    <xf numFmtId="0" fontId="5" fillId="0" borderId="0"/>
    <xf numFmtId="0" fontId="2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1" fillId="0" borderId="0"/>
    <xf numFmtId="0" fontId="5" fillId="0" borderId="0"/>
    <xf numFmtId="0" fontId="5" fillId="0" borderId="0"/>
    <xf numFmtId="9" fontId="1" fillId="0" borderId="0" applyFont="0" applyFill="0" applyBorder="0" applyAlignment="0" applyProtection="0"/>
    <xf numFmtId="0" fontId="35" fillId="4" borderId="0" applyNumberFormat="0" applyBorder="0" applyAlignment="0" applyProtection="0"/>
    <xf numFmtId="0" fontId="35" fillId="5" borderId="0" applyNumberFormat="0" applyBorder="0" applyAlignment="0" applyProtection="0"/>
    <xf numFmtId="0" fontId="35" fillId="6" borderId="0" applyNumberFormat="0" applyBorder="0" applyAlignment="0" applyProtection="0"/>
    <xf numFmtId="0" fontId="35" fillId="7" borderId="0" applyNumberFormat="0" applyBorder="0" applyAlignment="0" applyProtection="0"/>
    <xf numFmtId="0" fontId="35" fillId="8" borderId="0" applyNumberFormat="0" applyBorder="0" applyAlignment="0" applyProtection="0"/>
    <xf numFmtId="0" fontId="35" fillId="9" borderId="0" applyNumberFormat="0" applyBorder="0" applyAlignment="0" applyProtection="0"/>
    <xf numFmtId="0" fontId="35" fillId="10" borderId="0" applyNumberFormat="0" applyBorder="0" applyAlignment="0" applyProtection="0"/>
    <xf numFmtId="0" fontId="35" fillId="11" borderId="0" applyNumberFormat="0" applyBorder="0" applyAlignment="0" applyProtection="0"/>
    <xf numFmtId="0" fontId="35" fillId="12" borderId="0" applyNumberFormat="0" applyBorder="0" applyAlignment="0" applyProtection="0"/>
    <xf numFmtId="0" fontId="35" fillId="7" borderId="0" applyNumberFormat="0" applyBorder="0" applyAlignment="0" applyProtection="0"/>
    <xf numFmtId="0" fontId="35" fillId="10" borderId="0" applyNumberFormat="0" applyBorder="0" applyAlignment="0" applyProtection="0"/>
    <xf numFmtId="0" fontId="35" fillId="13" borderId="0" applyNumberFormat="0" applyBorder="0" applyAlignment="0" applyProtection="0"/>
    <xf numFmtId="0" fontId="36" fillId="14" borderId="0" applyNumberFormat="0" applyBorder="0" applyAlignment="0" applyProtection="0"/>
    <xf numFmtId="0" fontId="36" fillId="11" borderId="0" applyNumberFormat="0" applyBorder="0" applyAlignment="0" applyProtection="0"/>
    <xf numFmtId="0" fontId="36" fillId="12" borderId="0" applyNumberFormat="0" applyBorder="0" applyAlignment="0" applyProtection="0"/>
    <xf numFmtId="0" fontId="36" fillId="15" borderId="0" applyNumberFormat="0" applyBorder="0" applyAlignment="0" applyProtection="0"/>
    <xf numFmtId="0" fontId="36" fillId="16" borderId="0" applyNumberFormat="0" applyBorder="0" applyAlignment="0" applyProtection="0"/>
    <xf numFmtId="0" fontId="36" fillId="17" borderId="0" applyNumberFormat="0" applyBorder="0" applyAlignment="0" applyProtection="0"/>
    <xf numFmtId="0" fontId="37" fillId="6" borderId="0" applyNumberFormat="0" applyBorder="0" applyAlignment="0" applyProtection="0"/>
    <xf numFmtId="0" fontId="38" fillId="18" borderId="18" applyNumberFormat="0" applyAlignment="0" applyProtection="0"/>
    <xf numFmtId="0" fontId="39" fillId="19" borderId="19" applyNumberFormat="0" applyAlignment="0" applyProtection="0"/>
    <xf numFmtId="0" fontId="40" fillId="0" borderId="20" applyNumberFormat="0" applyFill="0" applyAlignment="0" applyProtection="0"/>
    <xf numFmtId="0" fontId="41" fillId="0" borderId="0" applyNumberFormat="0" applyFill="0" applyBorder="0" applyAlignment="0" applyProtection="0"/>
    <xf numFmtId="0" fontId="36" fillId="20" borderId="0" applyNumberFormat="0" applyBorder="0" applyAlignment="0" applyProtection="0"/>
    <xf numFmtId="0" fontId="36" fillId="21" borderId="0" applyNumberFormat="0" applyBorder="0" applyAlignment="0" applyProtection="0"/>
    <xf numFmtId="0" fontId="36" fillId="22" borderId="0" applyNumberFormat="0" applyBorder="0" applyAlignment="0" applyProtection="0"/>
    <xf numFmtId="0" fontId="36" fillId="15" borderId="0" applyNumberFormat="0" applyBorder="0" applyAlignment="0" applyProtection="0"/>
    <xf numFmtId="0" fontId="36" fillId="16" borderId="0" applyNumberFormat="0" applyBorder="0" applyAlignment="0" applyProtection="0"/>
    <xf numFmtId="0" fontId="36" fillId="23" borderId="0" applyNumberFormat="0" applyBorder="0" applyAlignment="0" applyProtection="0"/>
    <xf numFmtId="0" fontId="42" fillId="9" borderId="18" applyNumberFormat="0" applyAlignment="0" applyProtection="0"/>
    <xf numFmtId="0" fontId="43" fillId="5" borderId="0" applyNumberFormat="0" applyBorder="0" applyAlignment="0" applyProtection="0"/>
    <xf numFmtId="170" fontId="1" fillId="0" borderId="0" applyFont="0" applyFill="0" applyBorder="0" applyAlignment="0" applyProtection="0"/>
    <xf numFmtId="0" fontId="44" fillId="24" borderId="0" applyNumberFormat="0" applyBorder="0" applyAlignment="0" applyProtection="0"/>
    <xf numFmtId="0" fontId="1" fillId="25" borderId="21" applyNumberFormat="0" applyFont="0" applyAlignment="0" applyProtection="0"/>
    <xf numFmtId="0" fontId="45" fillId="18" borderId="22" applyNumberFormat="0" applyAlignment="0" applyProtection="0"/>
    <xf numFmtId="0" fontId="46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9" fillId="0" borderId="23" applyNumberFormat="0" applyFill="0" applyAlignment="0" applyProtection="0"/>
    <xf numFmtId="0" fontId="41" fillId="0" borderId="24" applyNumberFormat="0" applyFill="0" applyAlignment="0" applyProtection="0"/>
    <xf numFmtId="0" fontId="50" fillId="0" borderId="25" applyNumberFormat="0" applyFill="0" applyAlignment="0" applyProtection="0"/>
    <xf numFmtId="43" fontId="21" fillId="0" borderId="0" applyFont="0" applyFill="0" applyBorder="0" applyAlignment="0" applyProtection="0"/>
    <xf numFmtId="0" fontId="66" fillId="0" borderId="0"/>
    <xf numFmtId="170" fontId="66" fillId="0" borderId="0" applyFont="0" applyFill="0" applyBorder="0" applyAlignment="0" applyProtection="0"/>
    <xf numFmtId="0" fontId="21" fillId="0" borderId="0"/>
    <xf numFmtId="0" fontId="66" fillId="25" borderId="21" applyNumberFormat="0" applyFont="0" applyAlignment="0" applyProtection="0"/>
    <xf numFmtId="0" fontId="21" fillId="34" borderId="0" applyNumberFormat="0" applyBorder="0" applyAlignment="0" applyProtection="0"/>
    <xf numFmtId="0" fontId="21" fillId="38" borderId="0" applyNumberFormat="0" applyBorder="0" applyAlignment="0" applyProtection="0"/>
    <xf numFmtId="0" fontId="21" fillId="42" borderId="0" applyNumberFormat="0" applyBorder="0" applyAlignment="0" applyProtection="0"/>
    <xf numFmtId="0" fontId="21" fillId="46" borderId="0" applyNumberFormat="0" applyBorder="0" applyAlignment="0" applyProtection="0"/>
    <xf numFmtId="0" fontId="21" fillId="50" borderId="0" applyNumberFormat="0" applyBorder="0" applyAlignment="0" applyProtection="0"/>
    <xf numFmtId="0" fontId="21" fillId="54" borderId="0" applyNumberFormat="0" applyBorder="0" applyAlignment="0" applyProtection="0"/>
    <xf numFmtId="0" fontId="21" fillId="35" borderId="0" applyNumberFormat="0" applyBorder="0" applyAlignment="0" applyProtection="0"/>
    <xf numFmtId="0" fontId="21" fillId="39" borderId="0" applyNumberFormat="0" applyBorder="0" applyAlignment="0" applyProtection="0"/>
    <xf numFmtId="0" fontId="21" fillId="43" borderId="0" applyNumberFormat="0" applyBorder="0" applyAlignment="0" applyProtection="0"/>
    <xf numFmtId="0" fontId="21" fillId="47" borderId="0" applyNumberFormat="0" applyBorder="0" applyAlignment="0" applyProtection="0"/>
    <xf numFmtId="0" fontId="21" fillId="51" borderId="0" applyNumberFormat="0" applyBorder="0" applyAlignment="0" applyProtection="0"/>
    <xf numFmtId="0" fontId="21" fillId="55" borderId="0" applyNumberFormat="0" applyBorder="0" applyAlignment="0" applyProtection="0"/>
    <xf numFmtId="0" fontId="22" fillId="36" borderId="0" applyNumberFormat="0" applyBorder="0" applyAlignment="0" applyProtection="0"/>
    <xf numFmtId="0" fontId="22" fillId="40" borderId="0" applyNumberFormat="0" applyBorder="0" applyAlignment="0" applyProtection="0"/>
    <xf numFmtId="0" fontId="22" fillId="44" borderId="0" applyNumberFormat="0" applyBorder="0" applyAlignment="0" applyProtection="0"/>
    <xf numFmtId="0" fontId="22" fillId="48" borderId="0" applyNumberFormat="0" applyBorder="0" applyAlignment="0" applyProtection="0"/>
    <xf numFmtId="0" fontId="22" fillId="52" borderId="0" applyNumberFormat="0" applyBorder="0" applyAlignment="0" applyProtection="0"/>
    <xf numFmtId="0" fontId="22" fillId="56" borderId="0" applyNumberFormat="0" applyBorder="0" applyAlignment="0" applyProtection="0"/>
    <xf numFmtId="0" fontId="57" fillId="26" borderId="0" applyNumberFormat="0" applyBorder="0" applyAlignment="0" applyProtection="0"/>
    <xf numFmtId="0" fontId="62" fillId="30" borderId="29" applyNumberFormat="0" applyAlignment="0" applyProtection="0"/>
    <xf numFmtId="0" fontId="64" fillId="31" borderId="32" applyNumberFormat="0" applyAlignment="0" applyProtection="0"/>
    <xf numFmtId="0" fontId="63" fillId="0" borderId="31" applyNumberFormat="0" applyFill="0" applyAlignment="0" applyProtection="0"/>
    <xf numFmtId="0" fontId="56" fillId="0" borderId="0" applyNumberFormat="0" applyFill="0" applyBorder="0" applyAlignment="0" applyProtection="0"/>
    <xf numFmtId="0" fontId="22" fillId="33" borderId="0" applyNumberFormat="0" applyBorder="0" applyAlignment="0" applyProtection="0"/>
    <xf numFmtId="0" fontId="22" fillId="37" borderId="0" applyNumberFormat="0" applyBorder="0" applyAlignment="0" applyProtection="0"/>
    <xf numFmtId="0" fontId="22" fillId="41" borderId="0" applyNumberFormat="0" applyBorder="0" applyAlignment="0" applyProtection="0"/>
    <xf numFmtId="0" fontId="22" fillId="45" borderId="0" applyNumberFormat="0" applyBorder="0" applyAlignment="0" applyProtection="0"/>
    <xf numFmtId="0" fontId="22" fillId="49" borderId="0" applyNumberFormat="0" applyBorder="0" applyAlignment="0" applyProtection="0"/>
    <xf numFmtId="0" fontId="22" fillId="53" borderId="0" applyNumberFormat="0" applyBorder="0" applyAlignment="0" applyProtection="0"/>
    <xf numFmtId="0" fontId="60" fillId="29" borderId="29" applyNumberFormat="0" applyAlignment="0" applyProtection="0"/>
    <xf numFmtId="0" fontId="58" fillId="27" borderId="0" applyNumberFormat="0" applyBorder="0" applyAlignment="0" applyProtection="0"/>
    <xf numFmtId="43" fontId="21" fillId="0" borderId="0" applyFont="0" applyFill="0" applyBorder="0" applyAlignment="0" applyProtection="0"/>
    <xf numFmtId="0" fontId="59" fillId="28" borderId="0" applyNumberFormat="0" applyBorder="0" applyAlignment="0" applyProtection="0"/>
    <xf numFmtId="0" fontId="21" fillId="32" borderId="33" applyNumberFormat="0" applyFont="0" applyAlignment="0" applyProtection="0"/>
    <xf numFmtId="0" fontId="61" fillId="30" borderId="30" applyNumberFormat="0" applyAlignment="0" applyProtection="0"/>
    <xf numFmtId="0" fontId="51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54" fillId="0" borderId="26" applyNumberFormat="0" applyFill="0" applyAlignment="0" applyProtection="0"/>
    <xf numFmtId="0" fontId="55" fillId="0" borderId="27" applyNumberFormat="0" applyFill="0" applyAlignment="0" applyProtection="0"/>
    <xf numFmtId="0" fontId="56" fillId="0" borderId="28" applyNumberFormat="0" applyFill="0" applyAlignment="0" applyProtection="0"/>
    <xf numFmtId="0" fontId="53" fillId="0" borderId="0" applyNumberFormat="0" applyFill="0" applyBorder="0" applyAlignment="0" applyProtection="0"/>
    <xf numFmtId="0" fontId="31" fillId="0" borderId="34" applyNumberFormat="0" applyFill="0" applyAlignment="0" applyProtection="0"/>
    <xf numFmtId="172" fontId="1" fillId="0" borderId="0" applyFont="0" applyFill="0" applyBorder="0" applyAlignment="0" applyProtection="0"/>
    <xf numFmtId="0" fontId="50" fillId="0" borderId="38" applyNumberFormat="0" applyFill="0" applyAlignment="0" applyProtection="0"/>
    <xf numFmtId="0" fontId="45" fillId="18" borderId="37" applyNumberFormat="0" applyAlignment="0" applyProtection="0"/>
    <xf numFmtId="0" fontId="1" fillId="25" borderId="36" applyNumberFormat="0" applyFont="0" applyAlignment="0" applyProtection="0"/>
    <xf numFmtId="0" fontId="42" fillId="9" borderId="35" applyNumberFormat="0" applyAlignment="0" applyProtection="0"/>
    <xf numFmtId="0" fontId="38" fillId="18" borderId="35" applyNumberFormat="0" applyAlignment="0" applyProtection="0"/>
    <xf numFmtId="0" fontId="1" fillId="0" borderId="0"/>
  </cellStyleXfs>
  <cellXfs count="184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4" fillId="2" borderId="0" xfId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/>
    <xf numFmtId="3" fontId="4" fillId="2" borderId="0" xfId="1" applyNumberFormat="1" applyFont="1" applyFill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164" fontId="2" fillId="2" borderId="0" xfId="2" applyNumberFormat="1" applyFont="1" applyFill="1" applyBorder="1"/>
    <xf numFmtId="0" fontId="9" fillId="2" borderId="0" xfId="1" applyFont="1" applyFill="1" applyBorder="1"/>
    <xf numFmtId="0" fontId="2" fillId="2" borderId="8" xfId="1" applyFont="1" applyFill="1" applyBorder="1"/>
    <xf numFmtId="0" fontId="9" fillId="2" borderId="6" xfId="1" applyFont="1" applyFill="1" applyBorder="1"/>
    <xf numFmtId="0" fontId="2" fillId="2" borderId="6" xfId="1" applyFont="1" applyFill="1" applyBorder="1"/>
    <xf numFmtId="0" fontId="2" fillId="2" borderId="9" xfId="1" applyFont="1" applyFill="1" applyBorder="1"/>
    <xf numFmtId="49" fontId="3" fillId="2" borderId="0" xfId="2" applyNumberFormat="1" applyFont="1" applyFill="1" applyBorder="1" applyAlignment="1">
      <alignment vertical="center" wrapText="1"/>
    </xf>
    <xf numFmtId="0" fontId="14" fillId="2" borderId="0" xfId="1" applyFont="1" applyFill="1"/>
    <xf numFmtId="0" fontId="15" fillId="2" borderId="6" xfId="1" applyFont="1" applyFill="1" applyBorder="1"/>
    <xf numFmtId="0" fontId="14" fillId="2" borderId="6" xfId="1" applyFont="1" applyFill="1" applyBorder="1"/>
    <xf numFmtId="0" fontId="14" fillId="2" borderId="9" xfId="1" applyFont="1" applyFill="1" applyBorder="1"/>
    <xf numFmtId="0" fontId="15" fillId="2" borderId="0" xfId="1" applyFont="1" applyFill="1"/>
    <xf numFmtId="0" fontId="3" fillId="2" borderId="0" xfId="2" applyFont="1" applyFill="1" applyBorder="1" applyAlignment="1"/>
    <xf numFmtId="0" fontId="17" fillId="2" borderId="0" xfId="2" applyFont="1" applyFill="1" applyBorder="1" applyAlignment="1"/>
    <xf numFmtId="0" fontId="19" fillId="2" borderId="0" xfId="1" applyFont="1" applyFill="1" applyBorder="1"/>
    <xf numFmtId="0" fontId="2" fillId="2" borderId="0" xfId="2" applyFont="1" applyFill="1" applyBorder="1" applyAlignment="1">
      <alignment horizontal="left"/>
    </xf>
    <xf numFmtId="0" fontId="2" fillId="2" borderId="0" xfId="2" applyFont="1" applyFill="1" applyBorder="1" applyAlignment="1">
      <alignment horizontal="center"/>
    </xf>
    <xf numFmtId="49" fontId="2" fillId="2" borderId="0" xfId="2" applyNumberFormat="1" applyFont="1" applyFill="1" applyBorder="1" applyAlignment="1">
      <alignment vertical="center" wrapText="1"/>
    </xf>
    <xf numFmtId="0" fontId="17" fillId="2" borderId="0" xfId="2" applyFont="1" applyFill="1" applyBorder="1" applyAlignment="1">
      <alignment vertical="center"/>
    </xf>
    <xf numFmtId="0" fontId="20" fillId="2" borderId="0" xfId="29" applyFont="1" applyFill="1" applyBorder="1" applyAlignment="1" applyProtection="1"/>
    <xf numFmtId="0" fontId="20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 vertical="center" wrapText="1"/>
    </xf>
    <xf numFmtId="0" fontId="2" fillId="2" borderId="0" xfId="29" applyFont="1" applyFill="1" applyBorder="1" applyAlignment="1" applyProtection="1">
      <alignment horizontal="center"/>
    </xf>
    <xf numFmtId="3" fontId="20" fillId="2" borderId="0" xfId="29" applyNumberFormat="1" applyFont="1" applyFill="1" applyBorder="1" applyAlignment="1" applyProtection="1">
      <alignment horizontal="left"/>
    </xf>
    <xf numFmtId="3" fontId="2" fillId="2" borderId="0" xfId="2" applyNumberFormat="1" applyFont="1" applyFill="1" applyBorder="1" applyAlignment="1">
      <alignment horizontal="left" vertical="center"/>
    </xf>
    <xf numFmtId="164" fontId="2" fillId="2" borderId="5" xfId="3" applyNumberFormat="1" applyFont="1" applyFill="1" applyBorder="1"/>
    <xf numFmtId="0" fontId="3" fillId="2" borderId="0" xfId="2" applyFont="1" applyFill="1" applyBorder="1" applyAlignment="1">
      <alignment horizontal="center"/>
    </xf>
    <xf numFmtId="0" fontId="24" fillId="2" borderId="0" xfId="2" applyFont="1" applyFill="1" applyBorder="1" applyAlignment="1"/>
    <xf numFmtId="0" fontId="18" fillId="2" borderId="0" xfId="29" applyFont="1" applyFill="1" applyBorder="1" applyAlignment="1" applyProtection="1">
      <alignment horizontal="left"/>
    </xf>
    <xf numFmtId="0" fontId="23" fillId="2" borderId="0" xfId="2" applyFont="1" applyFill="1" applyBorder="1" applyAlignment="1">
      <alignment horizontal="left"/>
    </xf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0" fontId="3" fillId="2" borderId="0" xfId="2" applyFont="1" applyFill="1" applyBorder="1" applyAlignment="1">
      <alignment horizontal="left"/>
    </xf>
    <xf numFmtId="0" fontId="18" fillId="2" borderId="0" xfId="29" applyFill="1" applyBorder="1" applyAlignment="1" applyProtection="1">
      <alignment horizontal="left"/>
    </xf>
    <xf numFmtId="0" fontId="25" fillId="2" borderId="0" xfId="0" applyFont="1" applyFill="1"/>
    <xf numFmtId="0" fontId="0" fillId="2" borderId="0" xfId="0" applyFill="1"/>
    <xf numFmtId="0" fontId="26" fillId="0" borderId="0" xfId="0" applyFont="1" applyAlignment="1">
      <alignment horizontal="left"/>
    </xf>
    <xf numFmtId="0" fontId="9" fillId="2" borderId="0" xfId="1" applyFont="1" applyFill="1" applyBorder="1" applyAlignment="1"/>
    <xf numFmtId="4" fontId="2" fillId="2" borderId="0" xfId="2" applyNumberFormat="1" applyFont="1" applyFill="1" applyBorder="1"/>
    <xf numFmtId="4" fontId="8" fillId="2" borderId="0" xfId="2" applyNumberFormat="1" applyFont="1" applyFill="1" applyBorder="1"/>
    <xf numFmtId="0" fontId="3" fillId="2" borderId="2" xfId="2" applyFont="1" applyFill="1" applyBorder="1" applyAlignment="1">
      <alignment horizontal="center"/>
    </xf>
    <xf numFmtId="0" fontId="27" fillId="2" borderId="0" xfId="1" applyFont="1" applyFill="1"/>
    <xf numFmtId="0" fontId="28" fillId="2" borderId="0" xfId="1" applyFont="1" applyFill="1" applyBorder="1"/>
    <xf numFmtId="0" fontId="29" fillId="2" borderId="0" xfId="29" applyFont="1" applyFill="1" applyBorder="1" applyAlignment="1" applyProtection="1"/>
    <xf numFmtId="0" fontId="3" fillId="2" borderId="0" xfId="2" applyFont="1" applyFill="1" applyBorder="1" applyAlignment="1">
      <alignment horizontal="center"/>
    </xf>
    <xf numFmtId="164" fontId="8" fillId="3" borderId="7" xfId="2" applyNumberFormat="1" applyFont="1" applyFill="1" applyBorder="1"/>
    <xf numFmtId="0" fontId="18" fillId="2" borderId="0" xfId="29" applyFill="1" applyBorder="1" applyAlignment="1" applyProtection="1"/>
    <xf numFmtId="167" fontId="23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15" fillId="2" borderId="10" xfId="1" applyFont="1" applyFill="1" applyBorder="1"/>
    <xf numFmtId="0" fontId="3" fillId="2" borderId="11" xfId="1" applyFont="1" applyFill="1" applyBorder="1" applyAlignment="1">
      <alignment horizontal="center"/>
    </xf>
    <xf numFmtId="0" fontId="2" fillId="2" borderId="12" xfId="1" applyFont="1" applyFill="1" applyBorder="1"/>
    <xf numFmtId="0" fontId="2" fillId="2" borderId="13" xfId="1" applyFont="1" applyFill="1" applyBorder="1"/>
    <xf numFmtId="0" fontId="2" fillId="2" borderId="14" xfId="1" applyFont="1" applyFill="1" applyBorder="1"/>
    <xf numFmtId="0" fontId="2" fillId="2" borderId="15" xfId="1" applyFont="1" applyFill="1" applyBorder="1"/>
    <xf numFmtId="0" fontId="2" fillId="2" borderId="16" xfId="1" applyFont="1" applyFill="1" applyBorder="1"/>
    <xf numFmtId="0" fontId="14" fillId="2" borderId="17" xfId="1" applyFont="1" applyFill="1" applyBorder="1"/>
    <xf numFmtId="0" fontId="3" fillId="2" borderId="0" xfId="2" applyFont="1" applyFill="1" applyBorder="1" applyAlignment="1">
      <alignment horizontal="center"/>
    </xf>
    <xf numFmtId="164" fontId="14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0" fontId="0" fillId="2" borderId="0" xfId="0" applyFont="1" applyFill="1" applyAlignment="1">
      <alignment horizontal="left"/>
    </xf>
    <xf numFmtId="167" fontId="2" fillId="2" borderId="0" xfId="1" applyNumberFormat="1" applyFont="1" applyFill="1" applyBorder="1"/>
    <xf numFmtId="164" fontId="4" fillId="2" borderId="0" xfId="1" applyNumberFormat="1" applyFont="1" applyFill="1"/>
    <xf numFmtId="0" fontId="4" fillId="2" borderId="0" xfId="1" applyFont="1" applyFill="1" applyBorder="1"/>
    <xf numFmtId="0" fontId="3" fillId="2" borderId="6" xfId="2" applyFont="1" applyFill="1" applyBorder="1" applyAlignment="1">
      <alignment horizontal="center" vertical="center" wrapText="1"/>
    </xf>
    <xf numFmtId="49" fontId="3" fillId="2" borderId="0" xfId="2" applyNumberFormat="1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/>
    </xf>
    <xf numFmtId="167" fontId="2" fillId="2" borderId="0" xfId="1" applyNumberFormat="1" applyFont="1" applyFill="1"/>
    <xf numFmtId="0" fontId="34" fillId="0" borderId="0" xfId="0" applyFont="1" applyAlignment="1">
      <alignment horizontal="center" vertical="center" readingOrder="1"/>
    </xf>
    <xf numFmtId="0" fontId="7" fillId="2" borderId="0" xfId="0" applyFont="1" applyFill="1" applyAlignment="1">
      <alignment horizontal="center" vertical="top" wrapText="1" readingOrder="1"/>
    </xf>
    <xf numFmtId="0" fontId="7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0" fillId="2" borderId="0" xfId="0" applyFont="1" applyFill="1" applyAlignment="1">
      <alignment horizontal="left" indent="1"/>
    </xf>
    <xf numFmtId="0" fontId="52" fillId="2" borderId="0" xfId="1" applyFont="1" applyFill="1"/>
    <xf numFmtId="0" fontId="52" fillId="2" borderId="0" xfId="0" applyFont="1" applyFill="1" applyAlignment="1">
      <alignment horizontal="left"/>
    </xf>
    <xf numFmtId="164" fontId="2" fillId="2" borderId="7" xfId="2" applyNumberFormat="1" applyFont="1" applyFill="1" applyBorder="1"/>
    <xf numFmtId="167" fontId="30" fillId="2" borderId="0" xfId="1" applyNumberFormat="1" applyFont="1" applyFill="1" applyBorder="1"/>
    <xf numFmtId="0" fontId="30" fillId="2" borderId="0" xfId="1" applyFont="1" applyFill="1" applyBorder="1"/>
    <xf numFmtId="0" fontId="30" fillId="2" borderId="0" xfId="1" applyFont="1" applyFill="1"/>
    <xf numFmtId="0" fontId="3" fillId="2" borderId="0" xfId="1" applyFont="1" applyFill="1" applyAlignment="1">
      <alignment horizontal="center"/>
    </xf>
    <xf numFmtId="164" fontId="30" fillId="2" borderId="7" xfId="2" applyNumberFormat="1" applyFont="1" applyFill="1" applyBorder="1"/>
    <xf numFmtId="171" fontId="23" fillId="2" borderId="0" xfId="95" applyNumberFormat="1" applyFont="1" applyFill="1"/>
    <xf numFmtId="164" fontId="30" fillId="2" borderId="0" xfId="1" applyNumberFormat="1" applyFont="1" applyFill="1"/>
    <xf numFmtId="167" fontId="30" fillId="2" borderId="0" xfId="1" applyNumberFormat="1" applyFont="1" applyFill="1"/>
    <xf numFmtId="171" fontId="21" fillId="2" borderId="0" xfId="95" applyNumberFormat="1" applyFont="1" applyFill="1"/>
    <xf numFmtId="164" fontId="4" fillId="2" borderId="5" xfId="1" applyNumberFormat="1" applyFont="1" applyFill="1" applyBorder="1"/>
    <xf numFmtId="0" fontId="4" fillId="2" borderId="5" xfId="1" applyFont="1" applyFill="1" applyBorder="1"/>
    <xf numFmtId="0" fontId="52" fillId="2" borderId="5" xfId="1" applyFont="1" applyFill="1" applyBorder="1"/>
    <xf numFmtId="0" fontId="52" fillId="2" borderId="5" xfId="0" applyFont="1" applyFill="1" applyBorder="1" applyAlignment="1">
      <alignment horizontal="left"/>
    </xf>
    <xf numFmtId="164" fontId="8" fillId="0" borderId="0" xfId="2" applyNumberFormat="1" applyFont="1" applyFill="1" applyBorder="1"/>
    <xf numFmtId="0" fontId="9" fillId="2" borderId="0" xfId="1" applyFont="1" applyFill="1"/>
    <xf numFmtId="167" fontId="9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7" fillId="2" borderId="0" xfId="2" applyFont="1" applyFill="1" applyBorder="1" applyAlignment="1">
      <alignment horizontal="center"/>
    </xf>
    <xf numFmtId="0" fontId="9" fillId="2" borderId="0" xfId="1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/>
    </xf>
    <xf numFmtId="164" fontId="30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7" fillId="2" borderId="0" xfId="0" applyFont="1" applyFill="1" applyAlignment="1">
      <alignment horizontal="center" vertical="top" wrapText="1" readingOrder="1"/>
    </xf>
    <xf numFmtId="0" fontId="3" fillId="2" borderId="6" xfId="2" applyFont="1" applyFill="1" applyBorder="1" applyAlignment="1">
      <alignment horizontal="center"/>
    </xf>
    <xf numFmtId="164" fontId="8" fillId="3" borderId="40" xfId="2" applyNumberFormat="1" applyFont="1" applyFill="1" applyBorder="1"/>
    <xf numFmtId="0" fontId="3" fillId="0" borderId="0" xfId="2" applyFont="1" applyFill="1" applyBorder="1" applyAlignment="1">
      <alignment horizontal="center"/>
    </xf>
    <xf numFmtId="164" fontId="8" fillId="3" borderId="7" xfId="2" applyNumberFormat="1" applyFont="1" applyFill="1" applyBorder="1" applyAlignment="1">
      <alignment horizontal="center"/>
    </xf>
    <xf numFmtId="167" fontId="2" fillId="2" borderId="7" xfId="2" applyNumberFormat="1" applyFont="1" applyFill="1" applyBorder="1" applyAlignment="1">
      <alignment horizontal="center"/>
    </xf>
    <xf numFmtId="0" fontId="18" fillId="0" borderId="0" xfId="29" quotePrefix="1" applyAlignment="1" applyProtection="1"/>
    <xf numFmtId="0" fontId="18" fillId="0" borderId="0" xfId="29" applyAlignment="1" applyProtection="1"/>
    <xf numFmtId="0" fontId="18" fillId="2" borderId="0" xfId="29" quotePrefix="1" applyFill="1" applyBorder="1" applyAlignment="1" applyProtection="1"/>
    <xf numFmtId="0" fontId="18" fillId="2" borderId="0" xfId="29" quotePrefix="1" applyFill="1" applyAlignment="1" applyProtection="1"/>
    <xf numFmtId="0" fontId="18" fillId="2" borderId="0" xfId="29" quotePrefix="1" applyFill="1" applyBorder="1" applyAlignment="1" applyProtection="1">
      <alignment horizontal="left"/>
    </xf>
    <xf numFmtId="0" fontId="18" fillId="2" borderId="0" xfId="29" applyFill="1" applyAlignment="1" applyProtection="1"/>
    <xf numFmtId="0" fontId="9" fillId="2" borderId="0" xfId="2" applyFont="1" applyFill="1" applyBorder="1" applyAlignment="1">
      <alignment vertical="center"/>
    </xf>
    <xf numFmtId="0" fontId="3" fillId="2" borderId="0" xfId="2" applyFont="1" applyFill="1" applyBorder="1" applyAlignment="1">
      <alignment horizontal="center"/>
    </xf>
    <xf numFmtId="167" fontId="4" fillId="2" borderId="0" xfId="1" applyNumberFormat="1" applyFont="1" applyFill="1"/>
    <xf numFmtId="171" fontId="22" fillId="2" borderId="0" xfId="95" applyNumberFormat="1" applyFont="1" applyFill="1"/>
    <xf numFmtId="167" fontId="22" fillId="2" borderId="0" xfId="2" applyNumberFormat="1" applyFont="1" applyFill="1" applyBorder="1"/>
    <xf numFmtId="167" fontId="4" fillId="2" borderId="0" xfId="1" applyNumberFormat="1" applyFont="1" applyFill="1" applyBorder="1"/>
    <xf numFmtId="1" fontId="4" fillId="2" borderId="0" xfId="1" applyNumberFormat="1" applyFont="1" applyFill="1" applyBorder="1"/>
    <xf numFmtId="167" fontId="22" fillId="2" borderId="0" xfId="2" applyNumberFormat="1" applyFont="1" applyFill="1" applyBorder="1" applyAlignment="1">
      <alignment horizontal="right"/>
    </xf>
    <xf numFmtId="0" fontId="52" fillId="2" borderId="0" xfId="1" applyFont="1" applyFill="1" applyAlignment="1">
      <alignment horizontal="center"/>
    </xf>
    <xf numFmtId="167" fontId="52" fillId="2" borderId="0" xfId="2" applyNumberFormat="1" applyFont="1" applyFill="1" applyBorder="1"/>
    <xf numFmtId="0" fontId="4" fillId="2" borderId="0" xfId="0" applyFont="1" applyFill="1" applyAlignment="1">
      <alignment horizontal="left" indent="1"/>
    </xf>
    <xf numFmtId="164" fontId="52" fillId="2" borderId="0" xfId="1" applyNumberFormat="1" applyFont="1" applyFill="1"/>
    <xf numFmtId="0" fontId="8" fillId="2" borderId="0" xfId="1" applyFont="1" applyFill="1" applyBorder="1"/>
    <xf numFmtId="167" fontId="2" fillId="2" borderId="41" xfId="2" applyNumberFormat="1" applyFont="1" applyFill="1" applyBorder="1" applyAlignment="1">
      <alignment horizontal="center"/>
    </xf>
    <xf numFmtId="167" fontId="2" fillId="2" borderId="40" xfId="2" applyNumberFormat="1" applyFont="1" applyFill="1" applyBorder="1" applyAlignment="1">
      <alignment horizontal="center"/>
    </xf>
    <xf numFmtId="167" fontId="2" fillId="2" borderId="39" xfId="2" applyNumberFormat="1" applyFont="1" applyFill="1" applyBorder="1" applyAlignment="1">
      <alignment horizontal="left"/>
    </xf>
    <xf numFmtId="167" fontId="2" fillId="2" borderId="41" xfId="2" applyNumberFormat="1" applyFont="1" applyFill="1" applyBorder="1" applyAlignment="1">
      <alignment horizontal="left"/>
    </xf>
    <xf numFmtId="167" fontId="2" fillId="2" borderId="40" xfId="2" applyNumberFormat="1" applyFont="1" applyFill="1" applyBorder="1" applyAlignment="1">
      <alignment horizontal="left"/>
    </xf>
    <xf numFmtId="3" fontId="14" fillId="2" borderId="0" xfId="1" applyNumberFormat="1" applyFont="1" applyFill="1"/>
    <xf numFmtId="167" fontId="51" fillId="2" borderId="0" xfId="2" applyNumberFormat="1" applyFont="1" applyFill="1" applyBorder="1"/>
    <xf numFmtId="167" fontId="14" fillId="2" borderId="0" xfId="1" applyNumberFormat="1" applyFont="1" applyFill="1" applyBorder="1"/>
    <xf numFmtId="167" fontId="14" fillId="2" borderId="0" xfId="1" applyNumberFormat="1" applyFont="1" applyFill="1"/>
    <xf numFmtId="0" fontId="14" fillId="2" borderId="0" xfId="1" applyFont="1" applyFill="1" applyBorder="1"/>
    <xf numFmtId="171" fontId="51" fillId="2" borderId="0" xfId="95" applyNumberFormat="1" applyFont="1" applyFill="1"/>
    <xf numFmtId="0" fontId="67" fillId="2" borderId="0" xfId="1" applyFont="1" applyFill="1"/>
    <xf numFmtId="0" fontId="67" fillId="2" borderId="0" xfId="0" applyFont="1" applyFill="1" applyAlignment="1">
      <alignment horizontal="left"/>
    </xf>
    <xf numFmtId="0" fontId="67" fillId="2" borderId="0" xfId="1" applyFont="1" applyFill="1" applyAlignment="1">
      <alignment horizontal="center"/>
    </xf>
    <xf numFmtId="167" fontId="67" fillId="2" borderId="0" xfId="2" applyNumberFormat="1" applyFont="1" applyFill="1" applyBorder="1"/>
    <xf numFmtId="0" fontId="14" fillId="2" borderId="0" xfId="0" applyFont="1" applyFill="1" applyAlignment="1">
      <alignment horizontal="left" indent="1"/>
    </xf>
    <xf numFmtId="164" fontId="67" fillId="2" borderId="0" xfId="1" applyNumberFormat="1" applyFont="1" applyFill="1"/>
    <xf numFmtId="0" fontId="68" fillId="2" borderId="0" xfId="1" applyFont="1" applyFill="1" applyBorder="1"/>
    <xf numFmtId="0" fontId="7" fillId="2" borderId="0" xfId="0" applyFont="1" applyFill="1" applyAlignment="1">
      <alignment horizontal="left" vertical="top" wrapText="1" readingOrder="1"/>
    </xf>
    <xf numFmtId="0" fontId="3" fillId="2" borderId="0" xfId="1" applyFont="1" applyFill="1" applyBorder="1" applyAlignment="1">
      <alignment horizontal="center"/>
    </xf>
    <xf numFmtId="164" fontId="3" fillId="2" borderId="7" xfId="2" applyNumberFormat="1" applyFont="1" applyFill="1" applyBorder="1"/>
    <xf numFmtId="0" fontId="3" fillId="2" borderId="0" xfId="1" applyFont="1" applyFill="1" applyBorder="1" applyAlignment="1">
      <alignment horizontal="center"/>
    </xf>
    <xf numFmtId="164" fontId="8" fillId="3" borderId="40" xfId="2" applyNumberFormat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4" fillId="0" borderId="0" xfId="0" applyFont="1" applyAlignment="1">
      <alignment vertical="center"/>
    </xf>
    <xf numFmtId="167" fontId="3" fillId="2" borderId="39" xfId="2" applyNumberFormat="1" applyFont="1" applyFill="1" applyBorder="1" applyAlignment="1">
      <alignment horizontal="left"/>
    </xf>
    <xf numFmtId="167" fontId="8" fillId="3" borderId="39" xfId="2" applyNumberFormat="1" applyFont="1" applyFill="1" applyBorder="1" applyAlignment="1">
      <alignment horizontal="left"/>
    </xf>
    <xf numFmtId="167" fontId="4" fillId="3" borderId="41" xfId="2" applyNumberFormat="1" applyFont="1" applyFill="1" applyBorder="1" applyAlignment="1">
      <alignment horizontal="left"/>
    </xf>
    <xf numFmtId="167" fontId="4" fillId="3" borderId="40" xfId="2" applyNumberFormat="1" applyFont="1" applyFill="1" applyBorder="1" applyAlignment="1">
      <alignment horizontal="left"/>
    </xf>
    <xf numFmtId="167" fontId="4" fillId="3" borderId="41" xfId="2" applyNumberFormat="1" applyFont="1" applyFill="1" applyBorder="1" applyAlignment="1">
      <alignment horizontal="center"/>
    </xf>
    <xf numFmtId="167" fontId="4" fillId="3" borderId="40" xfId="2" applyNumberFormat="1" applyFont="1" applyFill="1" applyBorder="1" applyAlignment="1">
      <alignment horizontal="center"/>
    </xf>
    <xf numFmtId="0" fontId="16" fillId="2" borderId="6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7" fillId="2" borderId="0" xfId="2" applyFont="1" applyFill="1" applyBorder="1" applyAlignment="1">
      <alignment horizontal="center"/>
    </xf>
    <xf numFmtId="0" fontId="9" fillId="2" borderId="0" xfId="1" applyFont="1" applyFill="1" applyBorder="1" applyAlignment="1">
      <alignment horizontal="left"/>
    </xf>
    <xf numFmtId="0" fontId="34" fillId="0" borderId="0" xfId="0" applyFont="1" applyAlignment="1">
      <alignment horizontal="center" vertical="center"/>
    </xf>
    <xf numFmtId="0" fontId="6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7" fillId="2" borderId="0" xfId="0" applyFont="1" applyFill="1" applyBorder="1" applyAlignment="1">
      <alignment horizontal="center"/>
    </xf>
    <xf numFmtId="0" fontId="7" fillId="2" borderId="0" xfId="0" applyFont="1" applyFill="1" applyAlignment="1">
      <alignment horizontal="center" vertical="top" wrapText="1" readingOrder="1"/>
    </xf>
    <xf numFmtId="0" fontId="7" fillId="2" borderId="0" xfId="0" applyFont="1" applyFill="1" applyAlignment="1">
      <alignment horizontal="left" vertical="top" wrapText="1" readingOrder="1"/>
    </xf>
  </cellXfs>
  <cellStyles count="149">
    <cellStyle name="20% - Énfasis1 2" xfId="54"/>
    <cellStyle name="20% - Énfasis1 2 2" xfId="100"/>
    <cellStyle name="20% - Énfasis2 2" xfId="55"/>
    <cellStyle name="20% - Énfasis2 2 2" xfId="101"/>
    <cellStyle name="20% - Énfasis3 2" xfId="56"/>
    <cellStyle name="20% - Énfasis3 2 2" xfId="102"/>
    <cellStyle name="20% - Énfasis4 2" xfId="57"/>
    <cellStyle name="20% - Énfasis4 2 2" xfId="103"/>
    <cellStyle name="20% - Énfasis5 2" xfId="58"/>
    <cellStyle name="20% - Énfasis5 2 2" xfId="104"/>
    <cellStyle name="20% - Énfasis6 2" xfId="59"/>
    <cellStyle name="20% - Énfasis6 2 2" xfId="105"/>
    <cellStyle name="40% - Énfasis1 2" xfId="60"/>
    <cellStyle name="40% - Énfasis1 2 2" xfId="106"/>
    <cellStyle name="40% - Énfasis2 2" xfId="61"/>
    <cellStyle name="40% - Énfasis2 2 2" xfId="107"/>
    <cellStyle name="40% - Énfasis3 2" xfId="62"/>
    <cellStyle name="40% - Énfasis3 2 2" xfId="108"/>
    <cellStyle name="40% - Énfasis4 2" xfId="63"/>
    <cellStyle name="40% - Énfasis4 2 2" xfId="109"/>
    <cellStyle name="40% - Énfasis5 2" xfId="64"/>
    <cellStyle name="40% - Énfasis5 2 2" xfId="110"/>
    <cellStyle name="40% - Énfasis6 2" xfId="65"/>
    <cellStyle name="40% - Énfasis6 2 2" xfId="111"/>
    <cellStyle name="60% - Énfasis1 2" xfId="66"/>
    <cellStyle name="60% - Énfasis1 2 2" xfId="112"/>
    <cellStyle name="60% - Énfasis2 2" xfId="67"/>
    <cellStyle name="60% - Énfasis2 2 2" xfId="113"/>
    <cellStyle name="60% - Énfasis3 2" xfId="68"/>
    <cellStyle name="60% - Énfasis3 2 2" xfId="114"/>
    <cellStyle name="60% - Énfasis4 2" xfId="69"/>
    <cellStyle name="60% - Énfasis4 2 2" xfId="115"/>
    <cellStyle name="60% - Énfasis5 2" xfId="70"/>
    <cellStyle name="60% - Énfasis5 2 2" xfId="116"/>
    <cellStyle name="60% - Énfasis6 2" xfId="71"/>
    <cellStyle name="60% - Énfasis6 2 2" xfId="117"/>
    <cellStyle name="Buena 2" xfId="72"/>
    <cellStyle name="Buena 2 2" xfId="118"/>
    <cellStyle name="Cálculo 2" xfId="73"/>
    <cellStyle name="Cálculo 2 2" xfId="119"/>
    <cellStyle name="Cálculo 3" xfId="147"/>
    <cellStyle name="Celda de comprobación 2" xfId="74"/>
    <cellStyle name="Celda de comprobación 2 2" xfId="120"/>
    <cellStyle name="Celda vinculada 2" xfId="75"/>
    <cellStyle name="Celda vinculada 2 2" xfId="121"/>
    <cellStyle name="Comma0" xfId="4"/>
    <cellStyle name="Currency0" xfId="5"/>
    <cellStyle name="Date" xfId="6"/>
    <cellStyle name="Encabezado 4 2" xfId="76"/>
    <cellStyle name="Encabezado 4 2 2" xfId="122"/>
    <cellStyle name="Énfasis1 2" xfId="77"/>
    <cellStyle name="Énfasis1 2 2" xfId="123"/>
    <cellStyle name="Énfasis2 2" xfId="78"/>
    <cellStyle name="Énfasis2 2 2" xfId="124"/>
    <cellStyle name="Énfasis3 2" xfId="79"/>
    <cellStyle name="Énfasis3 2 2" xfId="125"/>
    <cellStyle name="Énfasis4 2" xfId="80"/>
    <cellStyle name="Énfasis4 2 2" xfId="126"/>
    <cellStyle name="Énfasis5 2" xfId="81"/>
    <cellStyle name="Énfasis5 2 2" xfId="127"/>
    <cellStyle name="Énfasis6 2" xfId="82"/>
    <cellStyle name="Énfasis6 2 2" xfId="128"/>
    <cellStyle name="Entrada 2" xfId="83"/>
    <cellStyle name="Entrada 2 2" xfId="129"/>
    <cellStyle name="Entrada 3" xfId="14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Euro 8" xfId="142"/>
    <cellStyle name="Fixed" xfId="15"/>
    <cellStyle name="Heading 1" xfId="16"/>
    <cellStyle name="Heading 2" xfId="17"/>
    <cellStyle name="Hipervínculo" xfId="29" builtinId="8"/>
    <cellStyle name="Hipervínculo 2" xfId="31"/>
    <cellStyle name="Incorrecto 2" xfId="84"/>
    <cellStyle name="Incorrecto 2 2" xfId="130"/>
    <cellStyle name="Millares" xfId="95" builtinId="3"/>
    <cellStyle name="Millares 2" xfId="33"/>
    <cellStyle name="Millares 2 2" xfId="34"/>
    <cellStyle name="Millares 3" xfId="35"/>
    <cellStyle name="Millares 3 2" xfId="131"/>
    <cellStyle name="Millares 4" xfId="36"/>
    <cellStyle name="Millares 5" xfId="37"/>
    <cellStyle name="Millares 6" xfId="32"/>
    <cellStyle name="Millares 7" xfId="85"/>
    <cellStyle name="Millares 8" xfId="97"/>
    <cellStyle name="Neutral 2" xfId="86"/>
    <cellStyle name="Neutral 2 2" xfId="132"/>
    <cellStyle name="Normal" xfId="0" builtinId="0"/>
    <cellStyle name="Normal 10" xfId="38"/>
    <cellStyle name="Normal 11" xfId="18"/>
    <cellStyle name="Normal 11 2" xfId="39"/>
    <cellStyle name="Normal 11 3" xfId="98"/>
    <cellStyle name="Normal 12" xfId="19"/>
    <cellStyle name="Normal 13" xfId="20"/>
    <cellStyle name="Normal 14" xfId="21"/>
    <cellStyle name="Normal 15" xfId="96"/>
    <cellStyle name="Normal 2" xfId="22"/>
    <cellStyle name="Normal 2 2" xfId="41"/>
    <cellStyle name="Normal 2 2 2" xfId="42"/>
    <cellStyle name="Normal 2 2 3" xfId="43"/>
    <cellStyle name="Normal 2 2 4" xfId="44"/>
    <cellStyle name="Normal 2 2 5" xfId="45"/>
    <cellStyle name="Normal 2 2 6" xfId="148"/>
    <cellStyle name="Normal 2 3" xfId="46"/>
    <cellStyle name="Normal 2 4" xfId="47"/>
    <cellStyle name="Normal 2 5" xfId="48"/>
    <cellStyle name="Normal 2 6" xfId="40"/>
    <cellStyle name="Normal 3" xfId="23"/>
    <cellStyle name="Normal 4" xfId="24"/>
    <cellStyle name="Normal 4 2" xfId="49"/>
    <cellStyle name="Normal 5" xfId="25"/>
    <cellStyle name="Normal 6" xfId="30"/>
    <cellStyle name="Normal 7" xfId="26"/>
    <cellStyle name="Normal 7 2" xfId="50"/>
    <cellStyle name="Normal 8" xfId="51"/>
    <cellStyle name="Normal 9" xfId="27"/>
    <cellStyle name="Normal 9 2" xfId="52"/>
    <cellStyle name="Normal_Fenaviquín 14 (2007) - Base importaciones maquinaria" xfId="1"/>
    <cellStyle name="Normal_Fenaviquín 15 (2007) - Huevo por colores" xfId="2"/>
    <cellStyle name="Notas 2" xfId="87"/>
    <cellStyle name="Notas 2 2" xfId="133"/>
    <cellStyle name="Notas 3" xfId="99"/>
    <cellStyle name="Notas 4" xfId="145"/>
    <cellStyle name="Porcentaje 2" xfId="53"/>
    <cellStyle name="Porcentual 2" xfId="3"/>
    <cellStyle name="rojo" xfId="28"/>
    <cellStyle name="Salida 2" xfId="88"/>
    <cellStyle name="Salida 2 2" xfId="134"/>
    <cellStyle name="Salida 3" xfId="144"/>
    <cellStyle name="Texto de advertencia 2" xfId="89"/>
    <cellStyle name="Texto de advertencia 2 2" xfId="135"/>
    <cellStyle name="Texto explicativo 2" xfId="90"/>
    <cellStyle name="Texto explicativo 2 2" xfId="136"/>
    <cellStyle name="Título 1 2" xfId="137"/>
    <cellStyle name="Título 2 2" xfId="92"/>
    <cellStyle name="Título 2 2 2" xfId="138"/>
    <cellStyle name="Título 3 2" xfId="93"/>
    <cellStyle name="Título 3 2 2" xfId="139"/>
    <cellStyle name="Título 4" xfId="91"/>
    <cellStyle name="Título 4 2" xfId="140"/>
    <cellStyle name="Total 2" xfId="94"/>
    <cellStyle name="Total 2 2" xfId="141"/>
    <cellStyle name="Total 3" xfId="143"/>
  </cellStyles>
  <dxfs count="0"/>
  <tableStyles count="0" defaultTableStyle="TableStyleMedium9" defaultPivotStyle="PivotStyleLight16"/>
  <colors>
    <mruColors>
      <color rgb="FF53722D"/>
      <color rgb="FFA3C167"/>
      <color rgb="FF293315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071011250423"/>
          <c:y val="1.19779299847793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anual'!$C$10</c:f>
              <c:strCache>
                <c:ptCount val="1"/>
                <c:pt idx="0">
                  <c:v>Producción Real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anual'!$B$12:$B$19,'Industria variación anual'!$G$12:$G$18)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anual'!$C$12:$C$19,'Industria variación anual'!$H$12:$H$18)</c:f>
              <c:numCache>
                <c:formatCode>#,##0.0</c:formatCode>
                <c:ptCount val="15"/>
                <c:pt idx="0">
                  <c:v>2.0596617200349332</c:v>
                </c:pt>
                <c:pt idx="1">
                  <c:v>-0.86417685281867307</c:v>
                </c:pt>
                <c:pt idx="2">
                  <c:v>0.60275515660954682</c:v>
                </c:pt>
                <c:pt idx="3">
                  <c:v>1.0857970665495031</c:v>
                </c:pt>
                <c:pt idx="4">
                  <c:v>1.4</c:v>
                </c:pt>
                <c:pt idx="5">
                  <c:v>9.3479231377083636</c:v>
                </c:pt>
                <c:pt idx="6">
                  <c:v>5.7608382035882357</c:v>
                </c:pt>
                <c:pt idx="7">
                  <c:v>6.2072217346708527</c:v>
                </c:pt>
                <c:pt idx="8">
                  <c:v>12.058220188478515</c:v>
                </c:pt>
                <c:pt idx="9">
                  <c:v>8.9469819445234293</c:v>
                </c:pt>
                <c:pt idx="10">
                  <c:v>-6.2337604941408529</c:v>
                </c:pt>
                <c:pt idx="11">
                  <c:v>0.72087261946100512</c:v>
                </c:pt>
                <c:pt idx="12">
                  <c:v>9.7121858567368804</c:v>
                </c:pt>
                <c:pt idx="13">
                  <c:v>3.9937294475228811</c:v>
                </c:pt>
                <c:pt idx="14">
                  <c:v>4.0489334355945346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anual'!$E$10</c:f>
              <c:strCache>
                <c:ptCount val="1"/>
                <c:pt idx="0">
                  <c:v>Personal ocupado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0"/>
                  <c:y val="-1.93302891933029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anual'!$B$12:$B$19,'Industria variación anual'!$G$12:$G$18)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anual'!$E$12:$E$19,'Industria variación anual'!$J$12:$J$18)</c:f>
              <c:numCache>
                <c:formatCode>#,##0.0</c:formatCode>
                <c:ptCount val="15"/>
                <c:pt idx="0">
                  <c:v>-0.68164574214484297</c:v>
                </c:pt>
                <c:pt idx="1">
                  <c:v>-1.4347835849381312</c:v>
                </c:pt>
                <c:pt idx="2">
                  <c:v>-1.5136943040882045</c:v>
                </c:pt>
                <c:pt idx="3">
                  <c:v>-0.31697038048316983</c:v>
                </c:pt>
                <c:pt idx="4">
                  <c:v>-0.14999318212808532</c:v>
                </c:pt>
                <c:pt idx="5">
                  <c:v>1.7016654598117356</c:v>
                </c:pt>
                <c:pt idx="6">
                  <c:v>-0.25364203954214304</c:v>
                </c:pt>
                <c:pt idx="7">
                  <c:v>-1.6101898582071641</c:v>
                </c:pt>
                <c:pt idx="8">
                  <c:v>2.7651063232507482</c:v>
                </c:pt>
                <c:pt idx="9">
                  <c:v>3.4809760610616394</c:v>
                </c:pt>
                <c:pt idx="10">
                  <c:v>0.44996785943860118</c:v>
                </c:pt>
                <c:pt idx="11">
                  <c:v>2.0281690140845114</c:v>
                </c:pt>
                <c:pt idx="12">
                  <c:v>-1.8114011720831229</c:v>
                </c:pt>
                <c:pt idx="13">
                  <c:v>0.52811432121777102</c:v>
                </c:pt>
                <c:pt idx="14">
                  <c:v>-1.0816292039885127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9874688"/>
        <c:axId val="186446912"/>
      </c:barChart>
      <c:catAx>
        <c:axId val="18987468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1000"/>
            </a:pPr>
            <a:endParaRPr lang="es-CO"/>
          </a:p>
        </c:txPr>
        <c:crossAx val="186446912"/>
        <c:crosses val="autoZero"/>
        <c:auto val="1"/>
        <c:lblAlgn val="ctr"/>
        <c:lblOffset val="100"/>
        <c:noMultiLvlLbl val="0"/>
      </c:catAx>
      <c:valAx>
        <c:axId val="186446912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189874688"/>
        <c:crosses val="autoZero"/>
        <c:crossBetween val="between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75720881798375317"/>
          <c:y val="0.73241702487398108"/>
          <c:w val="0.2304221450488568"/>
          <c:h val="9.7928413623065175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071011250423"/>
          <c:y val="1.19779299847793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corrido'!$C$10</c:f>
              <c:strCache>
                <c:ptCount val="1"/>
                <c:pt idx="0">
                  <c:v>Producción Real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corrido'!$B$12:$B$19,'Industria variación corrido'!$G$12:$G$18)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corrido'!$C$12:$C$19,'Industria variación corrido'!$H$12:$H$18)</c:f>
              <c:numCache>
                <c:formatCode>#,##0.0</c:formatCode>
                <c:ptCount val="15"/>
                <c:pt idx="0">
                  <c:v>1.6108138864425303</c:v>
                </c:pt>
                <c:pt idx="1">
                  <c:v>0.42585837187022002</c:v>
                </c:pt>
                <c:pt idx="2">
                  <c:v>1.8465543595992671</c:v>
                </c:pt>
                <c:pt idx="3">
                  <c:v>2.0264194996847777</c:v>
                </c:pt>
                <c:pt idx="4">
                  <c:v>0.20863872885365708</c:v>
                </c:pt>
                <c:pt idx="5">
                  <c:v>3.6382538398322311</c:v>
                </c:pt>
                <c:pt idx="6">
                  <c:v>0.28494389295654798</c:v>
                </c:pt>
                <c:pt idx="7">
                  <c:v>4.7837386258562447</c:v>
                </c:pt>
                <c:pt idx="8">
                  <c:v>3.8138622540613483</c:v>
                </c:pt>
                <c:pt idx="9">
                  <c:v>9.0959657726304783</c:v>
                </c:pt>
                <c:pt idx="10">
                  <c:v>-3.9915951554147284</c:v>
                </c:pt>
                <c:pt idx="11">
                  <c:v>-1.61496595075279</c:v>
                </c:pt>
                <c:pt idx="12">
                  <c:v>7.6647993824736034</c:v>
                </c:pt>
                <c:pt idx="13">
                  <c:v>-1.2600365301111367</c:v>
                </c:pt>
                <c:pt idx="14">
                  <c:v>4.6396432719680405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corrido'!$E$10</c:f>
              <c:strCache>
                <c:ptCount val="1"/>
                <c:pt idx="0">
                  <c:v>Personal ocupado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0"/>
                  <c:y val="-1.93302891933029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corrido'!$B$12:$B$19,'Industria variación corrido'!$G$12:$G$18)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corrido'!$E$12:$E$19,'Industria variación corrido'!$J$12:$J$18)</c:f>
              <c:numCache>
                <c:formatCode>#,##0.0</c:formatCode>
                <c:ptCount val="15"/>
                <c:pt idx="0">
                  <c:v>-0.34578291251713411</c:v>
                </c:pt>
                <c:pt idx="1">
                  <c:v>-0.90303430480584268</c:v>
                </c:pt>
                <c:pt idx="2">
                  <c:v>-1.1232966848218382</c:v>
                </c:pt>
                <c:pt idx="3">
                  <c:v>-0.26512816739501943</c:v>
                </c:pt>
                <c:pt idx="4">
                  <c:v>1.4403225781666578</c:v>
                </c:pt>
                <c:pt idx="5">
                  <c:v>0.23236331839278535</c:v>
                </c:pt>
                <c:pt idx="6">
                  <c:v>-0.47720077031040375</c:v>
                </c:pt>
                <c:pt idx="7">
                  <c:v>-0.50228957435035682</c:v>
                </c:pt>
                <c:pt idx="8">
                  <c:v>1.5385172576147141</c:v>
                </c:pt>
                <c:pt idx="9">
                  <c:v>1.9703684647496971</c:v>
                </c:pt>
                <c:pt idx="10">
                  <c:v>1.0429625343555671</c:v>
                </c:pt>
                <c:pt idx="11">
                  <c:v>-0.14963538213845595</c:v>
                </c:pt>
                <c:pt idx="12">
                  <c:v>-4.4191919191919169</c:v>
                </c:pt>
                <c:pt idx="13">
                  <c:v>1.7268544778471124</c:v>
                </c:pt>
                <c:pt idx="14">
                  <c:v>-0.90464713669847185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0846464"/>
        <c:axId val="168199872"/>
      </c:barChart>
      <c:catAx>
        <c:axId val="19084646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1000"/>
            </a:pPr>
            <a:endParaRPr lang="es-CO"/>
          </a:p>
        </c:txPr>
        <c:crossAx val="168199872"/>
        <c:crosses val="autoZero"/>
        <c:auto val="1"/>
        <c:lblAlgn val="ctr"/>
        <c:lblOffset val="100"/>
        <c:noMultiLvlLbl val="0"/>
      </c:catAx>
      <c:valAx>
        <c:axId val="168199872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190846464"/>
        <c:crosses val="autoZero"/>
        <c:crossBetween val="between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75720881798375317"/>
          <c:y val="0.73241702487398108"/>
          <c:w val="0.2304221450488568"/>
          <c:h val="9.7928413623065175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253368328959003E-2"/>
          <c:y val="0.12714339279018699"/>
          <c:w val="0.86782435979286299"/>
          <c:h val="0.6102490760083559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6.5213292436848355E-2"/>
                  <c:y val="-4.9522111617074467E-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1.8140593887810242E-2"/>
                  <c:y val="3.77358490566037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4.2328052404890439E-2"/>
                  <c:y val="-5.66037735849056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3.3257755460985347E-2"/>
                  <c:y val="-8.17610062893082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3.6281187775620484E-2"/>
                  <c:y val="-3.77358490566037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4.8374917034160497E-2"/>
                  <c:y val="5.03144654088050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-3.9304620090255517E-2"/>
                  <c:y val="-3.14465408805031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-4.2328052404890439E-2"/>
                  <c:y val="3.77358490566036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4.2911887751383292E-2"/>
                  <c:y val="-5.0314465408805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>
                <c:manualLayout>
                  <c:x val="-9.1954045181535625E-3"/>
                  <c:y val="-6.289308176100686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1.5350465799028883E-3"/>
                  <c:y val="-2.5157232704402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-2.9304266806095401E-2"/>
                  <c:y val="-6.28930817610063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dptos anual'!$V$34:$V$43</c:f>
              <c:strCache>
                <c:ptCount val="10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</c:strCache>
            </c:strRef>
          </c:cat>
          <c:val>
            <c:numRef>
              <c:f>'H Producción dptos anual'!$X$34:$X$43</c:f>
              <c:numCache>
                <c:formatCode>0.0</c:formatCode>
                <c:ptCount val="10"/>
                <c:pt idx="0">
                  <c:v>1.1000000000000001</c:v>
                </c:pt>
                <c:pt idx="1">
                  <c:v>2.6</c:v>
                </c:pt>
                <c:pt idx="2">
                  <c:v>4.9000000000000004</c:v>
                </c:pt>
                <c:pt idx="3">
                  <c:v>0.3</c:v>
                </c:pt>
                <c:pt idx="4">
                  <c:v>1.8</c:v>
                </c:pt>
                <c:pt idx="5">
                  <c:v>-2.6</c:v>
                </c:pt>
                <c:pt idx="6">
                  <c:v>4.9512135444295069</c:v>
                </c:pt>
                <c:pt idx="7">
                  <c:v>0.93714383983289906</c:v>
                </c:pt>
                <c:pt idx="8">
                  <c:v>2.4292456594011469</c:v>
                </c:pt>
                <c:pt idx="9">
                  <c:v>0.60275515660954682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0CB1-461F-B5D9-D54B6FFED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0105600"/>
        <c:axId val="168204480"/>
      </c:lineChart>
      <c:catAx>
        <c:axId val="1901056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168204480"/>
        <c:crosses val="autoZero"/>
        <c:auto val="1"/>
        <c:lblAlgn val="ctr"/>
        <c:lblOffset val="100"/>
        <c:noMultiLvlLbl val="0"/>
      </c:catAx>
      <c:valAx>
        <c:axId val="168204480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19010560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384315055856102E-2"/>
          <c:y val="3.7374857290820698E-2"/>
          <c:w val="0.88324245183637795"/>
          <c:h val="0.701428621870696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Producción dptos anual'!$W$32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4.4742729306487703E-3"/>
                  <c:y val="1.251956181533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8A7E-4F9C-B7C1-A5EF636E982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Producción dptos anual'!$V$34:$V$43</c:f>
              <c:strCache>
                <c:ptCount val="10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</c:strCache>
            </c:strRef>
          </c:cat>
          <c:val>
            <c:numRef>
              <c:f>'H Producción dptos anual'!$W$34:$W$43</c:f>
              <c:numCache>
                <c:formatCode>0.0</c:formatCode>
                <c:ptCount val="10"/>
                <c:pt idx="0">
                  <c:v>3</c:v>
                </c:pt>
                <c:pt idx="1">
                  <c:v>2.8</c:v>
                </c:pt>
                <c:pt idx="2">
                  <c:v>3.2</c:v>
                </c:pt>
                <c:pt idx="3">
                  <c:v>-1.3</c:v>
                </c:pt>
                <c:pt idx="4">
                  <c:v>3.2</c:v>
                </c:pt>
                <c:pt idx="5">
                  <c:v>-1.1000000000000001</c:v>
                </c:pt>
                <c:pt idx="6">
                  <c:v>3.5420095808119667</c:v>
                </c:pt>
                <c:pt idx="7">
                  <c:v>8.0123680465860048E-2</c:v>
                </c:pt>
                <c:pt idx="8">
                  <c:v>0.26252233064096853</c:v>
                </c:pt>
                <c:pt idx="9">
                  <c:v>2.0596617200349332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8A7E-4F9C-B7C1-A5EF636E9828}"/>
            </c:ext>
          </c:extLst>
        </c:ser>
        <c:ser>
          <c:idx val="1"/>
          <c:order val="1"/>
          <c:tx>
            <c:strRef>
              <c:f>'H Producción dptos anual'!$X$32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2371364653243899E-3"/>
                  <c:y val="2.50391236306727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8A7E-4F9C-B7C1-A5EF636E9828}"/>
                </c:ext>
              </c:extLst>
            </c:dLbl>
            <c:dLbl>
              <c:idx val="1"/>
              <c:layout>
                <c:manualLayout>
                  <c:x val="7.142857142857142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0"/>
                  <c:y val="1.837341728200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8A7E-4F9C-B7C1-A5EF636E9828}"/>
                </c:ext>
              </c:extLst>
            </c:dLbl>
            <c:dLbl>
              <c:idx val="5"/>
              <c:layout>
                <c:manualLayout>
                  <c:x val="0"/>
                  <c:y val="1.79372197309417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Producción dptos anual'!$V$34:$V$43</c:f>
              <c:strCache>
                <c:ptCount val="10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</c:strCache>
            </c:strRef>
          </c:cat>
          <c:val>
            <c:numRef>
              <c:f>'H Producción dptos anual'!$X$34:$X$43</c:f>
              <c:numCache>
                <c:formatCode>0.0</c:formatCode>
                <c:ptCount val="10"/>
                <c:pt idx="0">
                  <c:v>1.1000000000000001</c:v>
                </c:pt>
                <c:pt idx="1">
                  <c:v>2.6</c:v>
                </c:pt>
                <c:pt idx="2">
                  <c:v>4.9000000000000004</c:v>
                </c:pt>
                <c:pt idx="3">
                  <c:v>0.3</c:v>
                </c:pt>
                <c:pt idx="4">
                  <c:v>1.8</c:v>
                </c:pt>
                <c:pt idx="5">
                  <c:v>-2.6</c:v>
                </c:pt>
                <c:pt idx="6">
                  <c:v>4.9512135444295069</c:v>
                </c:pt>
                <c:pt idx="7">
                  <c:v>0.93714383983289906</c:v>
                </c:pt>
                <c:pt idx="8">
                  <c:v>2.4292456594011469</c:v>
                </c:pt>
                <c:pt idx="9">
                  <c:v>0.60275515660954682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5-8A7E-4F9C-B7C1-A5EF636E98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0107136"/>
        <c:axId val="191455232"/>
      </c:barChart>
      <c:catAx>
        <c:axId val="19010713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91455232"/>
        <c:crosses val="autoZero"/>
        <c:auto val="1"/>
        <c:lblAlgn val="ctr"/>
        <c:lblOffset val="100"/>
        <c:noMultiLvlLbl val="0"/>
      </c:catAx>
      <c:valAx>
        <c:axId val="191455232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19010713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4197211362565694"/>
          <c:y val="0.86357496792721533"/>
          <c:w val="0.37161568514522098"/>
          <c:h val="0.1156083385415459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253368328959003E-2"/>
          <c:y val="0.12714339279018699"/>
          <c:w val="0.86782435979286299"/>
          <c:h val="0.6102490760083559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4.7072698549038165E-2"/>
                  <c:y val="5.03139701876888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2.7210890831715337E-2"/>
                  <c:y val="6.91823899371069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4.5351484719525471E-2"/>
                  <c:y val="-5.66037735849056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3.9304620090255406E-2"/>
                  <c:y val="7.54716981132075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3.6281187775620484E-2"/>
                  <c:y val="-6.28930817610062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3.9304620090255406E-2"/>
                  <c:y val="6.91823899371069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-3.9304620090255406E-2"/>
                  <c:y val="-6.91823899371069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-3.6281187775620484E-2"/>
                  <c:y val="7.54716981132074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0"/>
                  <c:y val="-5.66037735849056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1.5350465799028883E-3"/>
                  <c:y val="-2.5157232704402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-2.9304266806095401E-2"/>
                  <c:y val="-6.28930817610063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dptos corrido'!$V$34:$V$43</c:f>
              <c:strCache>
                <c:ptCount val="10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</c:strCache>
            </c:strRef>
          </c:cat>
          <c:val>
            <c:numRef>
              <c:f>'H Producción dptos corrido'!$X$34:$X$43</c:f>
              <c:numCache>
                <c:formatCode>0.0</c:formatCode>
                <c:ptCount val="10"/>
                <c:pt idx="0">
                  <c:v>1.0809503600971482</c:v>
                </c:pt>
                <c:pt idx="1">
                  <c:v>1.8440815110758422</c:v>
                </c:pt>
                <c:pt idx="2">
                  <c:v>3.3</c:v>
                </c:pt>
                <c:pt idx="3">
                  <c:v>2.4</c:v>
                </c:pt>
                <c:pt idx="4">
                  <c:v>2.1</c:v>
                </c:pt>
                <c:pt idx="5">
                  <c:v>1.4</c:v>
                </c:pt>
                <c:pt idx="6">
                  <c:v>2.0131767618868537</c:v>
                </c:pt>
                <c:pt idx="7">
                  <c:v>1.8672543261450727</c:v>
                </c:pt>
                <c:pt idx="8">
                  <c:v>1.9209266829710572</c:v>
                </c:pt>
                <c:pt idx="9">
                  <c:v>1.8465543595992671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0CB1-461F-B5D9-D54B6FFED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0978560"/>
        <c:axId val="191488000"/>
      </c:lineChart>
      <c:catAx>
        <c:axId val="1909785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191488000"/>
        <c:crosses val="autoZero"/>
        <c:auto val="1"/>
        <c:lblAlgn val="ctr"/>
        <c:lblOffset val="100"/>
        <c:noMultiLvlLbl val="0"/>
      </c:catAx>
      <c:valAx>
        <c:axId val="191488000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19097856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384315055856102E-2"/>
          <c:y val="3.7374857290820698E-2"/>
          <c:w val="0.88324245183637795"/>
          <c:h val="0.701428621870696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Producción dptos corrido'!$W$32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4.4742729306487703E-3"/>
                  <c:y val="1.251956181533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8A7E-4F9C-B7C1-A5EF636E9828}"/>
                </c:ext>
              </c:extLst>
            </c:dLbl>
            <c:dLbl>
              <c:idx val="2"/>
              <c:layout>
                <c:manualLayout>
                  <c:x val="0"/>
                  <c:y val="2.98953662182361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4.7619047619047623E-3"/>
                  <c:y val="1.79372197309417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4.761904761904762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Producción dptos corrido'!$V$34:$V$43</c:f>
              <c:strCache>
                <c:ptCount val="10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</c:strCache>
            </c:strRef>
          </c:cat>
          <c:val>
            <c:numRef>
              <c:f>'H Producción dptos corrido'!$W$34:$W$43</c:f>
              <c:numCache>
                <c:formatCode>0.0</c:formatCode>
                <c:ptCount val="10"/>
                <c:pt idx="0">
                  <c:v>3.026562602530916</c:v>
                </c:pt>
                <c:pt idx="1">
                  <c:v>2.9207299589902425</c:v>
                </c:pt>
                <c:pt idx="2">
                  <c:v>3</c:v>
                </c:pt>
                <c:pt idx="3">
                  <c:v>1.9</c:v>
                </c:pt>
                <c:pt idx="4">
                  <c:v>2</c:v>
                </c:pt>
                <c:pt idx="5">
                  <c:v>1.5</c:v>
                </c:pt>
                <c:pt idx="6">
                  <c:v>1.845045490999353</c:v>
                </c:pt>
                <c:pt idx="7">
                  <c:v>1.6202265828966222</c:v>
                </c:pt>
                <c:pt idx="8">
                  <c:v>1.5223972569930355</c:v>
                </c:pt>
                <c:pt idx="9">
                  <c:v>1.6108138864425303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8A7E-4F9C-B7C1-A5EF636E9828}"/>
            </c:ext>
          </c:extLst>
        </c:ser>
        <c:ser>
          <c:idx val="1"/>
          <c:order val="1"/>
          <c:tx>
            <c:strRef>
              <c:f>'H Producción dptos corrido'!$X$32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2371364653243899E-3"/>
                  <c:y val="2.50391236306727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8A7E-4F9C-B7C1-A5EF636E9828}"/>
                </c:ext>
              </c:extLst>
            </c:dLbl>
            <c:dLbl>
              <c:idx val="2"/>
              <c:layout>
                <c:manualLayout>
                  <c:x val="0"/>
                  <c:y val="1.837341728200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8A7E-4F9C-B7C1-A5EF636E982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Producción dptos corrido'!$V$34:$V$43</c:f>
              <c:strCache>
                <c:ptCount val="10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</c:strCache>
            </c:strRef>
          </c:cat>
          <c:val>
            <c:numRef>
              <c:f>'H Producción dptos corrido'!$X$34:$X$43</c:f>
              <c:numCache>
                <c:formatCode>0.0</c:formatCode>
                <c:ptCount val="10"/>
                <c:pt idx="0">
                  <c:v>1.0809503600971482</c:v>
                </c:pt>
                <c:pt idx="1">
                  <c:v>1.8440815110758422</c:v>
                </c:pt>
                <c:pt idx="2">
                  <c:v>3.3</c:v>
                </c:pt>
                <c:pt idx="3">
                  <c:v>2.4</c:v>
                </c:pt>
                <c:pt idx="4">
                  <c:v>2.1</c:v>
                </c:pt>
                <c:pt idx="5">
                  <c:v>1.4</c:v>
                </c:pt>
                <c:pt idx="6">
                  <c:v>2.0131767618868537</c:v>
                </c:pt>
                <c:pt idx="7">
                  <c:v>1.8672543261450727</c:v>
                </c:pt>
                <c:pt idx="8">
                  <c:v>1.9209266829710572</c:v>
                </c:pt>
                <c:pt idx="9">
                  <c:v>1.8465543595992671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5-8A7E-4F9C-B7C1-A5EF636E98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0914560"/>
        <c:axId val="191489728"/>
      </c:barChart>
      <c:catAx>
        <c:axId val="19091456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91489728"/>
        <c:crosses val="autoZero"/>
        <c:auto val="1"/>
        <c:lblAlgn val="ctr"/>
        <c:lblOffset val="100"/>
        <c:noMultiLvlLbl val="0"/>
      </c:catAx>
      <c:valAx>
        <c:axId val="191489728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19091456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4197211362565694"/>
          <c:y val="0.86357496792721533"/>
          <c:w val="0.37161568514522098"/>
          <c:h val="0.1156083385415459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253368328959003E-2"/>
          <c:y val="0.12714339279018699"/>
          <c:w val="0.86782435979286299"/>
          <c:h val="0.6102490760083559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7.1260157066118421E-2"/>
                  <c:y val="-6.289803397216857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3.6281187775620373E-2"/>
                  <c:y val="-6.91823899371069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4.2328052404890439E-2"/>
                  <c:y val="-5.66037735849056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4.2328052404890439E-2"/>
                  <c:y val="-7.54716981132075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4.5351484719525471E-2"/>
                  <c:y val="-5.66037735849056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4.5351484719525471E-2"/>
                  <c:y val="5.03144654088050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-4.5351484719525582E-2"/>
                  <c:y val="-5.66037735849056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-5.1398349348795641E-2"/>
                  <c:y val="5.66037735849056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3.6281187775620373E-2"/>
                  <c:y val="-5.0314465408805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>
                <c:manualLayout>
                  <c:x val="-1.2093729258540013E-2"/>
                  <c:y val="-5.76513256212226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1.5350465799028883E-3"/>
                  <c:y val="-2.5157232704402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-2.9304266806095401E-2"/>
                  <c:y val="-6.28930817610063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dptos anual'!$V$34:$V$43</c:f>
              <c:strCache>
                <c:ptCount val="10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</c:strCache>
            </c:strRef>
          </c:cat>
          <c:val>
            <c:numRef>
              <c:f>'H Ventas dptos anual'!$X$34:$X$43</c:f>
              <c:numCache>
                <c:formatCode>0.0</c:formatCode>
                <c:ptCount val="10"/>
                <c:pt idx="0">
                  <c:v>3.6515327713580064</c:v>
                </c:pt>
                <c:pt idx="1">
                  <c:v>0.80014516636144606</c:v>
                </c:pt>
                <c:pt idx="2">
                  <c:v>2.5</c:v>
                </c:pt>
                <c:pt idx="3">
                  <c:v>0.8</c:v>
                </c:pt>
                <c:pt idx="4">
                  <c:v>2.8</c:v>
                </c:pt>
                <c:pt idx="5">
                  <c:v>-1.4</c:v>
                </c:pt>
                <c:pt idx="6">
                  <c:v>6.5421499420447589</c:v>
                </c:pt>
                <c:pt idx="7">
                  <c:v>-8.5844287626031246E-2</c:v>
                </c:pt>
                <c:pt idx="8">
                  <c:v>2.5909228318489141</c:v>
                </c:pt>
                <c:pt idx="9">
                  <c:v>2.566393162110586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0CB1-461F-B5D9-D54B6FFED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2697856"/>
        <c:axId val="192595648"/>
      </c:lineChart>
      <c:catAx>
        <c:axId val="1926978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192595648"/>
        <c:crosses val="autoZero"/>
        <c:auto val="1"/>
        <c:lblAlgn val="ctr"/>
        <c:lblOffset val="100"/>
        <c:noMultiLvlLbl val="0"/>
      </c:catAx>
      <c:valAx>
        <c:axId val="192595648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19269785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384315055856102E-2"/>
          <c:y val="3.7374857290820698E-2"/>
          <c:w val="0.88324245183637795"/>
          <c:h val="0.701428621870696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Ventas dptos anual'!$W$32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4.4742729306487703E-3"/>
                  <c:y val="1.251956181533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8A7E-4F9C-B7C1-A5EF636E982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Ventas dptos anual'!$V$34:$V$43</c:f>
              <c:strCache>
                <c:ptCount val="10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</c:strCache>
            </c:strRef>
          </c:cat>
          <c:val>
            <c:numRef>
              <c:f>'H Ventas dptos anual'!$W$34:$W$43</c:f>
              <c:numCache>
                <c:formatCode>0.0</c:formatCode>
                <c:ptCount val="10"/>
                <c:pt idx="0">
                  <c:v>2.8277159467992874</c:v>
                </c:pt>
                <c:pt idx="1">
                  <c:v>3.0548138627760402</c:v>
                </c:pt>
                <c:pt idx="2">
                  <c:v>1.6</c:v>
                </c:pt>
                <c:pt idx="3">
                  <c:v>1.8</c:v>
                </c:pt>
                <c:pt idx="4">
                  <c:v>4.7</c:v>
                </c:pt>
                <c:pt idx="5">
                  <c:v>0.5</c:v>
                </c:pt>
                <c:pt idx="6">
                  <c:v>5.275483437742845</c:v>
                </c:pt>
                <c:pt idx="7">
                  <c:v>-6.2411276566953777E-2</c:v>
                </c:pt>
                <c:pt idx="8">
                  <c:v>1.3161321639861612</c:v>
                </c:pt>
                <c:pt idx="9">
                  <c:v>2.716321604771621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8A7E-4F9C-B7C1-A5EF636E9828}"/>
            </c:ext>
          </c:extLst>
        </c:ser>
        <c:ser>
          <c:idx val="1"/>
          <c:order val="1"/>
          <c:tx>
            <c:strRef>
              <c:f>'H Ventas dptos anual'!$X$32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2371364653243899E-3"/>
                  <c:y val="2.50391236306727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8A7E-4F9C-B7C1-A5EF636E9828}"/>
                </c:ext>
              </c:extLst>
            </c:dLbl>
            <c:dLbl>
              <c:idx val="2"/>
              <c:layout>
                <c:manualLayout>
                  <c:x val="0"/>
                  <c:y val="1.837341728200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8A7E-4F9C-B7C1-A5EF636E982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Ventas dptos anual'!$V$34:$V$43</c:f>
              <c:strCache>
                <c:ptCount val="10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</c:strCache>
            </c:strRef>
          </c:cat>
          <c:val>
            <c:numRef>
              <c:f>'H Ventas dptos anual'!$X$34:$X$43</c:f>
              <c:numCache>
                <c:formatCode>0.0</c:formatCode>
                <c:ptCount val="10"/>
                <c:pt idx="0">
                  <c:v>3.6515327713580064</c:v>
                </c:pt>
                <c:pt idx="1">
                  <c:v>0.80014516636144606</c:v>
                </c:pt>
                <c:pt idx="2">
                  <c:v>2.5</c:v>
                </c:pt>
                <c:pt idx="3">
                  <c:v>0.8</c:v>
                </c:pt>
                <c:pt idx="4">
                  <c:v>2.8</c:v>
                </c:pt>
                <c:pt idx="5">
                  <c:v>-1.4</c:v>
                </c:pt>
                <c:pt idx="6">
                  <c:v>6.5421499420447589</c:v>
                </c:pt>
                <c:pt idx="7">
                  <c:v>-8.5844287626031246E-2</c:v>
                </c:pt>
                <c:pt idx="8">
                  <c:v>2.5909228318489141</c:v>
                </c:pt>
                <c:pt idx="9">
                  <c:v>2.566393162110586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5-8A7E-4F9C-B7C1-A5EF636E98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2659456"/>
        <c:axId val="192597376"/>
      </c:barChart>
      <c:catAx>
        <c:axId val="19265945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92597376"/>
        <c:crosses val="autoZero"/>
        <c:auto val="1"/>
        <c:lblAlgn val="ctr"/>
        <c:lblOffset val="100"/>
        <c:noMultiLvlLbl val="0"/>
      </c:catAx>
      <c:valAx>
        <c:axId val="192597376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19265945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4197211362565694"/>
          <c:y val="0.86357496792721533"/>
          <c:w val="0.37161568514522098"/>
          <c:h val="0.1156083385415459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183181907781028E-2"/>
          <c:y val="0.12714356460159462"/>
          <c:w val="0.86782435979286299"/>
          <c:h val="0.6102490760083559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4.4049266234403139E-2"/>
                  <c:y val="-5.66047640271381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4.5351484719525471E-2"/>
                  <c:y val="6.91823899371069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3.6281187775620373E-2"/>
                  <c:y val="-5.66037735849056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4.5351484719525527E-2"/>
                  <c:y val="5.66037735849056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4.5351484719525471E-2"/>
                  <c:y val="-5.66037735849056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4.5351484719525582E-2"/>
                  <c:y val="5.66037735849056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-4.5351484719525471E-2"/>
                  <c:y val="-5.66037735849056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-3.3257755460985347E-2"/>
                  <c:y val="4.402515723270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1.8140593887810186E-2"/>
                  <c:y val="-6.91823899371069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1.5350465799028883E-3"/>
                  <c:y val="-2.5157232704402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-2.9304266806095401E-2"/>
                  <c:y val="-6.28930817610063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dptos corrido'!$V$34:$V$43</c:f>
              <c:strCache>
                <c:ptCount val="10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</c:strCache>
            </c:strRef>
          </c:cat>
          <c:val>
            <c:numRef>
              <c:f>'H Ventas dptos corrido'!$X$34:$X$43</c:f>
              <c:numCache>
                <c:formatCode>0.0</c:formatCode>
                <c:ptCount val="10"/>
                <c:pt idx="0">
                  <c:v>3.6515327713580064</c:v>
                </c:pt>
                <c:pt idx="1">
                  <c:v>1.8385565626414007</c:v>
                </c:pt>
                <c:pt idx="2">
                  <c:v>2.2000000000000002</c:v>
                </c:pt>
                <c:pt idx="3">
                  <c:v>1.8</c:v>
                </c:pt>
                <c:pt idx="4">
                  <c:v>2</c:v>
                </c:pt>
                <c:pt idx="5">
                  <c:v>1.4</c:v>
                </c:pt>
                <c:pt idx="6">
                  <c:v>2.3085612465426379</c:v>
                </c:pt>
                <c:pt idx="7">
                  <c:v>2.0099195079624934</c:v>
                </c:pt>
                <c:pt idx="8">
                  <c:v>2.0732351993806333</c:v>
                </c:pt>
                <c:pt idx="9">
                  <c:v>2.0289672701297263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0CB1-461F-B5D9-D54B6FFED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2847360"/>
        <c:axId val="191152704"/>
      </c:lineChart>
      <c:catAx>
        <c:axId val="1928473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191152704"/>
        <c:crosses val="autoZero"/>
        <c:auto val="1"/>
        <c:lblAlgn val="ctr"/>
        <c:lblOffset val="100"/>
        <c:noMultiLvlLbl val="0"/>
      </c:catAx>
      <c:valAx>
        <c:axId val="191152704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19284736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384315055856102E-2"/>
          <c:y val="3.7374857290820698E-2"/>
          <c:w val="0.88324245183637795"/>
          <c:h val="0.701428621870696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Ventas dptos corrido'!$W$32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4.4742729306487703E-3"/>
                  <c:y val="1.251956181533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8A7E-4F9C-B7C1-A5EF636E982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Ventas dptos corrido'!$V$34:$V$43</c:f>
              <c:strCache>
                <c:ptCount val="10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</c:strCache>
            </c:strRef>
          </c:cat>
          <c:val>
            <c:numRef>
              <c:f>'H Ventas dptos corrido'!$W$34:$W$43</c:f>
              <c:numCache>
                <c:formatCode>0.0</c:formatCode>
                <c:ptCount val="10"/>
                <c:pt idx="0">
                  <c:v>2.8277159467992874</c:v>
                </c:pt>
                <c:pt idx="1">
                  <c:v>2.6971078878615051</c:v>
                </c:pt>
                <c:pt idx="2">
                  <c:v>2.5</c:v>
                </c:pt>
                <c:pt idx="3">
                  <c:v>2.2999999999999998</c:v>
                </c:pt>
                <c:pt idx="4">
                  <c:v>2.8</c:v>
                </c:pt>
                <c:pt idx="5">
                  <c:v>2.4</c:v>
                </c:pt>
                <c:pt idx="6">
                  <c:v>2.848383987131986</c:v>
                </c:pt>
                <c:pt idx="7">
                  <c:v>2.4830088732007205</c:v>
                </c:pt>
                <c:pt idx="8">
                  <c:v>2.3632559040278833</c:v>
                </c:pt>
                <c:pt idx="9">
                  <c:v>2.3752215209702721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8A7E-4F9C-B7C1-A5EF636E9828}"/>
            </c:ext>
          </c:extLst>
        </c:ser>
        <c:ser>
          <c:idx val="1"/>
          <c:order val="1"/>
          <c:tx>
            <c:strRef>
              <c:f>'H Ventas dptos corrido'!$X$32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2371364653243899E-3"/>
                  <c:y val="2.50391236306727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8A7E-4F9C-B7C1-A5EF636E9828}"/>
                </c:ext>
              </c:extLst>
            </c:dLbl>
            <c:dLbl>
              <c:idx val="2"/>
              <c:layout>
                <c:manualLayout>
                  <c:x val="0"/>
                  <c:y val="1.837341728200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8A7E-4F9C-B7C1-A5EF636E982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Ventas dptos corrido'!$V$34:$V$43</c:f>
              <c:strCache>
                <c:ptCount val="10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</c:strCache>
            </c:strRef>
          </c:cat>
          <c:val>
            <c:numRef>
              <c:f>'H Ventas dptos corrido'!$X$34:$X$43</c:f>
              <c:numCache>
                <c:formatCode>0.0</c:formatCode>
                <c:ptCount val="10"/>
                <c:pt idx="0">
                  <c:v>3.6515327713580064</c:v>
                </c:pt>
                <c:pt idx="1">
                  <c:v>1.8385565626414007</c:v>
                </c:pt>
                <c:pt idx="2">
                  <c:v>2.2000000000000002</c:v>
                </c:pt>
                <c:pt idx="3">
                  <c:v>1.8</c:v>
                </c:pt>
                <c:pt idx="4">
                  <c:v>2</c:v>
                </c:pt>
                <c:pt idx="5">
                  <c:v>1.4</c:v>
                </c:pt>
                <c:pt idx="6">
                  <c:v>2.3085612465426379</c:v>
                </c:pt>
                <c:pt idx="7">
                  <c:v>2.0099195079624934</c:v>
                </c:pt>
                <c:pt idx="8">
                  <c:v>2.0732351993806333</c:v>
                </c:pt>
                <c:pt idx="9">
                  <c:v>2.0289672701297263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5-8A7E-4F9C-B7C1-A5EF636E98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4106368"/>
        <c:axId val="191154432"/>
      </c:barChart>
      <c:catAx>
        <c:axId val="19410636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91154432"/>
        <c:crosses val="autoZero"/>
        <c:auto val="1"/>
        <c:lblAlgn val="ctr"/>
        <c:lblOffset val="100"/>
        <c:noMultiLvlLbl val="0"/>
      </c:catAx>
      <c:valAx>
        <c:axId val="191154432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19410636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4197211362565694"/>
          <c:y val="0.86357496792721533"/>
          <c:w val="0.37161568514522098"/>
          <c:h val="0.1156083385415459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253478851686126E-2"/>
          <c:y val="0.12714356460159459"/>
          <c:w val="0.86782435979286299"/>
          <c:h val="0.6102490760083559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4.1025833919768107E-2"/>
                  <c:y val="-6.28935769821225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4.8375155099697115E-2"/>
                  <c:y val="4.402515723270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3.6281187775620373E-2"/>
                  <c:y val="-3.77358490566037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5.7445213978065596E-2"/>
                  <c:y val="5.66037735849056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4.5351484719525471E-2"/>
                  <c:y val="-6.289308176100634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4.5351484719525471E-2"/>
                  <c:y val="5.66037735849056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-4.5351484719525582E-2"/>
                  <c:y val="-5.66037735849056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-2.7210890831715281E-2"/>
                  <c:y val="7.54716981132075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1.2093729258540124E-2"/>
                  <c:y val="5.66037735849056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>
                <c:manualLayout>
                  <c:x val="-9.0702969439050932E-3"/>
                  <c:y val="-1.886792452830188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1.5350465799028883E-3"/>
                  <c:y val="-2.5157232704402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-2.9304266806095401E-2"/>
                  <c:y val="-6.28930817610063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dptos anual'!$V$34:$V$43</c:f>
              <c:strCache>
                <c:ptCount val="10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</c:strCache>
            </c:strRef>
          </c:cat>
          <c:val>
            <c:numRef>
              <c:f>'H Ocupados dptos anual'!$X$34:$X$43</c:f>
              <c:numCache>
                <c:formatCode>0.0</c:formatCode>
                <c:ptCount val="10"/>
                <c:pt idx="0">
                  <c:v>-0.71892785019275607</c:v>
                </c:pt>
                <c:pt idx="1">
                  <c:v>-0.87684651236274647</c:v>
                </c:pt>
                <c:pt idx="2">
                  <c:v>-0.9</c:v>
                </c:pt>
                <c:pt idx="3">
                  <c:v>-1.1000000000000001</c:v>
                </c:pt>
                <c:pt idx="4">
                  <c:v>-1.2</c:v>
                </c:pt>
                <c:pt idx="5">
                  <c:v>-1.6</c:v>
                </c:pt>
                <c:pt idx="6">
                  <c:v>-1.4263749431543431</c:v>
                </c:pt>
                <c:pt idx="7">
                  <c:v>-1.5703675956807643</c:v>
                </c:pt>
                <c:pt idx="8">
                  <c:v>-1.6152388637133157</c:v>
                </c:pt>
                <c:pt idx="9">
                  <c:v>-1.5136943040882045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0CB1-461F-B5D9-D54B6FFED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4125824"/>
        <c:axId val="194029824"/>
      </c:lineChart>
      <c:catAx>
        <c:axId val="1941258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194029824"/>
        <c:crosses val="autoZero"/>
        <c:auto val="1"/>
        <c:lblAlgn val="ctr"/>
        <c:lblOffset val="100"/>
        <c:noMultiLvlLbl val="0"/>
      </c:catAx>
      <c:valAx>
        <c:axId val="194029824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194125824"/>
        <c:crosses val="autoZero"/>
        <c:crossBetween val="between"/>
        <c:majorUnit val="0.5"/>
        <c:minorUnit val="4.0000000000000008E-2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384315055856102E-2"/>
          <c:y val="3.7374857290820698E-2"/>
          <c:w val="0.88324245183637795"/>
          <c:h val="0.701428621870696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Ocupados dptos anual'!$W$32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4.4742729306487703E-3"/>
                  <c:y val="1.251956181533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8A7E-4F9C-B7C1-A5EF636E9828}"/>
                </c:ext>
              </c:extLst>
            </c:dLbl>
            <c:dLbl>
              <c:idx val="1"/>
              <c:layout>
                <c:manualLayout>
                  <c:x val="-4.76190476190478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Ocupados dptos anual'!$V$34:$V$43</c:f>
              <c:strCache>
                <c:ptCount val="10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</c:strCache>
            </c:strRef>
          </c:cat>
          <c:val>
            <c:numRef>
              <c:f>'H Ocupados dptos anual'!$W$34:$W$43</c:f>
              <c:numCache>
                <c:formatCode>0.0</c:formatCode>
                <c:ptCount val="10"/>
                <c:pt idx="0">
                  <c:v>0.24722412648374359</c:v>
                </c:pt>
                <c:pt idx="1">
                  <c:v>-4.2303943256305487E-2</c:v>
                </c:pt>
                <c:pt idx="2">
                  <c:v>0.3</c:v>
                </c:pt>
                <c:pt idx="3">
                  <c:v>-0.1</c:v>
                </c:pt>
                <c:pt idx="4">
                  <c:v>-0.4</c:v>
                </c:pt>
                <c:pt idx="5">
                  <c:v>-0.5</c:v>
                </c:pt>
                <c:pt idx="6">
                  <c:v>-0.51505317779579896</c:v>
                </c:pt>
                <c:pt idx="7">
                  <c:v>-0.79557717762186453</c:v>
                </c:pt>
                <c:pt idx="8">
                  <c:v>-0.79557717762186453</c:v>
                </c:pt>
                <c:pt idx="9">
                  <c:v>-0.68164574214484297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8A7E-4F9C-B7C1-A5EF636E9828}"/>
            </c:ext>
          </c:extLst>
        </c:ser>
        <c:ser>
          <c:idx val="1"/>
          <c:order val="1"/>
          <c:tx>
            <c:strRef>
              <c:f>'H Ocupados dptos anual'!$X$32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2371364653243899E-3"/>
                  <c:y val="2.50391236306727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8A7E-4F9C-B7C1-A5EF636E9828}"/>
                </c:ext>
              </c:extLst>
            </c:dLbl>
            <c:dLbl>
              <c:idx val="2"/>
              <c:layout>
                <c:manualLayout>
                  <c:x val="0"/>
                  <c:y val="1.837341728200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8A7E-4F9C-B7C1-A5EF636E982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Ocupados dptos anual'!$V$34:$V$43</c:f>
              <c:strCache>
                <c:ptCount val="10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</c:strCache>
            </c:strRef>
          </c:cat>
          <c:val>
            <c:numRef>
              <c:f>'H Ocupados dptos anual'!$X$34:$X$43</c:f>
              <c:numCache>
                <c:formatCode>0.0</c:formatCode>
                <c:ptCount val="10"/>
                <c:pt idx="0">
                  <c:v>-0.71892785019275607</c:v>
                </c:pt>
                <c:pt idx="1">
                  <c:v>-0.87684651236274647</c:v>
                </c:pt>
                <c:pt idx="2">
                  <c:v>-0.9</c:v>
                </c:pt>
                <c:pt idx="3">
                  <c:v>-1.1000000000000001</c:v>
                </c:pt>
                <c:pt idx="4">
                  <c:v>-1.2</c:v>
                </c:pt>
                <c:pt idx="5">
                  <c:v>-1.6</c:v>
                </c:pt>
                <c:pt idx="6">
                  <c:v>-1.4263749431543431</c:v>
                </c:pt>
                <c:pt idx="7">
                  <c:v>-1.5703675956807643</c:v>
                </c:pt>
                <c:pt idx="8">
                  <c:v>-1.6152388637133157</c:v>
                </c:pt>
                <c:pt idx="9">
                  <c:v>-1.5136943040882045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5-8A7E-4F9C-B7C1-A5EF636E98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4127360"/>
        <c:axId val="194031552"/>
      </c:barChart>
      <c:catAx>
        <c:axId val="19412736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94031552"/>
        <c:crosses val="autoZero"/>
        <c:auto val="1"/>
        <c:lblAlgn val="ctr"/>
        <c:lblOffset val="100"/>
        <c:noMultiLvlLbl val="0"/>
      </c:catAx>
      <c:valAx>
        <c:axId val="194031552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19412736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4197211362565694"/>
          <c:y val="0.86357496792721533"/>
          <c:w val="0.37161568514522098"/>
          <c:h val="0.1156083385415459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253368328959003E-2"/>
          <c:y val="0.12714339279018699"/>
          <c:w val="0.86782435979286299"/>
          <c:h val="0.6102490760083559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4.4049266234403125E-2"/>
                  <c:y val="-5.66032783637894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delete val="1"/>
            </c:dLbl>
            <c:dLbl>
              <c:idx val="2"/>
              <c:layout>
                <c:manualLayout>
                  <c:x val="-5.4421781663430563E-2"/>
                  <c:y val="5.66037735849056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4.2328052404890439E-2"/>
                  <c:y val="6.28930817610062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4.5351960850598637E-2"/>
                  <c:y val="-6.28930817610062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6.0468646292700733E-2"/>
                  <c:y val="5.66037735849056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-1.108579042299816E-16"/>
                  <c:y val="4.40251572327042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9.0702969439050932E-3"/>
                  <c:y val="1.88679245283017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0"/>
                  <c:y val="4.40251572327042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1.5350465799028883E-3"/>
                  <c:y val="-2.5157232704402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-2.9304266806095401E-2"/>
                  <c:y val="-6.28930817610063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dptos corrido'!$V$34:$V$43</c:f>
              <c:strCache>
                <c:ptCount val="10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</c:strCache>
            </c:strRef>
          </c:cat>
          <c:val>
            <c:numRef>
              <c:f>'H Ocupados dptos corrido'!$X$34:$X$43</c:f>
              <c:numCache>
                <c:formatCode>0.0</c:formatCode>
                <c:ptCount val="10"/>
                <c:pt idx="0">
                  <c:v>-0.71892785019275607</c:v>
                </c:pt>
                <c:pt idx="1">
                  <c:v>-0.76083877481350726</c:v>
                </c:pt>
                <c:pt idx="2">
                  <c:v>-0.8</c:v>
                </c:pt>
                <c:pt idx="3">
                  <c:v>-0.8</c:v>
                </c:pt>
                <c:pt idx="4">
                  <c:v>-0.8</c:v>
                </c:pt>
                <c:pt idx="5">
                  <c:v>-1.2</c:v>
                </c:pt>
                <c:pt idx="6">
                  <c:v>-1.2217986347535259</c:v>
                </c:pt>
                <c:pt idx="7">
                  <c:v>-1.2217986347535259</c:v>
                </c:pt>
                <c:pt idx="8">
                  <c:v>-1.1151367624359807</c:v>
                </c:pt>
                <c:pt idx="9">
                  <c:v>-1.1232966848218382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0CB1-461F-B5D9-D54B6FFED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5380736"/>
        <c:axId val="201237632"/>
      </c:lineChart>
      <c:catAx>
        <c:axId val="1953807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201237632"/>
        <c:crosses val="autoZero"/>
        <c:auto val="1"/>
        <c:lblAlgn val="ctr"/>
        <c:lblOffset val="100"/>
        <c:noMultiLvlLbl val="0"/>
      </c:catAx>
      <c:valAx>
        <c:axId val="201237632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19538073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384315055856102E-2"/>
          <c:y val="3.7374857290820698E-2"/>
          <c:w val="0.88324245183637795"/>
          <c:h val="0.701428621870696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Ocupados dptos corrido'!$W$32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4.4742729306487703E-3"/>
                  <c:y val="1.251956181533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8A7E-4F9C-B7C1-A5EF636E982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Ocupados dptos corrido'!$V$34:$V$43</c:f>
              <c:strCache>
                <c:ptCount val="10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</c:strCache>
            </c:strRef>
          </c:cat>
          <c:val>
            <c:numRef>
              <c:f>'H Ocupados dptos corrido'!$W$34:$W$43</c:f>
              <c:numCache>
                <c:formatCode>0.0</c:formatCode>
                <c:ptCount val="10"/>
                <c:pt idx="0">
                  <c:v>0.24722412648374359</c:v>
                </c:pt>
                <c:pt idx="1">
                  <c:v>0.11993824115510421</c:v>
                </c:pt>
                <c:pt idx="2">
                  <c:v>0.2</c:v>
                </c:pt>
                <c:pt idx="3">
                  <c:v>0.1</c:v>
                </c:pt>
                <c:pt idx="4">
                  <c:v>0</c:v>
                </c:pt>
                <c:pt idx="5">
                  <c:v>-0.2</c:v>
                </c:pt>
                <c:pt idx="6">
                  <c:v>-0.15627145424774724</c:v>
                </c:pt>
                <c:pt idx="7">
                  <c:v>-0.29588019185115</c:v>
                </c:pt>
                <c:pt idx="8">
                  <c:v>-0.31438435036752477</c:v>
                </c:pt>
                <c:pt idx="9">
                  <c:v>-0.34578291251713411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8A7E-4F9C-B7C1-A5EF636E9828}"/>
            </c:ext>
          </c:extLst>
        </c:ser>
        <c:ser>
          <c:idx val="1"/>
          <c:order val="1"/>
          <c:tx>
            <c:strRef>
              <c:f>'H Ocupados dptos corrido'!$X$32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2371364653243899E-3"/>
                  <c:y val="2.50391236306727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8A7E-4F9C-B7C1-A5EF636E9828}"/>
                </c:ext>
              </c:extLst>
            </c:dLbl>
            <c:dLbl>
              <c:idx val="2"/>
              <c:layout>
                <c:manualLayout>
                  <c:x val="0"/>
                  <c:y val="1.837341728200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8A7E-4F9C-B7C1-A5EF636E982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Ocupados dptos corrido'!$V$34:$V$43</c:f>
              <c:strCache>
                <c:ptCount val="10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</c:strCache>
            </c:strRef>
          </c:cat>
          <c:val>
            <c:numRef>
              <c:f>'H Ocupados dptos corrido'!$X$34:$X$43</c:f>
              <c:numCache>
                <c:formatCode>0.0</c:formatCode>
                <c:ptCount val="10"/>
                <c:pt idx="0">
                  <c:v>-0.71892785019275607</c:v>
                </c:pt>
                <c:pt idx="1">
                  <c:v>-0.76083877481350726</c:v>
                </c:pt>
                <c:pt idx="2">
                  <c:v>-0.8</c:v>
                </c:pt>
                <c:pt idx="3">
                  <c:v>-0.8</c:v>
                </c:pt>
                <c:pt idx="4">
                  <c:v>-0.8</c:v>
                </c:pt>
                <c:pt idx="5">
                  <c:v>-1.2</c:v>
                </c:pt>
                <c:pt idx="6">
                  <c:v>-1.2217986347535259</c:v>
                </c:pt>
                <c:pt idx="7">
                  <c:v>-1.2217986347535259</c:v>
                </c:pt>
                <c:pt idx="8">
                  <c:v>-1.1151367624359807</c:v>
                </c:pt>
                <c:pt idx="9">
                  <c:v>-1.1232966848218382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5-8A7E-4F9C-B7C1-A5EF636E98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7007872"/>
        <c:axId val="201239360"/>
      </c:barChart>
      <c:catAx>
        <c:axId val="15700787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201239360"/>
        <c:crosses val="autoZero"/>
        <c:auto val="1"/>
        <c:lblAlgn val="ctr"/>
        <c:lblOffset val="100"/>
        <c:noMultiLvlLbl val="0"/>
      </c:catAx>
      <c:valAx>
        <c:axId val="201239360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15700787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4197211362565694"/>
          <c:y val="0.86357496792721533"/>
          <c:w val="0.37161568514522098"/>
          <c:h val="0.1156083385415459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Producción Bogotá anual'!$B$12:$B$21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Producción Bogotá anual'!$F$12:$F$21</c:f>
              <c:numCache>
                <c:formatCode>0.0</c:formatCode>
                <c:ptCount val="10"/>
                <c:pt idx="0" formatCode="#,##0.0">
                  <c:v>0.60275515660954682</c:v>
                </c:pt>
                <c:pt idx="1">
                  <c:v>12.784761263314266</c:v>
                </c:pt>
                <c:pt idx="2">
                  <c:v>-1.7654507812595313</c:v>
                </c:pt>
                <c:pt idx="3">
                  <c:v>-9.4868185913942398</c:v>
                </c:pt>
                <c:pt idx="4">
                  <c:v>7.8654415262918889</c:v>
                </c:pt>
                <c:pt idx="5">
                  <c:v>11.688380534227122</c:v>
                </c:pt>
                <c:pt idx="6">
                  <c:v>-2.2226579364727996</c:v>
                </c:pt>
                <c:pt idx="7">
                  <c:v>-8.0465030515345859</c:v>
                </c:pt>
                <c:pt idx="8">
                  <c:v>-9.3786922765598462</c:v>
                </c:pt>
                <c:pt idx="9">
                  <c:v>-9.5178881884481257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1001472"/>
        <c:axId val="189958976"/>
      </c:barChart>
      <c:catAx>
        <c:axId val="201001472"/>
        <c:scaling>
          <c:orientation val="minMax"/>
        </c:scaling>
        <c:delete val="0"/>
        <c:axPos val="l"/>
        <c:majorTickMark val="out"/>
        <c:minorTickMark val="none"/>
        <c:tickLblPos val="low"/>
        <c:crossAx val="189958976"/>
        <c:crosses val="autoZero"/>
        <c:auto val="1"/>
        <c:lblAlgn val="ctr"/>
        <c:lblOffset val="100"/>
        <c:noMultiLvlLbl val="0"/>
      </c:catAx>
      <c:valAx>
        <c:axId val="189958976"/>
        <c:scaling>
          <c:orientation val="minMax"/>
          <c:min val="-25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201001472"/>
        <c:crosses val="autoZero"/>
        <c:crossBetween val="between"/>
      </c:valAx>
      <c:spPr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Producción Bogotá anual'!$B$12:$B$21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Producción Bogotá anual'!$G$12:$G$21</c:f>
              <c:numCache>
                <c:formatCode>0.0</c:formatCode>
                <c:ptCount val="10"/>
                <c:pt idx="0" formatCode="#,##0.0">
                  <c:v>0.60275515660954682</c:v>
                </c:pt>
                <c:pt idx="1">
                  <c:v>3.1510781108845434</c:v>
                </c:pt>
                <c:pt idx="2">
                  <c:v>-0.1915493492922162</c:v>
                </c:pt>
                <c:pt idx="3">
                  <c:v>-0.10563808010343861</c:v>
                </c:pt>
                <c:pt idx="4">
                  <c:v>0.16267915372700839</c:v>
                </c:pt>
                <c:pt idx="5">
                  <c:v>0.63955065693225133</c:v>
                </c:pt>
                <c:pt idx="6">
                  <c:v>-0.67731940286300307</c:v>
                </c:pt>
                <c:pt idx="7">
                  <c:v>-0.17961073543597342</c:v>
                </c:pt>
                <c:pt idx="8">
                  <c:v>-0.42979557578674343</c:v>
                </c:pt>
                <c:pt idx="9">
                  <c:v>-1.7666396214528817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0892416"/>
        <c:axId val="189960704"/>
      </c:barChart>
      <c:catAx>
        <c:axId val="200892416"/>
        <c:scaling>
          <c:orientation val="minMax"/>
        </c:scaling>
        <c:delete val="0"/>
        <c:axPos val="l"/>
        <c:majorTickMark val="out"/>
        <c:minorTickMark val="none"/>
        <c:tickLblPos val="low"/>
        <c:crossAx val="189960704"/>
        <c:crosses val="autoZero"/>
        <c:auto val="1"/>
        <c:lblAlgn val="ctr"/>
        <c:lblOffset val="100"/>
        <c:noMultiLvlLbl val="0"/>
      </c:catAx>
      <c:valAx>
        <c:axId val="1899607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200892416"/>
        <c:crosses val="autoZero"/>
        <c:crossBetween val="between"/>
      </c:valAx>
      <c:spPr>
        <a:noFill/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Producción Bogotá corrido'!$B$12:$B$21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Producción Bogotá corrido'!$F$12:$F$21</c:f>
              <c:numCache>
                <c:formatCode>0.0</c:formatCode>
                <c:ptCount val="10"/>
                <c:pt idx="0" formatCode="#,##0.0">
                  <c:v>1.8465543595992671</c:v>
                </c:pt>
                <c:pt idx="1">
                  <c:v>9.2687595455092264</c:v>
                </c:pt>
                <c:pt idx="2">
                  <c:v>1.3693804838814856</c:v>
                </c:pt>
                <c:pt idx="3">
                  <c:v>10.972131160578755</c:v>
                </c:pt>
                <c:pt idx="4">
                  <c:v>2.3486989947076893</c:v>
                </c:pt>
                <c:pt idx="5">
                  <c:v>7.6103636921317275</c:v>
                </c:pt>
                <c:pt idx="6">
                  <c:v>-2.9239416425064064</c:v>
                </c:pt>
                <c:pt idx="7">
                  <c:v>-2.3793944451635269</c:v>
                </c:pt>
                <c:pt idx="8">
                  <c:v>-2.6492977123085666</c:v>
                </c:pt>
                <c:pt idx="9">
                  <c:v>-0.9669508467844139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0896000"/>
        <c:axId val="195445312"/>
      </c:barChart>
      <c:catAx>
        <c:axId val="200896000"/>
        <c:scaling>
          <c:orientation val="minMax"/>
        </c:scaling>
        <c:delete val="0"/>
        <c:axPos val="l"/>
        <c:majorTickMark val="out"/>
        <c:minorTickMark val="none"/>
        <c:tickLblPos val="low"/>
        <c:crossAx val="195445312"/>
        <c:crosses val="autoZero"/>
        <c:auto val="1"/>
        <c:lblAlgn val="ctr"/>
        <c:lblOffset val="100"/>
        <c:noMultiLvlLbl val="0"/>
      </c:catAx>
      <c:valAx>
        <c:axId val="195445312"/>
        <c:scaling>
          <c:orientation val="minMax"/>
          <c:max val="19"/>
          <c:min val="-7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200896000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Producción Bogotá corrido'!$B$12:$B$21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Producción Bogotá corrido'!$G$12:$G$21</c:f>
              <c:numCache>
                <c:formatCode>0.0</c:formatCode>
                <c:ptCount val="10"/>
                <c:pt idx="0" formatCode="#,##0.0">
                  <c:v>1.846554359599281</c:v>
                </c:pt>
                <c:pt idx="1">
                  <c:v>2.404080701748402</c:v>
                </c:pt>
                <c:pt idx="2">
                  <c:v>0.13578492279191862</c:v>
                </c:pt>
                <c:pt idx="3">
                  <c:v>0.11677749830994374</c:v>
                </c:pt>
                <c:pt idx="4">
                  <c:v>4.919316269777288E-2</c:v>
                </c:pt>
                <c:pt idx="5">
                  <c:v>0.40581555862492363</c:v>
                </c:pt>
                <c:pt idx="6">
                  <c:v>-0.92568032690304236</c:v>
                </c:pt>
                <c:pt idx="7">
                  <c:v>-5.446272452627228E-2</c:v>
                </c:pt>
                <c:pt idx="8">
                  <c:v>-0.11818447101498673</c:v>
                </c:pt>
                <c:pt idx="9">
                  <c:v>-0.16676996212937858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1576960"/>
        <c:axId val="195447040"/>
      </c:barChart>
      <c:catAx>
        <c:axId val="201576960"/>
        <c:scaling>
          <c:orientation val="minMax"/>
        </c:scaling>
        <c:delete val="0"/>
        <c:axPos val="l"/>
        <c:majorTickMark val="out"/>
        <c:minorTickMark val="none"/>
        <c:tickLblPos val="low"/>
        <c:crossAx val="195447040"/>
        <c:crosses val="autoZero"/>
        <c:auto val="1"/>
        <c:lblAlgn val="ctr"/>
        <c:lblOffset val="100"/>
        <c:noMultiLvlLbl val="0"/>
      </c:catAx>
      <c:valAx>
        <c:axId val="1954470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20157696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Bogotá anual'!$B$12:$B$21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Ventas Bogotá anual'!$F$12:$F$21</c:f>
              <c:numCache>
                <c:formatCode>0.0</c:formatCode>
                <c:ptCount val="10"/>
                <c:pt idx="0" formatCode="#,##0.0">
                  <c:v>2.566393162110586</c:v>
                </c:pt>
                <c:pt idx="1">
                  <c:v>12.06784505261092</c:v>
                </c:pt>
                <c:pt idx="2">
                  <c:v>4.6307974329535568</c:v>
                </c:pt>
                <c:pt idx="3">
                  <c:v>12.256271118435237</c:v>
                </c:pt>
                <c:pt idx="4">
                  <c:v>14.460898952898575</c:v>
                </c:pt>
                <c:pt idx="5">
                  <c:v>10.089178904679812</c:v>
                </c:pt>
                <c:pt idx="6">
                  <c:v>-2.2413112305956133</c:v>
                </c:pt>
                <c:pt idx="7">
                  <c:v>-5.2609033148880258</c:v>
                </c:pt>
                <c:pt idx="8">
                  <c:v>-7.961570995125129</c:v>
                </c:pt>
                <c:pt idx="9">
                  <c:v>-4.610530677240817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1490944"/>
        <c:axId val="195451072"/>
      </c:barChart>
      <c:catAx>
        <c:axId val="201490944"/>
        <c:scaling>
          <c:orientation val="minMax"/>
        </c:scaling>
        <c:delete val="0"/>
        <c:axPos val="l"/>
        <c:majorTickMark val="out"/>
        <c:minorTickMark val="none"/>
        <c:tickLblPos val="low"/>
        <c:crossAx val="195451072"/>
        <c:crosses val="autoZero"/>
        <c:auto val="1"/>
        <c:lblAlgn val="ctr"/>
        <c:lblOffset val="100"/>
        <c:noMultiLvlLbl val="0"/>
      </c:catAx>
      <c:valAx>
        <c:axId val="195451072"/>
        <c:scaling>
          <c:orientation val="minMax"/>
          <c:min val="-11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2014909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Bogotá anual'!$B$12:$B$21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Ventas Bogotá anual'!$G$12:$G$21</c:f>
              <c:numCache>
                <c:formatCode>0.0</c:formatCode>
                <c:ptCount val="10"/>
                <c:pt idx="0" formatCode="#,##0.0">
                  <c:v>2.56639316211057</c:v>
                </c:pt>
                <c:pt idx="1">
                  <c:v>3.0608536046857591</c:v>
                </c:pt>
                <c:pt idx="2">
                  <c:v>0.48888168524189957</c:v>
                </c:pt>
                <c:pt idx="3">
                  <c:v>0.12756717648135329</c:v>
                </c:pt>
                <c:pt idx="4">
                  <c:v>0.30753493073125476</c:v>
                </c:pt>
                <c:pt idx="5">
                  <c:v>0.58406350728458734</c:v>
                </c:pt>
                <c:pt idx="6">
                  <c:v>-0.67189336066609373</c:v>
                </c:pt>
                <c:pt idx="7">
                  <c:v>-0.12236631698731547</c:v>
                </c:pt>
                <c:pt idx="8">
                  <c:v>-0.37104446521893542</c:v>
                </c:pt>
                <c:pt idx="9">
                  <c:v>-0.83720359944193956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1492992"/>
        <c:axId val="202186752"/>
      </c:barChart>
      <c:catAx>
        <c:axId val="201492992"/>
        <c:scaling>
          <c:orientation val="minMax"/>
        </c:scaling>
        <c:delete val="0"/>
        <c:axPos val="l"/>
        <c:majorTickMark val="out"/>
        <c:minorTickMark val="none"/>
        <c:tickLblPos val="low"/>
        <c:crossAx val="202186752"/>
        <c:crosses val="autoZero"/>
        <c:auto val="1"/>
        <c:lblAlgn val="ctr"/>
        <c:lblOffset val="100"/>
        <c:noMultiLvlLbl val="0"/>
      </c:catAx>
      <c:valAx>
        <c:axId val="202186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20149299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Bogotá corrido'!$B$12:$B$21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Ventas Bogotá corrido'!$F$12:$F$21</c:f>
              <c:numCache>
                <c:formatCode>0.0</c:formatCode>
                <c:ptCount val="10"/>
                <c:pt idx="0" formatCode="#,##0.0">
                  <c:v>2.0289672701297263</c:v>
                </c:pt>
                <c:pt idx="1">
                  <c:v>8.7858597213453749</c:v>
                </c:pt>
                <c:pt idx="2">
                  <c:v>2.0116528238605156</c:v>
                </c:pt>
                <c:pt idx="3">
                  <c:v>7.2218085783653407</c:v>
                </c:pt>
                <c:pt idx="4">
                  <c:v>0.67287336707428835</c:v>
                </c:pt>
                <c:pt idx="5">
                  <c:v>5.6604356926042101</c:v>
                </c:pt>
                <c:pt idx="6">
                  <c:v>-2.0551312831182003</c:v>
                </c:pt>
                <c:pt idx="7">
                  <c:v>-1.2812315634969593</c:v>
                </c:pt>
                <c:pt idx="8">
                  <c:v>-1.3460902927616587</c:v>
                </c:pt>
                <c:pt idx="9">
                  <c:v>-0.7770848435258273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1609216"/>
        <c:axId val="202190784"/>
      </c:barChart>
      <c:catAx>
        <c:axId val="201609216"/>
        <c:scaling>
          <c:orientation val="minMax"/>
        </c:scaling>
        <c:delete val="0"/>
        <c:axPos val="l"/>
        <c:majorTickMark val="out"/>
        <c:minorTickMark val="none"/>
        <c:tickLblPos val="low"/>
        <c:crossAx val="202190784"/>
        <c:crosses val="autoZero"/>
        <c:auto val="1"/>
        <c:lblAlgn val="ctr"/>
        <c:lblOffset val="100"/>
        <c:noMultiLvlLbl val="0"/>
      </c:catAx>
      <c:valAx>
        <c:axId val="202190784"/>
        <c:scaling>
          <c:orientation val="minMax"/>
          <c:min val="-7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201609216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Bogotá corrido'!$B$12:$B$21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Ventas Bogotá corrido'!$G$12:$G$21</c:f>
              <c:numCache>
                <c:formatCode>0.0</c:formatCode>
                <c:ptCount val="10"/>
                <c:pt idx="0" formatCode="#,##0.0">
                  <c:v>2.0289672701297445</c:v>
                </c:pt>
                <c:pt idx="1">
                  <c:v>2.2957577632306405</c:v>
                </c:pt>
                <c:pt idx="2">
                  <c:v>0.19722032897943007</c:v>
                </c:pt>
                <c:pt idx="3">
                  <c:v>7.6560877404670144E-2</c:v>
                </c:pt>
                <c:pt idx="4">
                  <c:v>1.4939658614749267E-2</c:v>
                </c:pt>
                <c:pt idx="5">
                  <c:v>0.30746515386114859</c:v>
                </c:pt>
                <c:pt idx="6">
                  <c:v>-0.63534773428623559</c:v>
                </c:pt>
                <c:pt idx="7">
                  <c:v>-3.0354251673095661E-2</c:v>
                </c:pt>
                <c:pt idx="8">
                  <c:v>-6.0979631050919768E-2</c:v>
                </c:pt>
                <c:pt idx="9">
                  <c:v>-0.13629489495064334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1610240"/>
        <c:axId val="202192512"/>
      </c:barChart>
      <c:catAx>
        <c:axId val="201610240"/>
        <c:scaling>
          <c:orientation val="minMax"/>
        </c:scaling>
        <c:delete val="0"/>
        <c:axPos val="l"/>
        <c:majorTickMark val="out"/>
        <c:minorTickMark val="none"/>
        <c:tickLblPos val="low"/>
        <c:crossAx val="202192512"/>
        <c:crosses val="autoZero"/>
        <c:auto val="1"/>
        <c:lblAlgn val="ctr"/>
        <c:lblOffset val="100"/>
        <c:noMultiLvlLbl val="0"/>
      </c:catAx>
      <c:valAx>
        <c:axId val="202192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201610240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Ocupados Bogotá anual'!$B$12:$B$21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Ocupados Bogotá anual'!$F$12:$F$21</c:f>
              <c:numCache>
                <c:formatCode>0.0</c:formatCode>
                <c:ptCount val="10"/>
                <c:pt idx="0" formatCode="#,##0.0">
                  <c:v>-1.5136943040882045</c:v>
                </c:pt>
                <c:pt idx="1">
                  <c:v>1.2489913342455168</c:v>
                </c:pt>
                <c:pt idx="2">
                  <c:v>0.37986704653371817</c:v>
                </c:pt>
                <c:pt idx="3">
                  <c:v>-6.9269521410579245</c:v>
                </c:pt>
                <c:pt idx="4">
                  <c:v>-3.5931012456084375</c:v>
                </c:pt>
                <c:pt idx="5">
                  <c:v>-0.7904245709123785</c:v>
                </c:pt>
                <c:pt idx="6">
                  <c:v>-1.1800622321376153</c:v>
                </c:pt>
                <c:pt idx="7">
                  <c:v>-1.9775678866587896</c:v>
                </c:pt>
                <c:pt idx="8">
                  <c:v>-8.2868130504900108</c:v>
                </c:pt>
                <c:pt idx="9">
                  <c:v>-4.0854224698235839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1778688"/>
        <c:axId val="201868992"/>
      </c:barChart>
      <c:catAx>
        <c:axId val="201778688"/>
        <c:scaling>
          <c:orientation val="minMax"/>
        </c:scaling>
        <c:delete val="0"/>
        <c:axPos val="l"/>
        <c:majorTickMark val="out"/>
        <c:minorTickMark val="none"/>
        <c:tickLblPos val="low"/>
        <c:crossAx val="201868992"/>
        <c:crosses val="autoZero"/>
        <c:auto val="1"/>
        <c:lblAlgn val="ctr"/>
        <c:lblOffset val="100"/>
        <c:noMultiLvlLbl val="0"/>
      </c:catAx>
      <c:valAx>
        <c:axId val="2018689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20177868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Ocupados Bogotá anual'!$B$12:$B$21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Ocupados Bogotá anual'!$G$12:$G$21</c:f>
              <c:numCache>
                <c:formatCode>0.0</c:formatCode>
                <c:ptCount val="10"/>
                <c:pt idx="0" formatCode="#,##0.0">
                  <c:v>-1.5136943040881947</c:v>
                </c:pt>
                <c:pt idx="1">
                  <c:v>0.25551217271474508</c:v>
                </c:pt>
                <c:pt idx="2">
                  <c:v>7.1773082223242995E-2</c:v>
                </c:pt>
                <c:pt idx="3">
                  <c:v>-0.27632636655948556</c:v>
                </c:pt>
                <c:pt idx="4">
                  <c:v>-0.16148943500229673</c:v>
                </c:pt>
                <c:pt idx="5">
                  <c:v>-5.0241157556270094E-2</c:v>
                </c:pt>
                <c:pt idx="6">
                  <c:v>-0.28852779053743682</c:v>
                </c:pt>
                <c:pt idx="7">
                  <c:v>-4.8087965089572811E-2</c:v>
                </c:pt>
                <c:pt idx="8">
                  <c:v>-0.47944418925126325</c:v>
                </c:pt>
                <c:pt idx="9">
                  <c:v>-0.53686265502985764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1779712"/>
        <c:axId val="201870720"/>
      </c:barChart>
      <c:catAx>
        <c:axId val="201779712"/>
        <c:scaling>
          <c:orientation val="minMax"/>
        </c:scaling>
        <c:delete val="0"/>
        <c:axPos val="l"/>
        <c:majorTickMark val="out"/>
        <c:minorTickMark val="none"/>
        <c:tickLblPos val="low"/>
        <c:crossAx val="201870720"/>
        <c:crosses val="autoZero"/>
        <c:auto val="1"/>
        <c:lblAlgn val="ctr"/>
        <c:lblOffset val="100"/>
        <c:noMultiLvlLbl val="0"/>
      </c:catAx>
      <c:valAx>
        <c:axId val="201870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20177971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Ocupados Bogotá corrido'!$B$12:$B$21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Ocupados Bogotá corrido'!$F$12:$F$21</c:f>
              <c:numCache>
                <c:formatCode>0.0</c:formatCode>
                <c:ptCount val="10"/>
                <c:pt idx="0" formatCode="#,##0.0">
                  <c:v>-1.1232966848218382</c:v>
                </c:pt>
                <c:pt idx="1">
                  <c:v>2.1114133243976312</c:v>
                </c:pt>
                <c:pt idx="2">
                  <c:v>-1.7487723380883295</c:v>
                </c:pt>
                <c:pt idx="3">
                  <c:v>-8.7533108377780167</c:v>
                </c:pt>
                <c:pt idx="4">
                  <c:v>-0.98316193920217643</c:v>
                </c:pt>
                <c:pt idx="5">
                  <c:v>-0.49842033828711862</c:v>
                </c:pt>
                <c:pt idx="6">
                  <c:v>-4.0927937172654083E-2</c:v>
                </c:pt>
                <c:pt idx="7">
                  <c:v>-1.6161318810715386</c:v>
                </c:pt>
                <c:pt idx="8">
                  <c:v>-6.7016098839386018</c:v>
                </c:pt>
                <c:pt idx="9">
                  <c:v>-2.7050026352775802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2442752"/>
        <c:axId val="201874752"/>
      </c:barChart>
      <c:catAx>
        <c:axId val="202442752"/>
        <c:scaling>
          <c:orientation val="minMax"/>
        </c:scaling>
        <c:delete val="0"/>
        <c:axPos val="l"/>
        <c:majorTickMark val="out"/>
        <c:minorTickMark val="none"/>
        <c:tickLblPos val="low"/>
        <c:crossAx val="201874752"/>
        <c:crosses val="autoZero"/>
        <c:auto val="1"/>
        <c:lblAlgn val="ctr"/>
        <c:lblOffset val="100"/>
        <c:noMultiLvlLbl val="0"/>
      </c:catAx>
      <c:valAx>
        <c:axId val="201874752"/>
        <c:scaling>
          <c:orientation val="minMax"/>
          <c:min val="-12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20244275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Ocupados Bogotá corrido'!$B$12:$B$21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Ocupados Bogotá corrido'!$G$12:$G$21</c:f>
              <c:numCache>
                <c:formatCode>0.0</c:formatCode>
                <c:ptCount val="10"/>
                <c:pt idx="0" formatCode="#,##0.0">
                  <c:v>-1.1232966848218349</c:v>
                </c:pt>
                <c:pt idx="1">
                  <c:v>0.42921658371716198</c:v>
                </c:pt>
                <c:pt idx="2">
                  <c:v>-0.33109751325404574</c:v>
                </c:pt>
                <c:pt idx="3">
                  <c:v>-0.34964882938296582</c:v>
                </c:pt>
                <c:pt idx="4">
                  <c:v>-4.4131841884813713E-2</c:v>
                </c:pt>
                <c:pt idx="5">
                  <c:v>-3.1667676360695562E-2</c:v>
                </c:pt>
                <c:pt idx="6">
                  <c:v>-1.0000318850745966E-2</c:v>
                </c:pt>
                <c:pt idx="7">
                  <c:v>-3.9783877167098081E-2</c:v>
                </c:pt>
                <c:pt idx="8">
                  <c:v>-0.38914284223554951</c:v>
                </c:pt>
                <c:pt idx="9">
                  <c:v>-0.35704036940308242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2444288"/>
        <c:axId val="202392704"/>
      </c:barChart>
      <c:catAx>
        <c:axId val="202444288"/>
        <c:scaling>
          <c:orientation val="minMax"/>
        </c:scaling>
        <c:delete val="0"/>
        <c:axPos val="l"/>
        <c:majorTickMark val="out"/>
        <c:minorTickMark val="none"/>
        <c:tickLblPos val="low"/>
        <c:crossAx val="202392704"/>
        <c:crosses val="autoZero"/>
        <c:auto val="1"/>
        <c:lblAlgn val="ctr"/>
        <c:lblOffset val="100"/>
        <c:noMultiLvlLbl val="0"/>
      </c:catAx>
      <c:valAx>
        <c:axId val="2023927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20244428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.jpeg"/><Relationship Id="rId6" Type="http://schemas.openxmlformats.org/officeDocument/2006/relationships/hyperlink" Target="#&#205;ndice!&#193;rea_de_impresi&#243;n"/><Relationship Id="rId5" Type="http://schemas.openxmlformats.org/officeDocument/2006/relationships/image" Target="../media/image4.png"/><Relationship Id="rId4" Type="http://schemas.openxmlformats.org/officeDocument/2006/relationships/hyperlink" Target="#'Industria variaci&#243;n anual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dustria variaci&#243;n corrido'!A1"/><Relationship Id="rId7" Type="http://schemas.openxmlformats.org/officeDocument/2006/relationships/chart" Target="../charts/chart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departamentos'!A1"/><Relationship Id="rId4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 Producci&#243;n dptos anual'!A1"/><Relationship Id="rId7" Type="http://schemas.openxmlformats.org/officeDocument/2006/relationships/chart" Target="../charts/chart2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iaci&#243;n anual'!A1"/><Relationship Id="rId4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13" Type="http://schemas.openxmlformats.org/officeDocument/2006/relationships/hyperlink" Target="#'Industria variaci&#243;n corrido'!A1"/><Relationship Id="rId3" Type="http://schemas.openxmlformats.org/officeDocument/2006/relationships/hyperlink" Target="#'H Ventas Regional anual%'!&#193;rea_de_impresi&#243;n"/><Relationship Id="rId7" Type="http://schemas.openxmlformats.org/officeDocument/2006/relationships/chart" Target="../charts/chart3.xml"/><Relationship Id="rId12" Type="http://schemas.openxmlformats.org/officeDocument/2006/relationships/hyperlink" Target="#'H Producci&#243;n dptos corrido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Producci&#243;n Regional anual%'!A1"/><Relationship Id="rId5" Type="http://schemas.openxmlformats.org/officeDocument/2006/relationships/hyperlink" Target="#'Industria var acumulada %'!Print_Area"/><Relationship Id="rId10" Type="http://schemas.openxmlformats.org/officeDocument/2006/relationships/hyperlink" Target="#'H Ocupados Regional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13" Type="http://schemas.openxmlformats.org/officeDocument/2006/relationships/hyperlink" Target="#'H Producci&#243;n dptos anual'!A1"/><Relationship Id="rId3" Type="http://schemas.openxmlformats.org/officeDocument/2006/relationships/hyperlink" Target="#'H Ventas Regional anual%'!&#193;rea_de_impresi&#243;n"/><Relationship Id="rId7" Type="http://schemas.openxmlformats.org/officeDocument/2006/relationships/chart" Target="../charts/chart5.xml"/><Relationship Id="rId12" Type="http://schemas.openxmlformats.org/officeDocument/2006/relationships/hyperlink" Target="#'H Ventas dptos anual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Producci&#243;n Regional anual%'!A1"/><Relationship Id="rId5" Type="http://schemas.openxmlformats.org/officeDocument/2006/relationships/hyperlink" Target="#'Industria var acumulada %'!Print_Area"/><Relationship Id="rId10" Type="http://schemas.openxmlformats.org/officeDocument/2006/relationships/hyperlink" Target="#'H Ocupados Regional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13" Type="http://schemas.openxmlformats.org/officeDocument/2006/relationships/hyperlink" Target="#'H Producci&#243;n Regional anual%'!&#193;rea_de_impresi&#243;n"/><Relationship Id="rId3" Type="http://schemas.openxmlformats.org/officeDocument/2006/relationships/hyperlink" Target="#'H Ventas Regional anual%'!&#193;rea_de_impresi&#243;n"/><Relationship Id="rId7" Type="http://schemas.openxmlformats.org/officeDocument/2006/relationships/chart" Target="../charts/chart7.xml"/><Relationship Id="rId12" Type="http://schemas.openxmlformats.org/officeDocument/2006/relationships/hyperlink" Target="#'H Ocupados Regional anual%'!&#193;rea_de_impresi&#243;n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Producci&#243;n Regional anual%'!A1"/><Relationship Id="rId5" Type="http://schemas.openxmlformats.org/officeDocument/2006/relationships/hyperlink" Target="#'Industria var acumulada %'!Print_Area"/><Relationship Id="rId15" Type="http://schemas.openxmlformats.org/officeDocument/2006/relationships/hyperlink" Target="#'H Producci&#243;n dptos corrido'!A1"/><Relationship Id="rId10" Type="http://schemas.openxmlformats.org/officeDocument/2006/relationships/hyperlink" Target="#'H Ocupados Regional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g"/><Relationship Id="rId14" Type="http://schemas.openxmlformats.org/officeDocument/2006/relationships/hyperlink" Target="#'H Ventas dptos corrido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13" Type="http://schemas.openxmlformats.org/officeDocument/2006/relationships/hyperlink" Target="#'H Ventas dptos anual'!A1"/><Relationship Id="rId3" Type="http://schemas.openxmlformats.org/officeDocument/2006/relationships/hyperlink" Target="#'H Ventas Regional anual%'!&#193;rea_de_impresi&#243;n"/><Relationship Id="rId7" Type="http://schemas.openxmlformats.org/officeDocument/2006/relationships/chart" Target="../charts/chart9.xml"/><Relationship Id="rId12" Type="http://schemas.openxmlformats.org/officeDocument/2006/relationships/hyperlink" Target="#'H Ocupados dptos anual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Producci&#243;n Regional anual%'!A1"/><Relationship Id="rId5" Type="http://schemas.openxmlformats.org/officeDocument/2006/relationships/hyperlink" Target="#'Industria var acumulada %'!Print_Area"/><Relationship Id="rId10" Type="http://schemas.openxmlformats.org/officeDocument/2006/relationships/hyperlink" Target="#'H Ocupados Regional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13" Type="http://schemas.openxmlformats.org/officeDocument/2006/relationships/hyperlink" Target="#'H Producci&#243;n Regional anual%'!&#193;rea_de_impresi&#243;n"/><Relationship Id="rId3" Type="http://schemas.openxmlformats.org/officeDocument/2006/relationships/hyperlink" Target="#'H Ventas Regional anual%'!&#193;rea_de_impresi&#243;n"/><Relationship Id="rId7" Type="http://schemas.openxmlformats.org/officeDocument/2006/relationships/chart" Target="../charts/chart11.xml"/><Relationship Id="rId12" Type="http://schemas.openxmlformats.org/officeDocument/2006/relationships/hyperlink" Target="#'H Ocupados Regional anual%'!&#193;rea_de_impresi&#243;n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Producci&#243;n Regional anual%'!A1"/><Relationship Id="rId5" Type="http://schemas.openxmlformats.org/officeDocument/2006/relationships/hyperlink" Target="#'Industria var acumulada %'!Print_Area"/><Relationship Id="rId15" Type="http://schemas.openxmlformats.org/officeDocument/2006/relationships/hyperlink" Target="#'H Ventas dptos corrido'!A1"/><Relationship Id="rId10" Type="http://schemas.openxmlformats.org/officeDocument/2006/relationships/hyperlink" Target="#'H Ocupados Regional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g"/><Relationship Id="rId14" Type="http://schemas.openxmlformats.org/officeDocument/2006/relationships/hyperlink" Target="#'H Ocupados dptos corrido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13" Type="http://schemas.openxmlformats.org/officeDocument/2006/relationships/hyperlink" Target="#'H Ocupados dptos anual'!A1"/><Relationship Id="rId3" Type="http://schemas.openxmlformats.org/officeDocument/2006/relationships/hyperlink" Target="#'H Ventas Regional anual%'!&#193;rea_de_impresi&#243;n"/><Relationship Id="rId7" Type="http://schemas.openxmlformats.org/officeDocument/2006/relationships/chart" Target="../charts/chart13.xml"/><Relationship Id="rId12" Type="http://schemas.openxmlformats.org/officeDocument/2006/relationships/hyperlink" Target="#'H Producci&#243;n Bogot&#225; anual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Producci&#243;n Regional anual%'!A1"/><Relationship Id="rId5" Type="http://schemas.openxmlformats.org/officeDocument/2006/relationships/hyperlink" Target="#'Industria var acumulada %'!Print_Area"/><Relationship Id="rId10" Type="http://schemas.openxmlformats.org/officeDocument/2006/relationships/hyperlink" Target="#'H Ocupados Regional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H Producci&#243;n Bogot&#225; corrido'!A1"/><Relationship Id="rId7" Type="http://schemas.openxmlformats.org/officeDocument/2006/relationships/image" Target="../media/image1.jp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dptos corrido'!&#193;rea_de_impresi&#243;n"/><Relationship Id="rId4" Type="http://schemas.openxmlformats.org/officeDocument/2006/relationships/image" Target="../media/image4.png"/><Relationship Id="rId9" Type="http://schemas.openxmlformats.org/officeDocument/2006/relationships/chart" Target="../charts/chart16.xml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H Ventas Bogot&#225; anual'!A1"/><Relationship Id="rId7" Type="http://schemas.openxmlformats.org/officeDocument/2006/relationships/image" Target="../media/image1.jp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Bogot&#225; anual'!A1"/><Relationship Id="rId4" Type="http://schemas.openxmlformats.org/officeDocument/2006/relationships/image" Target="../media/image4.png"/><Relationship Id="rId9" Type="http://schemas.openxmlformats.org/officeDocument/2006/relationships/chart" Target="../charts/chart18.xml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H Ventas Bogot&#225; corrido'!A1"/><Relationship Id="rId7" Type="http://schemas.openxmlformats.org/officeDocument/2006/relationships/image" Target="../media/image1.jp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Bogot&#225; corrido'!A1"/><Relationship Id="rId4" Type="http://schemas.openxmlformats.org/officeDocument/2006/relationships/image" Target="../media/image4.png"/><Relationship Id="rId9" Type="http://schemas.openxmlformats.org/officeDocument/2006/relationships/chart" Target="../charts/chart20.xml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H Ocupados Bogot&#225; anual'!A1"/><Relationship Id="rId7" Type="http://schemas.openxmlformats.org/officeDocument/2006/relationships/image" Target="../media/image1.jp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Bogot&#225; anual'!A1"/><Relationship Id="rId4" Type="http://schemas.openxmlformats.org/officeDocument/2006/relationships/image" Target="../media/image4.png"/><Relationship Id="rId9" Type="http://schemas.openxmlformats.org/officeDocument/2006/relationships/chart" Target="../charts/chart22.xml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H Ocupados Bogot&#225; corrido'!A1"/><Relationship Id="rId7" Type="http://schemas.openxmlformats.org/officeDocument/2006/relationships/image" Target="../media/image1.jp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Bogot&#225; corrido'!A1"/><Relationship Id="rId4" Type="http://schemas.openxmlformats.org/officeDocument/2006/relationships/image" Target="../media/image4.png"/><Relationship Id="rId9" Type="http://schemas.openxmlformats.org/officeDocument/2006/relationships/chart" Target="../charts/chart24.xml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5.xml"/><Relationship Id="rId3" Type="http://schemas.openxmlformats.org/officeDocument/2006/relationships/hyperlink" Target="#'H Ventas Bogot&#225; anual%'!A1"/><Relationship Id="rId7" Type="http://schemas.openxmlformats.org/officeDocument/2006/relationships/image" Target="../media/image1.jp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Bogot&#225; anual'!A1"/><Relationship Id="rId4" Type="http://schemas.openxmlformats.org/officeDocument/2006/relationships/image" Target="../media/image4.png"/><Relationship Id="rId9" Type="http://schemas.openxmlformats.org/officeDocument/2006/relationships/chart" Target="../charts/chart26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257175</xdr:colOff>
      <xdr:row>2</xdr:row>
      <xdr:rowOff>161925</xdr:rowOff>
    </xdr:from>
    <xdr:to>
      <xdr:col>9</xdr:col>
      <xdr:colOff>590550</xdr:colOff>
      <xdr:row>7</xdr:row>
      <xdr:rowOff>19050</xdr:rowOff>
    </xdr:to>
    <xdr:sp macro="" textlink="">
      <xdr:nvSpPr>
        <xdr:cNvPr id="7" name="3 CuadroTexto">
          <a:extLst>
            <a:ext uri="{FF2B5EF4-FFF2-40B4-BE49-F238E27FC236}">
              <a16:creationId xmlns=""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3467100" y="561975"/>
          <a:ext cx="3733800" cy="8572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17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9525</xdr:rowOff>
    </xdr:from>
    <xdr:to>
      <xdr:col>14</xdr:col>
      <xdr:colOff>361950</xdr:colOff>
      <xdr:row>6</xdr:row>
      <xdr:rowOff>27323</xdr:rowOff>
    </xdr:to>
    <xdr:pic>
      <xdr:nvPicPr>
        <xdr:cNvPr id="3" name="2 Imagen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9525"/>
          <a:ext cx="9553574" cy="1217948"/>
        </a:xfrm>
        <a:prstGeom prst="rect">
          <a:avLst/>
        </a:prstGeom>
      </xdr:spPr>
    </xdr:pic>
    <xdr:clientData/>
  </xdr:twoCellAnchor>
  <xdr:twoCellAnchor>
    <xdr:from>
      <xdr:col>9</xdr:col>
      <xdr:colOff>704851</xdr:colOff>
      <xdr:row>0</xdr:row>
      <xdr:rowOff>0</xdr:rowOff>
    </xdr:from>
    <xdr:to>
      <xdr:col>14</xdr:col>
      <xdr:colOff>85726</xdr:colOff>
      <xdr:row>1</xdr:row>
      <xdr:rowOff>171450</xdr:rowOff>
    </xdr:to>
    <xdr:sp macro="" textlink="">
      <xdr:nvSpPr>
        <xdr:cNvPr id="4" name="3 CuadroTexto">
          <a:extLst>
            <a:ext uri="{FF2B5EF4-FFF2-40B4-BE49-F238E27FC236}">
              <a16:creationId xmlns=""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7315201" y="0"/>
          <a:ext cx="2343150" cy="3714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40 Diciembre 2019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2000226</xdr:colOff>
      <xdr:row>9</xdr:row>
      <xdr:rowOff>190499</xdr:rowOff>
    </xdr:from>
    <xdr:to>
      <xdr:col>5</xdr:col>
      <xdr:colOff>682880</xdr:colOff>
      <xdr:row>31</xdr:row>
      <xdr:rowOff>19049</xdr:rowOff>
    </xdr:to>
    <xdr:pic>
      <xdr:nvPicPr>
        <xdr:cNvPr id="2051" name="rg_hi" descr="http://t0.gstatic.com/images?q=tbn:ANd9GcSHMB7Iz92xVNdQZu8FQdG2VObIrtrx2xK2cgRNMejROK73x63Y">
          <a:extLst>
            <a:ext uri="{FF2B5EF4-FFF2-40B4-BE49-F238E27FC236}">
              <a16:creationId xmlns="" xmlns:a16="http://schemas.microsoft.com/office/drawing/2014/main" id="{00000000-0008-0000-0100-00000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124465" y="1979542"/>
          <a:ext cx="2997893" cy="4102377"/>
        </a:xfrm>
        <a:prstGeom prst="rect">
          <a:avLst/>
        </a:prstGeom>
        <a:noFill/>
      </xdr:spPr>
    </xdr:pic>
    <xdr:clientData fLocksWithSheet="0"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642096</xdr:colOff>
      <xdr:row>20</xdr:row>
      <xdr:rowOff>0</xdr:rowOff>
    </xdr:from>
    <xdr:to>
      <xdr:col>7</xdr:col>
      <xdr:colOff>194421</xdr:colOff>
      <xdr:row>21</xdr:row>
      <xdr:rowOff>28575</xdr:rowOff>
    </xdr:to>
    <xdr:sp macro="" textlink="">
      <xdr:nvSpPr>
        <xdr:cNvPr id="16" name="15 CuadroTexto">
          <a:extLst>
            <a:ext uri="{FF2B5EF4-FFF2-40B4-BE49-F238E27FC236}">
              <a16:creationId xmlns=""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5090831" y="3541059"/>
          <a:ext cx="941855" cy="2302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1">
              <a:solidFill>
                <a:srgbClr val="53722D"/>
              </a:solidFill>
            </a:rPr>
            <a:t>Bogotá: 0,6</a:t>
          </a:r>
        </a:p>
      </xdr:txBody>
    </xdr:sp>
    <xdr:clientData/>
  </xdr:twoCellAnchor>
  <xdr:twoCellAnchor>
    <xdr:from>
      <xdr:col>1</xdr:col>
      <xdr:colOff>1057276</xdr:colOff>
      <xdr:row>17</xdr:row>
      <xdr:rowOff>90487</xdr:rowOff>
    </xdr:from>
    <xdr:to>
      <xdr:col>1</xdr:col>
      <xdr:colOff>2066926</xdr:colOff>
      <xdr:row>18</xdr:row>
      <xdr:rowOff>66675</xdr:rowOff>
    </xdr:to>
    <xdr:sp macro="" textlink="">
      <xdr:nvSpPr>
        <xdr:cNvPr id="23" name="22 CuadroTexto">
          <a:extLst>
            <a:ext uri="{FF2B5EF4-FFF2-40B4-BE49-F238E27FC236}">
              <a16:creationId xmlns="" xmlns:a16="http://schemas.microsoft.com/office/drawing/2014/main" id="{00000000-0008-0000-0100-000017000000}"/>
            </a:ext>
          </a:extLst>
        </xdr:cNvPr>
        <xdr:cNvSpPr txBox="1"/>
      </xdr:nvSpPr>
      <xdr:spPr>
        <a:xfrm>
          <a:off x="1181101" y="3005137"/>
          <a:ext cx="1009650" cy="1762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Antioquia: -0,9</a:t>
          </a:r>
        </a:p>
      </xdr:txBody>
    </xdr:sp>
    <xdr:clientData/>
  </xdr:twoCellAnchor>
  <xdr:twoCellAnchor>
    <xdr:from>
      <xdr:col>1</xdr:col>
      <xdr:colOff>772887</xdr:colOff>
      <xdr:row>21</xdr:row>
      <xdr:rowOff>86401</xdr:rowOff>
    </xdr:from>
    <xdr:to>
      <xdr:col>1</xdr:col>
      <xdr:colOff>2067607</xdr:colOff>
      <xdr:row>22</xdr:row>
      <xdr:rowOff>121101</xdr:rowOff>
    </xdr:to>
    <xdr:sp macro="" textlink="">
      <xdr:nvSpPr>
        <xdr:cNvPr id="24" name="23 CuadroTexto">
          <a:extLst>
            <a:ext uri="{FF2B5EF4-FFF2-40B4-BE49-F238E27FC236}">
              <a16:creationId xmlns=""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898073" y="3825644"/>
          <a:ext cx="1294720" cy="23608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Valle</a:t>
          </a:r>
          <a:r>
            <a:rPr lang="es-ES" sz="1000" b="0" baseline="0">
              <a:solidFill>
                <a:srgbClr val="53722D"/>
              </a:solidFill>
            </a:rPr>
            <a:t> del Cauca</a:t>
          </a:r>
          <a:r>
            <a:rPr lang="es-ES" sz="1000" b="0">
              <a:solidFill>
                <a:srgbClr val="53722D"/>
              </a:solidFill>
            </a:rPr>
            <a:t>:  1,1</a:t>
          </a:r>
        </a:p>
      </xdr:txBody>
    </xdr:sp>
    <xdr:clientData/>
  </xdr:twoCellAnchor>
  <xdr:twoCellAnchor>
    <xdr:from>
      <xdr:col>1</xdr:col>
      <xdr:colOff>1628775</xdr:colOff>
      <xdr:row>11</xdr:row>
      <xdr:rowOff>57150</xdr:rowOff>
    </xdr:from>
    <xdr:to>
      <xdr:col>2</xdr:col>
      <xdr:colOff>542925</xdr:colOff>
      <xdr:row>12</xdr:row>
      <xdr:rowOff>133350</xdr:rowOff>
    </xdr:to>
    <xdr:sp macro="" textlink="">
      <xdr:nvSpPr>
        <xdr:cNvPr id="26" name="25 CuadroTexto">
          <a:extLst>
            <a:ext uri="{FF2B5EF4-FFF2-40B4-BE49-F238E27FC236}">
              <a16:creationId xmlns=""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1752600" y="1857375"/>
          <a:ext cx="1152525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Atlántico: 6,2</a:t>
          </a:r>
        </a:p>
      </xdr:txBody>
    </xdr:sp>
    <xdr:clientData/>
  </xdr:twoCellAnchor>
  <xdr:twoCellAnchor>
    <xdr:from>
      <xdr:col>3</xdr:col>
      <xdr:colOff>223630</xdr:colOff>
      <xdr:row>19</xdr:row>
      <xdr:rowOff>140805</xdr:rowOff>
    </xdr:from>
    <xdr:to>
      <xdr:col>5</xdr:col>
      <xdr:colOff>666750</xdr:colOff>
      <xdr:row>20</xdr:row>
      <xdr:rowOff>133352</xdr:rowOff>
    </xdr:to>
    <xdr:cxnSp macro="">
      <xdr:nvCxnSpPr>
        <xdr:cNvPr id="28" name="27 Conector recto">
          <a:extLst>
            <a:ext uri="{FF2B5EF4-FFF2-40B4-BE49-F238E27FC236}">
              <a16:creationId xmlns="" xmlns:a16="http://schemas.microsoft.com/office/drawing/2014/main" id="{00000000-0008-0000-0100-00001C000000}"/>
            </a:ext>
          </a:extLst>
        </xdr:cNvPr>
        <xdr:cNvCxnSpPr/>
      </xdr:nvCxnSpPr>
      <xdr:spPr>
        <a:xfrm>
          <a:off x="3271630" y="3834848"/>
          <a:ext cx="1834598" cy="19133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1981200</xdr:colOff>
      <xdr:row>18</xdr:row>
      <xdr:rowOff>19050</xdr:rowOff>
    </xdr:from>
    <xdr:to>
      <xdr:col>2</xdr:col>
      <xdr:colOff>662609</xdr:colOff>
      <xdr:row>18</xdr:row>
      <xdr:rowOff>57978</xdr:rowOff>
    </xdr:to>
    <xdr:cxnSp macro="">
      <xdr:nvCxnSpPr>
        <xdr:cNvPr id="31" name="30 Conector recto">
          <a:extLst>
            <a:ext uri="{FF2B5EF4-FFF2-40B4-BE49-F238E27FC236}">
              <a16:creationId xmlns="" xmlns:a16="http://schemas.microsoft.com/office/drawing/2014/main" id="{00000000-0008-0000-0100-00001F000000}"/>
            </a:ext>
          </a:extLst>
        </xdr:cNvPr>
        <xdr:cNvCxnSpPr/>
      </xdr:nvCxnSpPr>
      <xdr:spPr>
        <a:xfrm>
          <a:off x="2105439" y="3514311"/>
          <a:ext cx="909431" cy="3892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1932214</xdr:colOff>
      <xdr:row>22</xdr:row>
      <xdr:rowOff>54428</xdr:rowOff>
    </xdr:from>
    <xdr:to>
      <xdr:col>2</xdr:col>
      <xdr:colOff>326572</xdr:colOff>
      <xdr:row>22</xdr:row>
      <xdr:rowOff>103415</xdr:rowOff>
    </xdr:to>
    <xdr:cxnSp macro="">
      <xdr:nvCxnSpPr>
        <xdr:cNvPr id="34" name="33 Conector recto">
          <a:extLst>
            <a:ext uri="{FF2B5EF4-FFF2-40B4-BE49-F238E27FC236}">
              <a16:creationId xmlns="" xmlns:a16="http://schemas.microsoft.com/office/drawing/2014/main" id="{00000000-0008-0000-0100-000022000000}"/>
            </a:ext>
          </a:extLst>
        </xdr:cNvPr>
        <xdr:cNvCxnSpPr/>
      </xdr:nvCxnSpPr>
      <xdr:spPr>
        <a:xfrm>
          <a:off x="2057400" y="3995057"/>
          <a:ext cx="625929" cy="4898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217714</xdr:colOff>
      <xdr:row>12</xdr:row>
      <xdr:rowOff>0</xdr:rowOff>
    </xdr:from>
    <xdr:to>
      <xdr:col>3</xdr:col>
      <xdr:colOff>76200</xdr:colOff>
      <xdr:row>14</xdr:row>
      <xdr:rowOff>28575</xdr:rowOff>
    </xdr:to>
    <xdr:cxnSp macro="">
      <xdr:nvCxnSpPr>
        <xdr:cNvPr id="40" name="39 Conector recto">
          <a:extLst>
            <a:ext uri="{FF2B5EF4-FFF2-40B4-BE49-F238E27FC236}">
              <a16:creationId xmlns="" xmlns:a16="http://schemas.microsoft.com/office/drawing/2014/main" id="{00000000-0008-0000-0100-000028000000}"/>
            </a:ext>
          </a:extLst>
        </xdr:cNvPr>
        <xdr:cNvCxnSpPr/>
      </xdr:nvCxnSpPr>
      <xdr:spPr>
        <a:xfrm>
          <a:off x="2574471" y="1975757"/>
          <a:ext cx="555172" cy="38236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114300</xdr:colOff>
      <xdr:row>13</xdr:row>
      <xdr:rowOff>70757</xdr:rowOff>
    </xdr:from>
    <xdr:to>
      <xdr:col>3</xdr:col>
      <xdr:colOff>0</xdr:colOff>
      <xdr:row>14</xdr:row>
      <xdr:rowOff>85725</xdr:rowOff>
    </xdr:to>
    <xdr:cxnSp macro="">
      <xdr:nvCxnSpPr>
        <xdr:cNvPr id="42" name="41 Conector recto">
          <a:extLst>
            <a:ext uri="{FF2B5EF4-FFF2-40B4-BE49-F238E27FC236}">
              <a16:creationId xmlns="" xmlns:a16="http://schemas.microsoft.com/office/drawing/2014/main" id="{00000000-0008-0000-0100-00002A000000}"/>
            </a:ext>
          </a:extLst>
        </xdr:cNvPr>
        <xdr:cNvCxnSpPr/>
      </xdr:nvCxnSpPr>
      <xdr:spPr>
        <a:xfrm>
          <a:off x="2471057" y="2198914"/>
          <a:ext cx="582386" cy="216354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472109</xdr:colOff>
      <xdr:row>16</xdr:row>
      <xdr:rowOff>133350</xdr:rowOff>
    </xdr:from>
    <xdr:to>
      <xdr:col>4</xdr:col>
      <xdr:colOff>676275</xdr:colOff>
      <xdr:row>17</xdr:row>
      <xdr:rowOff>157370</xdr:rowOff>
    </xdr:to>
    <xdr:cxnSp macro="">
      <xdr:nvCxnSpPr>
        <xdr:cNvPr id="48" name="47 Conector recto">
          <a:extLst>
            <a:ext uri="{FF2B5EF4-FFF2-40B4-BE49-F238E27FC236}">
              <a16:creationId xmlns="" xmlns:a16="http://schemas.microsoft.com/office/drawing/2014/main" id="{00000000-0008-0000-0100-000030000000}"/>
            </a:ext>
          </a:extLst>
        </xdr:cNvPr>
        <xdr:cNvCxnSpPr/>
      </xdr:nvCxnSpPr>
      <xdr:spPr>
        <a:xfrm flipV="1">
          <a:off x="3520109" y="3231046"/>
          <a:ext cx="899905" cy="222802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590548</xdr:colOff>
      <xdr:row>15</xdr:row>
      <xdr:rowOff>142876</xdr:rowOff>
    </xdr:from>
    <xdr:to>
      <xdr:col>6</xdr:col>
      <xdr:colOff>457199</xdr:colOff>
      <xdr:row>16</xdr:row>
      <xdr:rowOff>104775</xdr:rowOff>
    </xdr:to>
    <xdr:sp macro="" textlink="">
      <xdr:nvSpPr>
        <xdr:cNvPr id="52" name="51 CuadroTexto">
          <a:extLst>
            <a:ext uri="{FF2B5EF4-FFF2-40B4-BE49-F238E27FC236}">
              <a16:creationId xmlns=""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4343398" y="2657476"/>
          <a:ext cx="1257301" cy="161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Santander</a:t>
          </a:r>
          <a:r>
            <a:rPr lang="es-CO" sz="1000" b="0">
              <a:solidFill>
                <a:srgbClr val="53722D"/>
              </a:solidFill>
            </a:rPr>
            <a:t>: 9,3</a:t>
          </a:r>
        </a:p>
      </xdr:txBody>
    </xdr:sp>
    <xdr:clientData/>
  </xdr:twoCellAnchor>
  <xdr:twoCellAnchor>
    <xdr:from>
      <xdr:col>1</xdr:col>
      <xdr:colOff>1654628</xdr:colOff>
      <xdr:row>19</xdr:row>
      <xdr:rowOff>163286</xdr:rowOff>
    </xdr:from>
    <xdr:to>
      <xdr:col>3</xdr:col>
      <xdr:colOff>0</xdr:colOff>
      <xdr:row>20</xdr:row>
      <xdr:rowOff>81643</xdr:rowOff>
    </xdr:to>
    <xdr:cxnSp macro="">
      <xdr:nvCxnSpPr>
        <xdr:cNvPr id="54" name="53 Conector recto">
          <a:extLst>
            <a:ext uri="{FF2B5EF4-FFF2-40B4-BE49-F238E27FC236}">
              <a16:creationId xmlns="" xmlns:a16="http://schemas.microsoft.com/office/drawing/2014/main" id="{00000000-0008-0000-0100-000036000000}"/>
            </a:ext>
          </a:extLst>
        </xdr:cNvPr>
        <xdr:cNvCxnSpPr/>
      </xdr:nvCxnSpPr>
      <xdr:spPr>
        <a:xfrm>
          <a:off x="1779814" y="3499757"/>
          <a:ext cx="1273629" cy="11974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1616528</xdr:colOff>
      <xdr:row>20</xdr:row>
      <xdr:rowOff>119744</xdr:rowOff>
    </xdr:from>
    <xdr:to>
      <xdr:col>2</xdr:col>
      <xdr:colOff>517072</xdr:colOff>
      <xdr:row>20</xdr:row>
      <xdr:rowOff>185057</xdr:rowOff>
    </xdr:to>
    <xdr:cxnSp macro="">
      <xdr:nvCxnSpPr>
        <xdr:cNvPr id="56" name="55 Conector recto">
          <a:extLst>
            <a:ext uri="{FF2B5EF4-FFF2-40B4-BE49-F238E27FC236}">
              <a16:creationId xmlns="" xmlns:a16="http://schemas.microsoft.com/office/drawing/2014/main" id="{00000000-0008-0000-0100-000038000000}"/>
            </a:ext>
          </a:extLst>
        </xdr:cNvPr>
        <xdr:cNvCxnSpPr/>
      </xdr:nvCxnSpPr>
      <xdr:spPr>
        <a:xfrm flipV="1">
          <a:off x="1741714" y="3657601"/>
          <a:ext cx="1132115" cy="6531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885265</xdr:colOff>
      <xdr:row>19</xdr:row>
      <xdr:rowOff>53788</xdr:rowOff>
    </xdr:from>
    <xdr:to>
      <xdr:col>1</xdr:col>
      <xdr:colOff>1779814</xdr:colOff>
      <xdr:row>20</xdr:row>
      <xdr:rowOff>89647</xdr:rowOff>
    </xdr:to>
    <xdr:sp macro="" textlink="">
      <xdr:nvSpPr>
        <xdr:cNvPr id="58" name="57 CuadroTexto">
          <a:extLst>
            <a:ext uri="{FF2B5EF4-FFF2-40B4-BE49-F238E27FC236}">
              <a16:creationId xmlns=""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1010451" y="3390259"/>
          <a:ext cx="894549" cy="2372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Caldas: 12,1</a:t>
          </a:r>
        </a:p>
      </xdr:txBody>
    </xdr:sp>
    <xdr:clientData/>
  </xdr:twoCellAnchor>
  <xdr:twoCellAnchor>
    <xdr:from>
      <xdr:col>5</xdr:col>
      <xdr:colOff>104775</xdr:colOff>
      <xdr:row>12</xdr:row>
      <xdr:rowOff>35379</xdr:rowOff>
    </xdr:from>
    <xdr:to>
      <xdr:col>7</xdr:col>
      <xdr:colOff>142874</xdr:colOff>
      <xdr:row>13</xdr:row>
      <xdr:rowOff>102054</xdr:rowOff>
    </xdr:to>
    <xdr:sp macro="" textlink="">
      <xdr:nvSpPr>
        <xdr:cNvPr id="29" name="28 CuadroTexto">
          <a:extLst>
            <a:ext uri="{FF2B5EF4-FFF2-40B4-BE49-F238E27FC236}">
              <a16:creationId xmlns=""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4551589" y="2011136"/>
          <a:ext cx="1431471" cy="219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marL="0" indent="0" algn="l"/>
          <a:r>
            <a:rPr lang="es-ES" sz="1200" b="1">
              <a:solidFill>
                <a:srgbClr val="53722D"/>
              </a:solidFill>
            </a:rPr>
            <a:t>Total Nacional</a:t>
          </a:r>
          <a:r>
            <a:rPr lang="es-ES" sz="1200" b="0">
              <a:solidFill>
                <a:srgbClr val="53722D"/>
              </a:solidFill>
              <a:latin typeface="+mn-lt"/>
              <a:ea typeface="+mn-ea"/>
              <a:cs typeface="+mn-cs"/>
            </a:rPr>
            <a:t>: </a:t>
          </a:r>
          <a:r>
            <a:rPr lang="es-ES" sz="1200" b="1">
              <a:solidFill>
                <a:srgbClr val="53722D"/>
              </a:solidFill>
              <a:latin typeface="+mn-lt"/>
              <a:ea typeface="+mn-ea"/>
              <a:cs typeface="+mn-cs"/>
            </a:rPr>
            <a:t>2,1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16566</xdr:colOff>
      <xdr:row>5</xdr:row>
      <xdr:rowOff>95250</xdr:rowOff>
    </xdr:to>
    <xdr:pic>
      <xdr:nvPicPr>
        <xdr:cNvPr id="27" name="26 Imagen">
          <a:extLst>
            <a:ext uri="{FF2B5EF4-FFF2-40B4-BE49-F238E27FC236}">
              <a16:creationId xmlns="" xmlns:a16="http://schemas.microsoft.com/office/drawing/2014/main" id="{00000000-0008-0000-01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92957" cy="1089163"/>
        </a:xfrm>
        <a:prstGeom prst="rect">
          <a:avLst/>
        </a:prstGeom>
      </xdr:spPr>
    </xdr:pic>
    <xdr:clientData/>
  </xdr:twoCellAnchor>
  <xdr:oneCellAnchor>
    <xdr:from>
      <xdr:col>1</xdr:col>
      <xdr:colOff>1485901</xdr:colOff>
      <xdr:row>12</xdr:row>
      <xdr:rowOff>65315</xdr:rowOff>
    </xdr:from>
    <xdr:ext cx="816428" cy="248851"/>
    <xdr:sp macro="" textlink="">
      <xdr:nvSpPr>
        <xdr:cNvPr id="8" name="7 CuadroTexto"/>
        <xdr:cNvSpPr txBox="1"/>
      </xdr:nvSpPr>
      <xdr:spPr>
        <a:xfrm>
          <a:off x="1610140" y="2417576"/>
          <a:ext cx="816428" cy="24885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s-CO" sz="1000" b="0">
              <a:solidFill>
                <a:srgbClr val="53722D"/>
              </a:solidFill>
              <a:latin typeface="+mn-lt"/>
              <a:ea typeface="+mn-ea"/>
              <a:cs typeface="+mn-cs"/>
            </a:rPr>
            <a:t>Bolívar 5,8</a:t>
          </a:r>
        </a:p>
      </xdr:txBody>
    </xdr:sp>
    <xdr:clientData/>
  </xdr:oneCellAnchor>
  <xdr:twoCellAnchor>
    <xdr:from>
      <xdr:col>1</xdr:col>
      <xdr:colOff>2182587</xdr:colOff>
      <xdr:row>15</xdr:row>
      <xdr:rowOff>18172</xdr:rowOff>
    </xdr:from>
    <xdr:to>
      <xdr:col>2</xdr:col>
      <xdr:colOff>556509</xdr:colOff>
      <xdr:row>16</xdr:row>
      <xdr:rowOff>31296</xdr:rowOff>
    </xdr:to>
    <xdr:cxnSp macro="">
      <xdr:nvCxnSpPr>
        <xdr:cNvPr id="30" name="29 Conector recto">
          <a:extLst>
            <a:ext uri="{FF2B5EF4-FFF2-40B4-BE49-F238E27FC236}">
              <a16:creationId xmlns="" xmlns:a16="http://schemas.microsoft.com/office/drawing/2014/main" id="{00000000-0008-0000-0100-00002A000000}"/>
            </a:ext>
          </a:extLst>
        </xdr:cNvPr>
        <xdr:cNvCxnSpPr>
          <a:stCxn id="32" idx="3"/>
        </xdr:cNvCxnSpPr>
      </xdr:nvCxnSpPr>
      <xdr:spPr>
        <a:xfrm>
          <a:off x="2306826" y="2917085"/>
          <a:ext cx="601944" cy="21190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oneCellAnchor>
    <xdr:from>
      <xdr:col>1</xdr:col>
      <xdr:colOff>1275522</xdr:colOff>
      <xdr:row>14</xdr:row>
      <xdr:rowOff>92529</xdr:rowOff>
    </xdr:from>
    <xdr:ext cx="907065" cy="248851"/>
    <xdr:sp macro="" textlink="">
      <xdr:nvSpPr>
        <xdr:cNvPr id="32" name="31 CuadroTexto"/>
        <xdr:cNvSpPr txBox="1"/>
      </xdr:nvSpPr>
      <xdr:spPr>
        <a:xfrm>
          <a:off x="1399761" y="2792659"/>
          <a:ext cx="907065" cy="24885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s-CO" sz="1000" b="0">
              <a:solidFill>
                <a:srgbClr val="53722D"/>
              </a:solidFill>
              <a:latin typeface="+mn-lt"/>
              <a:ea typeface="+mn-ea"/>
              <a:cs typeface="+mn-cs"/>
            </a:rPr>
            <a:t>Córdoba 4,0</a:t>
          </a:r>
        </a:p>
      </xdr:txBody>
    </xdr:sp>
    <xdr:clientData/>
  </xdr:oneCellAnchor>
  <xdr:twoCellAnchor>
    <xdr:from>
      <xdr:col>1</xdr:col>
      <xdr:colOff>704022</xdr:colOff>
      <xdr:row>20</xdr:row>
      <xdr:rowOff>81002</xdr:rowOff>
    </xdr:from>
    <xdr:to>
      <xdr:col>1</xdr:col>
      <xdr:colOff>1676399</xdr:colOff>
      <xdr:row>21</xdr:row>
      <xdr:rowOff>116861</xdr:rowOff>
    </xdr:to>
    <xdr:sp macro="" textlink="">
      <xdr:nvSpPr>
        <xdr:cNvPr id="35" name="34 CuadroTexto">
          <a:extLst>
            <a:ext uri="{FF2B5EF4-FFF2-40B4-BE49-F238E27FC236}">
              <a16:creationId xmlns=""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828261" y="3973828"/>
          <a:ext cx="972377" cy="23464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Risaralda 8,9</a:t>
          </a:r>
        </a:p>
      </xdr:txBody>
    </xdr:sp>
    <xdr:clientData/>
  </xdr:twoCellAnchor>
  <xdr:twoCellAnchor>
    <xdr:from>
      <xdr:col>5</xdr:col>
      <xdr:colOff>582384</xdr:colOff>
      <xdr:row>18</xdr:row>
      <xdr:rowOff>83004</xdr:rowOff>
    </xdr:from>
    <xdr:to>
      <xdr:col>7</xdr:col>
      <xdr:colOff>449034</xdr:colOff>
      <xdr:row>19</xdr:row>
      <xdr:rowOff>44903</xdr:rowOff>
    </xdr:to>
    <xdr:sp macro="" textlink="">
      <xdr:nvSpPr>
        <xdr:cNvPr id="36" name="35 CuadroTexto">
          <a:extLst>
            <a:ext uri="{FF2B5EF4-FFF2-40B4-BE49-F238E27FC236}">
              <a16:creationId xmlns=""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5029198" y="3218090"/>
          <a:ext cx="1260022" cy="16328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Cundinamarca 1,4</a:t>
          </a:r>
          <a:endParaRPr lang="es-CO" sz="10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256761</xdr:colOff>
      <xdr:row>18</xdr:row>
      <xdr:rowOff>163345</xdr:rowOff>
    </xdr:from>
    <xdr:to>
      <xdr:col>5</xdr:col>
      <xdr:colOff>582384</xdr:colOff>
      <xdr:row>19</xdr:row>
      <xdr:rowOff>107674</xdr:rowOff>
    </xdr:to>
    <xdr:cxnSp macro="">
      <xdr:nvCxnSpPr>
        <xdr:cNvPr id="37" name="36 Conector recto">
          <a:extLst>
            <a:ext uri="{FF2B5EF4-FFF2-40B4-BE49-F238E27FC236}">
              <a16:creationId xmlns="" xmlns:a16="http://schemas.microsoft.com/office/drawing/2014/main" id="{00000000-0008-0000-0100-00001C000000}"/>
            </a:ext>
          </a:extLst>
        </xdr:cNvPr>
        <xdr:cNvCxnSpPr>
          <a:endCxn id="36" idx="1"/>
        </xdr:cNvCxnSpPr>
      </xdr:nvCxnSpPr>
      <xdr:spPr>
        <a:xfrm flipV="1">
          <a:off x="3304761" y="3658606"/>
          <a:ext cx="1717101" cy="14311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994121</xdr:colOff>
      <xdr:row>22</xdr:row>
      <xdr:rowOff>97330</xdr:rowOff>
    </xdr:from>
    <xdr:to>
      <xdr:col>1</xdr:col>
      <xdr:colOff>1888670</xdr:colOff>
      <xdr:row>23</xdr:row>
      <xdr:rowOff>133190</xdr:rowOff>
    </xdr:to>
    <xdr:sp macro="" textlink="">
      <xdr:nvSpPr>
        <xdr:cNvPr id="41" name="40 CuadroTexto">
          <a:extLst>
            <a:ext uri="{FF2B5EF4-FFF2-40B4-BE49-F238E27FC236}">
              <a16:creationId xmlns=""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1119307" y="4037959"/>
          <a:ext cx="894549" cy="2372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Cauca</a:t>
          </a:r>
          <a:r>
            <a:rPr lang="es-ES" sz="1000" b="0" baseline="0">
              <a:solidFill>
                <a:srgbClr val="53722D"/>
              </a:solidFill>
            </a:rPr>
            <a:t> -6,2</a:t>
          </a:r>
          <a:endParaRPr lang="es-ES" sz="10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1616528</xdr:colOff>
      <xdr:row>23</xdr:row>
      <xdr:rowOff>43543</xdr:rowOff>
    </xdr:from>
    <xdr:to>
      <xdr:col>2</xdr:col>
      <xdr:colOff>149087</xdr:colOff>
      <xdr:row>23</xdr:row>
      <xdr:rowOff>182217</xdr:rowOff>
    </xdr:to>
    <xdr:cxnSp macro="">
      <xdr:nvCxnSpPr>
        <xdr:cNvPr id="43" name="42 Conector recto">
          <a:extLst>
            <a:ext uri="{FF2B5EF4-FFF2-40B4-BE49-F238E27FC236}">
              <a16:creationId xmlns="" xmlns:a16="http://schemas.microsoft.com/office/drawing/2014/main" id="{00000000-0008-0000-0100-000022000000}"/>
            </a:ext>
          </a:extLst>
        </xdr:cNvPr>
        <xdr:cNvCxnSpPr/>
      </xdr:nvCxnSpPr>
      <xdr:spPr>
        <a:xfrm>
          <a:off x="1740767" y="4532717"/>
          <a:ext cx="760581" cy="138674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21771</xdr:colOff>
      <xdr:row>22</xdr:row>
      <xdr:rowOff>48985</xdr:rowOff>
    </xdr:from>
    <xdr:to>
      <xdr:col>6</xdr:col>
      <xdr:colOff>48986</xdr:colOff>
      <xdr:row>22</xdr:row>
      <xdr:rowOff>59872</xdr:rowOff>
    </xdr:to>
    <xdr:cxnSp macro="">
      <xdr:nvCxnSpPr>
        <xdr:cNvPr id="46" name="45 Conector recto">
          <a:extLst>
            <a:ext uri="{FF2B5EF4-FFF2-40B4-BE49-F238E27FC236}">
              <a16:creationId xmlns="" xmlns:a16="http://schemas.microsoft.com/office/drawing/2014/main" id="{00000000-0008-0000-0100-00001C000000}"/>
            </a:ext>
          </a:extLst>
        </xdr:cNvPr>
        <xdr:cNvCxnSpPr/>
      </xdr:nvCxnSpPr>
      <xdr:spPr>
        <a:xfrm flipV="1">
          <a:off x="3075214" y="3989614"/>
          <a:ext cx="2117272" cy="1088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56188</xdr:colOff>
      <xdr:row>21</xdr:row>
      <xdr:rowOff>144716</xdr:rowOff>
    </xdr:from>
    <xdr:to>
      <xdr:col>7</xdr:col>
      <xdr:colOff>305199</xdr:colOff>
      <xdr:row>22</xdr:row>
      <xdr:rowOff>173291</xdr:rowOff>
    </xdr:to>
    <xdr:sp macro="" textlink="">
      <xdr:nvSpPr>
        <xdr:cNvPr id="49" name="48 CuadroTexto">
          <a:extLst>
            <a:ext uri="{FF2B5EF4-FFF2-40B4-BE49-F238E27FC236}">
              <a16:creationId xmlns=""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5199688" y="3883959"/>
          <a:ext cx="945697" cy="2299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Tolima 0,7</a:t>
          </a:r>
        </a:p>
      </xdr:txBody>
    </xdr:sp>
    <xdr:clientData/>
  </xdr:twoCellAnchor>
  <xdr:twoCellAnchor>
    <xdr:from>
      <xdr:col>3</xdr:col>
      <xdr:colOff>530087</xdr:colOff>
      <xdr:row>17</xdr:row>
      <xdr:rowOff>119743</xdr:rowOff>
    </xdr:from>
    <xdr:to>
      <xdr:col>5</xdr:col>
      <xdr:colOff>190500</xdr:colOff>
      <xdr:row>19</xdr:row>
      <xdr:rowOff>16566</xdr:rowOff>
    </xdr:to>
    <xdr:cxnSp macro="">
      <xdr:nvCxnSpPr>
        <xdr:cNvPr id="51" name="50 Conector recto">
          <a:extLst>
            <a:ext uri="{FF2B5EF4-FFF2-40B4-BE49-F238E27FC236}">
              <a16:creationId xmlns="" xmlns:a16="http://schemas.microsoft.com/office/drawing/2014/main" id="{00000000-0008-0000-0100-00001C000000}"/>
            </a:ext>
          </a:extLst>
        </xdr:cNvPr>
        <xdr:cNvCxnSpPr/>
      </xdr:nvCxnSpPr>
      <xdr:spPr>
        <a:xfrm flipV="1">
          <a:off x="3578087" y="3416221"/>
          <a:ext cx="1051891" cy="29438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212269</xdr:colOff>
      <xdr:row>16</xdr:row>
      <xdr:rowOff>197305</xdr:rowOff>
    </xdr:from>
    <xdr:to>
      <xdr:col>7</xdr:col>
      <xdr:colOff>78919</xdr:colOff>
      <xdr:row>17</xdr:row>
      <xdr:rowOff>159203</xdr:rowOff>
    </xdr:to>
    <xdr:sp macro="" textlink="">
      <xdr:nvSpPr>
        <xdr:cNvPr id="55" name="54 CuadroTexto">
          <a:extLst>
            <a:ext uri="{FF2B5EF4-FFF2-40B4-BE49-F238E27FC236}">
              <a16:creationId xmlns=""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4659083" y="2929619"/>
          <a:ext cx="1260022" cy="16328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Boyacá 9,7</a:t>
          </a:r>
          <a:endParaRPr lang="es-CO" sz="1000" b="0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491617</xdr:colOff>
      <xdr:row>27</xdr:row>
      <xdr:rowOff>171930</xdr:rowOff>
    </xdr:from>
    <xdr:to>
      <xdr:col>8</xdr:col>
      <xdr:colOff>0</xdr:colOff>
      <xdr:row>29</xdr:row>
      <xdr:rowOff>20891</xdr:rowOff>
    </xdr:to>
    <xdr:sp macro="" textlink="">
      <xdr:nvSpPr>
        <xdr:cNvPr id="57" name="56 CuadroTexto">
          <a:extLst>
            <a:ext uri="{FF2B5EF4-FFF2-40B4-BE49-F238E27FC236}">
              <a16:creationId xmlns=""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4931095" y="5456234"/>
          <a:ext cx="1645296" cy="2299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Otros</a:t>
          </a:r>
          <a:r>
            <a:rPr lang="es-ES" sz="1000" b="0" baseline="0">
              <a:solidFill>
                <a:srgbClr val="53722D"/>
              </a:solidFill>
            </a:rPr>
            <a:t> departamentos* 4,0</a:t>
          </a:r>
          <a:endParaRPr lang="es-ES" sz="10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161925</xdr:colOff>
      <xdr:row>23</xdr:row>
      <xdr:rowOff>53228</xdr:rowOff>
    </xdr:from>
    <xdr:to>
      <xdr:col>7</xdr:col>
      <xdr:colOff>735525</xdr:colOff>
      <xdr:row>46</xdr:row>
      <xdr:rowOff>190500</xdr:rowOff>
    </xdr:to>
    <xdr:graphicFrame macro="">
      <xdr:nvGraphicFramePr>
        <xdr:cNvPr id="5" name="4 Gráfico">
          <a:extLst>
            <a:ext uri="{FF2B5EF4-FFF2-40B4-BE49-F238E27FC236}">
              <a16:creationId xmlns="" xmlns:a16="http://schemas.microsoft.com/office/drawing/2014/main" id="{00000000-0008-0000-02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48625" cy="10953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161925</xdr:colOff>
      <xdr:row>23</xdr:row>
      <xdr:rowOff>53228</xdr:rowOff>
    </xdr:from>
    <xdr:to>
      <xdr:col>7</xdr:col>
      <xdr:colOff>735525</xdr:colOff>
      <xdr:row>46</xdr:row>
      <xdr:rowOff>190500</xdr:rowOff>
    </xdr:to>
    <xdr:graphicFrame macro="">
      <xdr:nvGraphicFramePr>
        <xdr:cNvPr id="8" name="7 Gráfico">
          <a:extLst>
            <a:ext uri="{FF2B5EF4-FFF2-40B4-BE49-F238E27FC236}">
              <a16:creationId xmlns="" xmlns:a16="http://schemas.microsoft.com/office/drawing/2014/main" id="{00000000-0008-0000-0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9525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0"/>
          <a:ext cx="8115300" cy="109537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30</xdr:row>
      <xdr:rowOff>123825</xdr:rowOff>
    </xdr:from>
    <xdr:to>
      <xdr:col>14</xdr:col>
      <xdr:colOff>123824</xdr:colOff>
      <xdr:row>41</xdr:row>
      <xdr:rowOff>152400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904875</xdr:colOff>
      <xdr:row>45</xdr:row>
      <xdr:rowOff>95249</xdr:rowOff>
    </xdr:from>
    <xdr:to>
      <xdr:col>15</xdr:col>
      <xdr:colOff>352425</xdr:colOff>
      <xdr:row>56</xdr:row>
      <xdr:rowOff>38099</xdr:rowOff>
    </xdr:to>
    <xdr:graphicFrame macro="">
      <xdr:nvGraphicFramePr>
        <xdr:cNvPr id="10" name="9 Gráfico">
          <a:extLst>
            <a:ext uri="{FF2B5EF4-FFF2-40B4-BE49-F238E27FC236}">
              <a16:creationId xmlns="" xmlns:a16="http://schemas.microsoft.com/office/drawing/2014/main" id="{00000000-0008-0000-05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18</xdr:col>
      <xdr:colOff>9525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72300" cy="109537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2" name="11 Imagen" descr="j0432678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3" name="1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2"/>
          <a:extLst>
            <a:ext uri="{FF2B5EF4-FFF2-40B4-BE49-F238E27FC236}">
              <a16:creationId xmlns=""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5" name="14 Imagen" descr="j0432678.png">
          <a:hlinkClick xmlns:r="http://schemas.openxmlformats.org/officeDocument/2006/relationships" r:id="rId13"/>
          <a:extLst>
            <a:ext uri="{FF2B5EF4-FFF2-40B4-BE49-F238E27FC236}">
              <a16:creationId xmlns=""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66675</xdr:colOff>
      <xdr:row>30</xdr:row>
      <xdr:rowOff>85725</xdr:rowOff>
    </xdr:from>
    <xdr:to>
      <xdr:col>14</xdr:col>
      <xdr:colOff>285749</xdr:colOff>
      <xdr:row>41</xdr:row>
      <xdr:rowOff>114300</xdr:rowOff>
    </xdr:to>
    <xdr:graphicFrame macro="">
      <xdr:nvGraphicFramePr>
        <xdr:cNvPr id="5" name="4 Gráfico">
          <a:extLst>
            <a:ext uri="{FF2B5EF4-FFF2-40B4-BE49-F238E27FC236}">
              <a16:creationId xmlns="" xmlns:a16="http://schemas.microsoft.com/office/drawing/2014/main" id="{00000000-0008-0000-05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704850</xdr:colOff>
      <xdr:row>45</xdr:row>
      <xdr:rowOff>76199</xdr:rowOff>
    </xdr:from>
    <xdr:to>
      <xdr:col>15</xdr:col>
      <xdr:colOff>152400</xdr:colOff>
      <xdr:row>56</xdr:row>
      <xdr:rowOff>19049</xdr:rowOff>
    </xdr:to>
    <xdr:graphicFrame macro="">
      <xdr:nvGraphicFramePr>
        <xdr:cNvPr id="6" name="5 Gráfico">
          <a:extLst>
            <a:ext uri="{FF2B5EF4-FFF2-40B4-BE49-F238E27FC236}">
              <a16:creationId xmlns="" xmlns:a16="http://schemas.microsoft.com/office/drawing/2014/main" id="{00000000-0008-0000-0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18</xdr:col>
      <xdr:colOff>0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=""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96125" cy="109537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=""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3"/>
          <a:extLst>
            <a:ext uri="{FF2B5EF4-FFF2-40B4-BE49-F238E27FC236}">
              <a16:creationId xmlns=""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104775</xdr:colOff>
      <xdr:row>30</xdr:row>
      <xdr:rowOff>95250</xdr:rowOff>
    </xdr:from>
    <xdr:to>
      <xdr:col>14</xdr:col>
      <xdr:colOff>323849</xdr:colOff>
      <xdr:row>41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="" xmlns:a16="http://schemas.microsoft.com/office/drawing/2014/main" id="{00000000-0008-0000-05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723900</xdr:colOff>
      <xdr:row>45</xdr:row>
      <xdr:rowOff>38099</xdr:rowOff>
    </xdr:from>
    <xdr:to>
      <xdr:col>15</xdr:col>
      <xdr:colOff>171450</xdr:colOff>
      <xdr:row>55</xdr:row>
      <xdr:rowOff>180974</xdr:rowOff>
    </xdr:to>
    <xdr:graphicFrame macro="">
      <xdr:nvGraphicFramePr>
        <xdr:cNvPr id="6" name="5 Gráfico">
          <a:extLst>
            <a:ext uri="{FF2B5EF4-FFF2-40B4-BE49-F238E27FC236}">
              <a16:creationId xmlns="" xmlns:a16="http://schemas.microsoft.com/office/drawing/2014/main" id="{00000000-0008-0000-0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18</xdr:col>
      <xdr:colOff>0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=""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96125" cy="109537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=""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3"/>
          <a:extLst>
            <a:ext uri="{FF2B5EF4-FFF2-40B4-BE49-F238E27FC236}">
              <a16:creationId xmlns=""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4"/>
          <a:extLst>
            <a:ext uri="{FF2B5EF4-FFF2-40B4-BE49-F238E27FC236}">
              <a16:creationId xmlns=""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5"/>
          <a:extLst>
            <a:ext uri="{FF2B5EF4-FFF2-40B4-BE49-F238E27FC236}">
              <a16:creationId xmlns=""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104775</xdr:colOff>
      <xdr:row>30</xdr:row>
      <xdr:rowOff>104775</xdr:rowOff>
    </xdr:from>
    <xdr:to>
      <xdr:col>14</xdr:col>
      <xdr:colOff>323849</xdr:colOff>
      <xdr:row>41</xdr:row>
      <xdr:rowOff>133350</xdr:rowOff>
    </xdr:to>
    <xdr:graphicFrame macro="">
      <xdr:nvGraphicFramePr>
        <xdr:cNvPr id="5" name="4 Gráfico">
          <a:extLst>
            <a:ext uri="{FF2B5EF4-FFF2-40B4-BE49-F238E27FC236}">
              <a16:creationId xmlns="" xmlns:a16="http://schemas.microsoft.com/office/drawing/2014/main" id="{00000000-0008-0000-05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990600</xdr:colOff>
      <xdr:row>45</xdr:row>
      <xdr:rowOff>76199</xdr:rowOff>
    </xdr:from>
    <xdr:to>
      <xdr:col>16</xdr:col>
      <xdr:colOff>76200</xdr:colOff>
      <xdr:row>56</xdr:row>
      <xdr:rowOff>76200</xdr:rowOff>
    </xdr:to>
    <xdr:graphicFrame macro="">
      <xdr:nvGraphicFramePr>
        <xdr:cNvPr id="6" name="5 Gráfico">
          <a:extLst>
            <a:ext uri="{FF2B5EF4-FFF2-40B4-BE49-F238E27FC236}">
              <a16:creationId xmlns="" xmlns:a16="http://schemas.microsoft.com/office/drawing/2014/main" id="{00000000-0008-0000-0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17</xdr:col>
      <xdr:colOff>352425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=""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86600" cy="109537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=""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3"/>
          <a:extLst>
            <a:ext uri="{FF2B5EF4-FFF2-40B4-BE49-F238E27FC236}">
              <a16:creationId xmlns=""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76200</xdr:colOff>
      <xdr:row>30</xdr:row>
      <xdr:rowOff>76200</xdr:rowOff>
    </xdr:from>
    <xdr:to>
      <xdr:col>14</xdr:col>
      <xdr:colOff>295274</xdr:colOff>
      <xdr:row>41</xdr:row>
      <xdr:rowOff>104775</xdr:rowOff>
    </xdr:to>
    <xdr:graphicFrame macro="">
      <xdr:nvGraphicFramePr>
        <xdr:cNvPr id="5" name="4 Gráfico">
          <a:extLst>
            <a:ext uri="{FF2B5EF4-FFF2-40B4-BE49-F238E27FC236}">
              <a16:creationId xmlns="" xmlns:a16="http://schemas.microsoft.com/office/drawing/2014/main" id="{00000000-0008-0000-05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981075</xdr:colOff>
      <xdr:row>45</xdr:row>
      <xdr:rowOff>66674</xdr:rowOff>
    </xdr:from>
    <xdr:to>
      <xdr:col>16</xdr:col>
      <xdr:colOff>66675</xdr:colOff>
      <xdr:row>56</xdr:row>
      <xdr:rowOff>9524</xdr:rowOff>
    </xdr:to>
    <xdr:graphicFrame macro="">
      <xdr:nvGraphicFramePr>
        <xdr:cNvPr id="6" name="5 Gráfico">
          <a:extLst>
            <a:ext uri="{FF2B5EF4-FFF2-40B4-BE49-F238E27FC236}">
              <a16:creationId xmlns="" xmlns:a16="http://schemas.microsoft.com/office/drawing/2014/main" id="{00000000-0008-0000-0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18</xdr:col>
      <xdr:colOff>0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=""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96125" cy="109537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=""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3"/>
          <a:extLst>
            <a:ext uri="{FF2B5EF4-FFF2-40B4-BE49-F238E27FC236}">
              <a16:creationId xmlns=""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4"/>
          <a:extLst>
            <a:ext uri="{FF2B5EF4-FFF2-40B4-BE49-F238E27FC236}">
              <a16:creationId xmlns=""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5"/>
          <a:extLst>
            <a:ext uri="{FF2B5EF4-FFF2-40B4-BE49-F238E27FC236}">
              <a16:creationId xmlns=""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161925</xdr:colOff>
      <xdr:row>30</xdr:row>
      <xdr:rowOff>95250</xdr:rowOff>
    </xdr:from>
    <xdr:to>
      <xdr:col>15</xdr:col>
      <xdr:colOff>19049</xdr:colOff>
      <xdr:row>41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="" xmlns:a16="http://schemas.microsoft.com/office/drawing/2014/main" id="{00000000-0008-0000-05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933450</xdr:colOff>
      <xdr:row>45</xdr:row>
      <xdr:rowOff>47624</xdr:rowOff>
    </xdr:from>
    <xdr:to>
      <xdr:col>16</xdr:col>
      <xdr:colOff>19050</xdr:colOff>
      <xdr:row>55</xdr:row>
      <xdr:rowOff>190499</xdr:rowOff>
    </xdr:to>
    <xdr:graphicFrame macro="">
      <xdr:nvGraphicFramePr>
        <xdr:cNvPr id="6" name="5 Gráfico">
          <a:extLst>
            <a:ext uri="{FF2B5EF4-FFF2-40B4-BE49-F238E27FC236}">
              <a16:creationId xmlns="" xmlns:a16="http://schemas.microsoft.com/office/drawing/2014/main" id="{00000000-0008-0000-0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17</xdr:col>
      <xdr:colOff>342900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=""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77075" cy="109537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=""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3"/>
          <a:extLst>
            <a:ext uri="{FF2B5EF4-FFF2-40B4-BE49-F238E27FC236}">
              <a16:creationId xmlns=""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85726</xdr:rowOff>
    </xdr:to>
    <xdr:pic>
      <xdr:nvPicPr>
        <xdr:cNvPr id="7" name="6 Imagen">
          <a:extLst>
            <a:ext uri="{FF2B5EF4-FFF2-40B4-BE49-F238E27FC236}">
              <a16:creationId xmlns="" xmlns:a16="http://schemas.microsoft.com/office/drawing/2014/main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172450" cy="1085850"/>
        </a:xfrm>
        <a:prstGeom prst="rect">
          <a:avLst/>
        </a:prstGeom>
      </xdr:spPr>
    </xdr:pic>
    <xdr:clientData/>
  </xdr:twoCellAnchor>
  <xdr:twoCellAnchor>
    <xdr:from>
      <xdr:col>1</xdr:col>
      <xdr:colOff>209550</xdr:colOff>
      <xdr:row>24</xdr:row>
      <xdr:rowOff>119062</xdr:rowOff>
    </xdr:from>
    <xdr:to>
      <xdr:col>1</xdr:col>
      <xdr:colOff>4048125</xdr:colOff>
      <xdr:row>39</xdr:row>
      <xdr:rowOff>100012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4267200</xdr:colOff>
      <xdr:row>24</xdr:row>
      <xdr:rowOff>42862</xdr:rowOff>
    </xdr:from>
    <xdr:to>
      <xdr:col>10</xdr:col>
      <xdr:colOff>133350</xdr:colOff>
      <xdr:row>39</xdr:row>
      <xdr:rowOff>23812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19050</xdr:colOff>
      <xdr:row>5</xdr:row>
      <xdr:rowOff>85726</xdr:rowOff>
    </xdr:to>
    <xdr:pic>
      <xdr:nvPicPr>
        <xdr:cNvPr id="7" name="6 Imagen">
          <a:extLst>
            <a:ext uri="{FF2B5EF4-FFF2-40B4-BE49-F238E27FC236}">
              <a16:creationId xmlns="" xmlns:a16="http://schemas.microsoft.com/office/drawing/2014/main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191500" cy="1085850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24</xdr:row>
      <xdr:rowOff>138112</xdr:rowOff>
    </xdr:from>
    <xdr:to>
      <xdr:col>1</xdr:col>
      <xdr:colOff>3914775</xdr:colOff>
      <xdr:row>39</xdr:row>
      <xdr:rowOff>119062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4057650</xdr:colOff>
      <xdr:row>24</xdr:row>
      <xdr:rowOff>157162</xdr:rowOff>
    </xdr:from>
    <xdr:to>
      <xdr:col>10</xdr:col>
      <xdr:colOff>85725</xdr:colOff>
      <xdr:row>39</xdr:row>
      <xdr:rowOff>138112</xdr:rowOff>
    </xdr:to>
    <xdr:graphicFrame macro="">
      <xdr:nvGraphicFramePr>
        <xdr:cNvPr id="15" name="1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28575</xdr:colOff>
      <xdr:row>5</xdr:row>
      <xdr:rowOff>85726</xdr:rowOff>
    </xdr:to>
    <xdr:pic>
      <xdr:nvPicPr>
        <xdr:cNvPr id="7" name="6 Imagen">
          <a:extLst>
            <a:ext uri="{FF2B5EF4-FFF2-40B4-BE49-F238E27FC236}">
              <a16:creationId xmlns="" xmlns:a16="http://schemas.microsoft.com/office/drawing/2014/main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201025" cy="1085850"/>
        </a:xfrm>
        <a:prstGeom prst="rect">
          <a:avLst/>
        </a:prstGeom>
      </xdr:spPr>
    </xdr:pic>
    <xdr:clientData/>
  </xdr:twoCellAnchor>
  <xdr:twoCellAnchor>
    <xdr:from>
      <xdr:col>1</xdr:col>
      <xdr:colOff>114300</xdr:colOff>
      <xdr:row>24</xdr:row>
      <xdr:rowOff>119062</xdr:rowOff>
    </xdr:from>
    <xdr:to>
      <xdr:col>1</xdr:col>
      <xdr:colOff>3981450</xdr:colOff>
      <xdr:row>39</xdr:row>
      <xdr:rowOff>100012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4467225</xdr:colOff>
      <xdr:row>24</xdr:row>
      <xdr:rowOff>61912</xdr:rowOff>
    </xdr:from>
    <xdr:to>
      <xdr:col>10</xdr:col>
      <xdr:colOff>104775</xdr:colOff>
      <xdr:row>39</xdr:row>
      <xdr:rowOff>42862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8</xdr:col>
      <xdr:colOff>438150</xdr:colOff>
      <xdr:row>5</xdr:row>
      <xdr:rowOff>85726</xdr:rowOff>
    </xdr:to>
    <xdr:pic>
      <xdr:nvPicPr>
        <xdr:cNvPr id="7" name="6 Imagen">
          <a:extLst>
            <a:ext uri="{FF2B5EF4-FFF2-40B4-BE49-F238E27FC236}">
              <a16:creationId xmlns="" xmlns:a16="http://schemas.microsoft.com/office/drawing/2014/main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143875" cy="1085850"/>
        </a:xfrm>
        <a:prstGeom prst="rect">
          <a:avLst/>
        </a:prstGeom>
      </xdr:spPr>
    </xdr:pic>
    <xdr:clientData/>
  </xdr:twoCellAnchor>
  <xdr:twoCellAnchor>
    <xdr:from>
      <xdr:col>1</xdr:col>
      <xdr:colOff>47626</xdr:colOff>
      <xdr:row>24</xdr:row>
      <xdr:rowOff>52387</xdr:rowOff>
    </xdr:from>
    <xdr:to>
      <xdr:col>1</xdr:col>
      <xdr:colOff>4124326</xdr:colOff>
      <xdr:row>39</xdr:row>
      <xdr:rowOff>33337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4143375</xdr:colOff>
      <xdr:row>24</xdr:row>
      <xdr:rowOff>119062</xdr:rowOff>
    </xdr:from>
    <xdr:to>
      <xdr:col>10</xdr:col>
      <xdr:colOff>19050</xdr:colOff>
      <xdr:row>39</xdr:row>
      <xdr:rowOff>100012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85726</xdr:rowOff>
    </xdr:to>
    <xdr:pic>
      <xdr:nvPicPr>
        <xdr:cNvPr id="7" name="6 Imagen">
          <a:extLst>
            <a:ext uri="{FF2B5EF4-FFF2-40B4-BE49-F238E27FC236}">
              <a16:creationId xmlns="" xmlns:a16="http://schemas.microsoft.com/office/drawing/2014/main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181975" cy="1085850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24</xdr:row>
      <xdr:rowOff>109537</xdr:rowOff>
    </xdr:from>
    <xdr:to>
      <xdr:col>1</xdr:col>
      <xdr:colOff>4086225</xdr:colOff>
      <xdr:row>39</xdr:row>
      <xdr:rowOff>90487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4095750</xdr:colOff>
      <xdr:row>24</xdr:row>
      <xdr:rowOff>138112</xdr:rowOff>
    </xdr:from>
    <xdr:to>
      <xdr:col>10</xdr:col>
      <xdr:colOff>66675</xdr:colOff>
      <xdr:row>39</xdr:row>
      <xdr:rowOff>119062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85726</xdr:rowOff>
    </xdr:to>
    <xdr:pic>
      <xdr:nvPicPr>
        <xdr:cNvPr id="7" name="6 Imagen">
          <a:extLst>
            <a:ext uri="{FF2B5EF4-FFF2-40B4-BE49-F238E27FC236}">
              <a16:creationId xmlns="" xmlns:a16="http://schemas.microsoft.com/office/drawing/2014/main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181975" cy="1085850"/>
        </a:xfrm>
        <a:prstGeom prst="rect">
          <a:avLst/>
        </a:prstGeom>
      </xdr:spPr>
    </xdr:pic>
    <xdr:clientData/>
  </xdr:twoCellAnchor>
  <xdr:twoCellAnchor>
    <xdr:from>
      <xdr:col>0</xdr:col>
      <xdr:colOff>114299</xdr:colOff>
      <xdr:row>24</xdr:row>
      <xdr:rowOff>138112</xdr:rowOff>
    </xdr:from>
    <xdr:to>
      <xdr:col>1</xdr:col>
      <xdr:colOff>4019549</xdr:colOff>
      <xdr:row>39</xdr:row>
      <xdr:rowOff>119062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4114799</xdr:colOff>
      <xdr:row>24</xdr:row>
      <xdr:rowOff>90487</xdr:rowOff>
    </xdr:from>
    <xdr:to>
      <xdr:col>10</xdr:col>
      <xdr:colOff>57149</xdr:colOff>
      <xdr:row>39</xdr:row>
      <xdr:rowOff>71437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/>
    <pageSetUpPr fitToPage="1"/>
  </sheetPr>
  <dimension ref="A1:P27"/>
  <sheetViews>
    <sheetView tabSelected="1" zoomScaleNormal="100" zoomScaleSheetLayoutView="80" workbookViewId="0">
      <selection activeCell="M3" sqref="M3"/>
    </sheetView>
  </sheetViews>
  <sheetFormatPr baseColWidth="10" defaultColWidth="10.85546875" defaultRowHeight="15.75" x14ac:dyDescent="0.25"/>
  <cols>
    <col min="1" max="1" width="1.85546875" style="7" customWidth="1"/>
    <col min="2" max="5" width="11.42578125" style="7" customWidth="1"/>
    <col min="6" max="6" width="8.140625" style="7" customWidth="1"/>
    <col min="7" max="7" width="22.7109375" style="7" customWidth="1"/>
    <col min="8" max="8" width="7" style="7" customWidth="1"/>
    <col min="9" max="9" width="9.140625" style="7" customWidth="1"/>
    <col min="10" max="10" width="10.42578125" style="7" customWidth="1"/>
    <col min="11" max="11" width="7.140625" style="7" customWidth="1"/>
    <col min="12" max="12" width="10.28515625" style="7" customWidth="1"/>
    <col min="13" max="13" width="11" style="7" customWidth="1"/>
    <col min="14" max="14" width="4.42578125" style="7" customWidth="1"/>
    <col min="15" max="15" width="7" style="7" customWidth="1"/>
    <col min="16" max="16384" width="10.85546875" style="7"/>
  </cols>
  <sheetData>
    <row r="1" spans="1:16" x14ac:dyDescent="0.25">
      <c r="A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4"/>
      <c r="P1" s="10"/>
    </row>
    <row r="2" spans="1:16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1"/>
      <c r="P2" s="10"/>
    </row>
    <row r="3" spans="1:16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1"/>
      <c r="P3" s="10"/>
    </row>
    <row r="4" spans="1:16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0"/>
    </row>
    <row r="5" spans="1:16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10"/>
    </row>
    <row r="6" spans="1:16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10"/>
    </row>
    <row r="7" spans="1:16" x14ac:dyDescent="0.25">
      <c r="A7" s="8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12"/>
      <c r="P7" s="10"/>
    </row>
    <row r="8" spans="1:16" x14ac:dyDescent="0.25">
      <c r="A8" s="8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12"/>
      <c r="P8" s="10"/>
    </row>
    <row r="9" spans="1:16" x14ac:dyDescent="0.25">
      <c r="A9" s="8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12"/>
      <c r="P9" s="10"/>
    </row>
    <row r="10" spans="1:16" ht="18.75" x14ac:dyDescent="0.3">
      <c r="A10" s="8"/>
      <c r="B10" s="174" t="s">
        <v>0</v>
      </c>
      <c r="C10" s="174"/>
      <c r="D10" s="174"/>
      <c r="E10" s="174"/>
      <c r="F10" s="174"/>
      <c r="G10" s="174"/>
      <c r="H10" s="174"/>
      <c r="I10" s="174"/>
      <c r="J10" s="174"/>
      <c r="K10" s="174"/>
      <c r="L10" s="174"/>
      <c r="M10" s="174"/>
      <c r="N10" s="174"/>
      <c r="O10" s="12"/>
      <c r="P10" s="10"/>
    </row>
    <row r="11" spans="1:16" x14ac:dyDescent="0.25">
      <c r="A11" s="8"/>
      <c r="B11" s="31"/>
      <c r="C11" s="31"/>
      <c r="D11" s="31"/>
      <c r="E11" s="46"/>
      <c r="F11" s="46"/>
      <c r="G11" s="46"/>
      <c r="H11" s="46"/>
      <c r="I11" s="46"/>
      <c r="J11" s="31"/>
      <c r="K11" s="31"/>
      <c r="L11" s="31"/>
      <c r="M11" s="9"/>
      <c r="N11" s="9"/>
      <c r="O11" s="12"/>
      <c r="P11" s="10"/>
    </row>
    <row r="12" spans="1:16" x14ac:dyDescent="0.25">
      <c r="A12" s="8"/>
      <c r="B12" s="51" t="s">
        <v>70</v>
      </c>
      <c r="C12" s="31"/>
      <c r="D12" s="31"/>
      <c r="G12" s="124" t="s">
        <v>88</v>
      </c>
      <c r="H12" s="46"/>
      <c r="I12" s="46"/>
      <c r="J12" s="46"/>
      <c r="K12" s="31"/>
      <c r="L12" s="31"/>
      <c r="M12" s="9"/>
      <c r="N12" s="9"/>
      <c r="O12" s="12"/>
      <c r="P12" s="10"/>
    </row>
    <row r="13" spans="1:16" x14ac:dyDescent="0.25">
      <c r="A13" s="8"/>
      <c r="B13" s="31"/>
      <c r="C13" s="31"/>
      <c r="D13" s="31"/>
      <c r="G13" s="46"/>
      <c r="H13" s="46"/>
      <c r="I13" s="46"/>
      <c r="J13" s="46"/>
      <c r="K13" s="31"/>
      <c r="L13" s="31"/>
      <c r="M13" s="9"/>
      <c r="N13" s="9"/>
      <c r="O13" s="12"/>
      <c r="P13" s="10"/>
    </row>
    <row r="14" spans="1:16" ht="16.5" customHeight="1" x14ac:dyDescent="0.3">
      <c r="A14" s="8"/>
      <c r="B14" s="51" t="s">
        <v>71</v>
      </c>
      <c r="C14" s="13"/>
      <c r="D14" s="13"/>
      <c r="G14" s="124" t="s">
        <v>72</v>
      </c>
      <c r="H14" s="33"/>
      <c r="I14" s="124" t="s">
        <v>73</v>
      </c>
      <c r="L14"/>
      <c r="M14" s="32"/>
      <c r="N14" s="32"/>
      <c r="O14" s="12"/>
      <c r="P14" s="10"/>
    </row>
    <row r="15" spans="1:16" x14ac:dyDescent="0.25">
      <c r="A15" s="8"/>
      <c r="B15" s="34"/>
      <c r="C15" s="35"/>
      <c r="D15" s="35"/>
      <c r="G15" s="48"/>
      <c r="H15" s="10"/>
      <c r="J15" s="35"/>
      <c r="M15" s="36"/>
      <c r="N15" s="36"/>
      <c r="O15" s="12"/>
      <c r="P15" s="10"/>
    </row>
    <row r="16" spans="1:16" ht="17.25" customHeight="1" x14ac:dyDescent="0.25">
      <c r="A16" s="8"/>
      <c r="B16" s="51" t="s">
        <v>74</v>
      </c>
      <c r="C16" s="37"/>
      <c r="D16" s="37"/>
      <c r="E16" s="60"/>
      <c r="G16" s="125" t="s">
        <v>75</v>
      </c>
      <c r="H16" s="61"/>
      <c r="I16" s="124" t="s">
        <v>77</v>
      </c>
      <c r="L16" s="125" t="s">
        <v>79</v>
      </c>
      <c r="N16" s="40"/>
      <c r="O16" s="12"/>
      <c r="P16" s="10"/>
    </row>
    <row r="17" spans="1:16" ht="17.25" customHeight="1" x14ac:dyDescent="0.25">
      <c r="A17" s="8"/>
      <c r="B17" s="51"/>
      <c r="C17" s="37"/>
      <c r="D17" s="37"/>
      <c r="E17" s="60"/>
      <c r="G17" s="65" t="s">
        <v>76</v>
      </c>
      <c r="H17" s="61"/>
      <c r="I17" s="126" t="s">
        <v>78</v>
      </c>
      <c r="J17" s="62"/>
      <c r="K17" s="49"/>
      <c r="L17" s="127" t="s">
        <v>80</v>
      </c>
      <c r="M17" s="40"/>
      <c r="N17" s="40"/>
      <c r="O17" s="12"/>
      <c r="P17" s="10"/>
    </row>
    <row r="18" spans="1:16" ht="17.25" customHeight="1" x14ac:dyDescent="0.25">
      <c r="A18" s="8"/>
      <c r="B18" s="51"/>
      <c r="C18" s="37"/>
      <c r="D18" s="37"/>
      <c r="E18" s="60"/>
      <c r="G18" s="49"/>
      <c r="H18" s="61"/>
      <c r="I18" s="49"/>
      <c r="J18" s="62"/>
      <c r="K18" s="49"/>
      <c r="M18" s="40"/>
      <c r="N18" s="40"/>
      <c r="O18" s="12"/>
      <c r="P18" s="10"/>
    </row>
    <row r="19" spans="1:16" ht="17.25" customHeight="1" x14ac:dyDescent="0.25">
      <c r="A19" s="8"/>
      <c r="B19" s="51" t="s">
        <v>81</v>
      </c>
      <c r="C19" s="37"/>
      <c r="D19" s="37"/>
      <c r="E19" s="60"/>
      <c r="G19" s="52" t="s">
        <v>82</v>
      </c>
      <c r="H19" s="51"/>
      <c r="I19" s="128" t="s">
        <v>84</v>
      </c>
      <c r="J19" s="51"/>
      <c r="K19" s="51"/>
      <c r="L19" s="128" t="s">
        <v>86</v>
      </c>
      <c r="M19" s="40"/>
      <c r="N19" s="40"/>
      <c r="O19" s="12"/>
      <c r="P19" s="10"/>
    </row>
    <row r="20" spans="1:16" ht="16.5" customHeight="1" x14ac:dyDescent="0.25">
      <c r="A20" s="8"/>
      <c r="C20" s="37"/>
      <c r="D20" s="37"/>
      <c r="G20" s="125" t="s">
        <v>83</v>
      </c>
      <c r="H20" s="10"/>
      <c r="I20" s="124" t="s">
        <v>85</v>
      </c>
      <c r="J20" s="49"/>
      <c r="K20"/>
      <c r="L20" s="129" t="s">
        <v>87</v>
      </c>
      <c r="N20" s="41"/>
      <c r="O20" s="12"/>
      <c r="P20" s="10"/>
    </row>
    <row r="21" spans="1:16" ht="16.5" customHeight="1" x14ac:dyDescent="0.25">
      <c r="A21" s="8"/>
      <c r="B21" s="37"/>
      <c r="C21" s="37"/>
      <c r="D21" s="37"/>
      <c r="G21"/>
      <c r="H21" s="10"/>
      <c r="I21" s="37"/>
      <c r="J21" s="47"/>
      <c r="K21" s="37"/>
      <c r="M21" s="41"/>
      <c r="N21" s="41"/>
      <c r="O21" s="12"/>
      <c r="P21" s="10"/>
    </row>
    <row r="22" spans="1:16" ht="16.5" customHeight="1" x14ac:dyDescent="0.25">
      <c r="A22" s="8"/>
      <c r="B22" s="37"/>
      <c r="C22" s="37"/>
      <c r="D22" s="37"/>
      <c r="E22" s="50"/>
      <c r="F22" s="47"/>
      <c r="G22" s="10"/>
      <c r="I22" s="47"/>
      <c r="J22" s="10"/>
      <c r="K22" s="43"/>
      <c r="M22" s="41"/>
      <c r="N22" s="41"/>
      <c r="O22" s="12"/>
      <c r="P22" s="10"/>
    </row>
    <row r="23" spans="1:16" ht="16.5" customHeight="1" x14ac:dyDescent="0.25">
      <c r="A23" s="8"/>
      <c r="B23" s="37"/>
      <c r="C23" s="37"/>
      <c r="D23" s="37"/>
      <c r="E23" s="50"/>
      <c r="F23" s="47"/>
      <c r="G23" s="10"/>
      <c r="I23" s="47"/>
      <c r="J23" s="10"/>
      <c r="K23" s="43"/>
      <c r="M23" s="41"/>
      <c r="N23" s="41"/>
      <c r="O23" s="12"/>
      <c r="P23" s="10"/>
    </row>
    <row r="24" spans="1:16" ht="16.5" customHeight="1" x14ac:dyDescent="0.25">
      <c r="A24" s="8"/>
      <c r="B24" s="130" t="s">
        <v>89</v>
      </c>
      <c r="C24" s="37"/>
      <c r="D24" s="37"/>
      <c r="E24" s="50"/>
      <c r="F24" s="47"/>
      <c r="G24" s="10"/>
      <c r="I24" s="47"/>
      <c r="J24" s="10"/>
      <c r="K24" s="43"/>
      <c r="M24" s="41"/>
      <c r="N24" s="41"/>
      <c r="O24" s="12"/>
      <c r="P24" s="10"/>
    </row>
    <row r="25" spans="1:16" ht="16.5" customHeight="1" x14ac:dyDescent="0.25">
      <c r="A25" s="8"/>
      <c r="B25" s="130" t="s">
        <v>90</v>
      </c>
      <c r="C25" s="37"/>
      <c r="D25" s="37"/>
      <c r="E25" s="39"/>
      <c r="F25" s="42"/>
      <c r="G25" s="43"/>
      <c r="H25" s="38"/>
      <c r="I25" s="10"/>
      <c r="J25" s="10"/>
      <c r="N25" s="41"/>
      <c r="O25" s="44"/>
      <c r="P25" s="10"/>
    </row>
    <row r="26" spans="1:16" x14ac:dyDescent="0.25">
      <c r="A26" s="21"/>
      <c r="B26" s="22" t="s">
        <v>96</v>
      </c>
      <c r="C26" s="23"/>
      <c r="D26" s="22"/>
      <c r="E26" s="23"/>
      <c r="F26" s="23"/>
      <c r="G26" s="23"/>
      <c r="H26" s="23"/>
      <c r="I26" s="23"/>
      <c r="J26" s="23"/>
      <c r="K26" s="23"/>
      <c r="L26" s="23"/>
      <c r="M26" s="23"/>
      <c r="N26" s="23"/>
      <c r="O26" s="24"/>
    </row>
    <row r="27" spans="1:16" ht="6" customHeight="1" x14ac:dyDescent="0.25"/>
  </sheetData>
  <mergeCells count="1">
    <mergeCell ref="B10:N10"/>
  </mergeCells>
  <hyperlinks>
    <hyperlink ref="G14" location="'Industria variación anual'!A1" display="Industria variación anual"/>
    <hyperlink ref="I14" location="'Industria variación corrido'!A1" display="'Industria variación corrido"/>
    <hyperlink ref="G16" location="'H Producción dptos anual'!A1" display="Producción real var anual"/>
    <hyperlink ref="G17" location="'H Producción dptos corrido'!A1" display="Producción real var corrido"/>
    <hyperlink ref="I16" location="'H Ventas dptos anual'!A1" display="Ventas reales var anual"/>
    <hyperlink ref="I17" location="'H Ventas dptos corrido'!A1" display="Ventas reales var corrido"/>
    <hyperlink ref="L16" location="'H Ocupados dptos anual'!A1" display="Personal ocup var anual"/>
    <hyperlink ref="L17" location="'H Ocupados dptos corrido'!A1" display="Personal ocup var corrido"/>
    <hyperlink ref="G19" location="'H Producción Bogotá anual'!A1" display="Producción Bogotá var anual"/>
    <hyperlink ref="G20" location="'H Producción Bogotá corrido'!A1" display="Producción Bogotá var corrido"/>
    <hyperlink ref="I19" location="'H Ventas Bogotá anual'!A1" display="Ventas Bogotá var anual"/>
    <hyperlink ref="I20" location="'H Ventas Bogotá corrido'!A1" display="Ventas Bogotá var corrido"/>
    <hyperlink ref="L19" location="'H Ocupados Bogotá anual'!A1" display="Personal ocup Bogotá var anual"/>
    <hyperlink ref="L20" location="'H Ocupados Bogotá corrido'!A1" display="Personal ocup Bogotá var corrido"/>
    <hyperlink ref="G12" location="'Producción departamentos'!A1" display="Producción real departamento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45"/>
  <sheetViews>
    <sheetView zoomScale="115" zoomScaleNormal="115" zoomScaleSheetLayoutView="80" workbookViewId="0">
      <selection activeCell="M3" sqref="M3"/>
    </sheetView>
  </sheetViews>
  <sheetFormatPr baseColWidth="10" defaultColWidth="10.85546875" defaultRowHeight="15.75" x14ac:dyDescent="0.25"/>
  <cols>
    <col min="1" max="1" width="1.85546875" style="7" customWidth="1"/>
    <col min="2" max="2" width="33.42578125" style="7" customWidth="1"/>
    <col min="3" max="7" width="10.42578125" style="7" customWidth="1"/>
    <col min="8" max="8" width="11.140625" style="7" customWidth="1"/>
    <col min="9" max="9" width="1.7109375" style="7" customWidth="1"/>
    <col min="10" max="10" width="10.85546875" style="7"/>
    <col min="11" max="11" width="11.42578125" style="7" customWidth="1"/>
    <col min="12" max="12" width="10.85546875" style="7" customWidth="1"/>
    <col min="13" max="16384" width="10.85546875" style="7"/>
  </cols>
  <sheetData>
    <row r="1" spans="1:12" x14ac:dyDescent="0.25">
      <c r="A1" s="1"/>
      <c r="B1" s="2"/>
      <c r="C1" s="2"/>
      <c r="D1" s="2"/>
      <c r="E1" s="2"/>
      <c r="F1" s="2"/>
      <c r="G1" s="3"/>
      <c r="H1" s="2"/>
      <c r="I1" s="4"/>
      <c r="J1" s="5"/>
    </row>
    <row r="2" spans="1:12" x14ac:dyDescent="0.25">
      <c r="A2" s="8"/>
      <c r="B2" s="9"/>
      <c r="C2" s="9"/>
      <c r="D2" s="9"/>
      <c r="E2" s="9"/>
      <c r="F2" s="9"/>
      <c r="G2" s="10"/>
      <c r="H2" s="9"/>
      <c r="I2" s="11"/>
      <c r="J2" s="5"/>
    </row>
    <row r="3" spans="1:12" x14ac:dyDescent="0.25">
      <c r="A3" s="8"/>
      <c r="B3" s="9"/>
      <c r="C3" s="9"/>
      <c r="D3" s="9"/>
      <c r="E3" s="9"/>
      <c r="F3" s="9"/>
      <c r="G3" s="10"/>
      <c r="H3" s="9"/>
      <c r="I3" s="11"/>
      <c r="J3" s="5"/>
    </row>
    <row r="4" spans="1:12" x14ac:dyDescent="0.25">
      <c r="A4" s="8"/>
      <c r="B4" s="9"/>
      <c r="C4" s="9"/>
      <c r="D4" s="9"/>
      <c r="E4" s="9"/>
      <c r="F4" s="9"/>
      <c r="G4" s="10"/>
      <c r="H4" s="9"/>
      <c r="I4" s="12"/>
    </row>
    <row r="5" spans="1:12" x14ac:dyDescent="0.25">
      <c r="A5" s="8"/>
      <c r="B5" s="9"/>
      <c r="C5" s="9"/>
      <c r="D5" s="9"/>
      <c r="E5" s="9"/>
      <c r="F5" s="9"/>
      <c r="G5" s="9"/>
      <c r="H5" s="9"/>
      <c r="I5" s="12"/>
    </row>
    <row r="6" spans="1:12" x14ac:dyDescent="0.25">
      <c r="A6" s="8"/>
      <c r="B6" s="9"/>
      <c r="C6" s="9"/>
      <c r="D6" s="9"/>
      <c r="E6" s="9"/>
      <c r="F6" s="9"/>
      <c r="G6" s="9"/>
      <c r="H6" s="9"/>
      <c r="I6" s="12"/>
    </row>
    <row r="7" spans="1:12" x14ac:dyDescent="0.25">
      <c r="A7" s="8"/>
      <c r="B7" s="9"/>
      <c r="C7" s="175"/>
      <c r="D7" s="175"/>
      <c r="E7" s="175"/>
      <c r="F7" s="175"/>
      <c r="G7" s="175"/>
      <c r="H7" s="175"/>
      <c r="I7" s="12"/>
    </row>
    <row r="8" spans="1:12" x14ac:dyDescent="0.25">
      <c r="A8" s="8"/>
      <c r="B8" s="175" t="s">
        <v>13</v>
      </c>
      <c r="C8" s="175"/>
      <c r="D8" s="175"/>
      <c r="E8" s="175"/>
      <c r="F8" s="175"/>
      <c r="G8" s="175"/>
      <c r="H8" s="175"/>
      <c r="I8" s="12"/>
    </row>
    <row r="9" spans="1:12" x14ac:dyDescent="0.25">
      <c r="A9" s="8"/>
      <c r="B9" s="175" t="s">
        <v>100</v>
      </c>
      <c r="C9" s="175"/>
      <c r="D9" s="175"/>
      <c r="E9" s="175"/>
      <c r="F9" s="175"/>
      <c r="G9" s="175"/>
      <c r="H9" s="175"/>
      <c r="I9" s="12"/>
    </row>
    <row r="10" spans="1:12" ht="15.75" customHeight="1" x14ac:dyDescent="0.25">
      <c r="A10" s="8"/>
      <c r="I10" s="12"/>
    </row>
    <row r="11" spans="1:12" ht="15.75" customHeight="1" x14ac:dyDescent="0.25">
      <c r="A11" s="8"/>
      <c r="B11" s="111"/>
      <c r="C11" s="111"/>
      <c r="D11" s="111"/>
      <c r="E11" s="111"/>
      <c r="F11" s="111"/>
      <c r="G11" s="111"/>
      <c r="H11" s="111"/>
      <c r="I11" s="12"/>
    </row>
    <row r="12" spans="1:12" ht="12.75" customHeight="1" x14ac:dyDescent="0.25">
      <c r="A12" s="8"/>
      <c r="B12" s="53"/>
      <c r="C12" s="45"/>
      <c r="D12" s="45"/>
      <c r="E12" s="45"/>
      <c r="F12" s="45"/>
      <c r="G12" s="45"/>
      <c r="H12" s="45"/>
      <c r="I12" s="12"/>
      <c r="L12" s="25"/>
    </row>
    <row r="13" spans="1:12" ht="12" customHeight="1" x14ac:dyDescent="0.25">
      <c r="A13" s="8"/>
      <c r="B13" s="54"/>
      <c r="C13" s="45"/>
      <c r="D13" s="45"/>
      <c r="E13" s="45"/>
      <c r="F13" s="45"/>
      <c r="G13" s="85"/>
      <c r="H13" s="45"/>
      <c r="I13" s="12"/>
    </row>
    <row r="14" spans="1:12" x14ac:dyDescent="0.25">
      <c r="A14" s="8"/>
      <c r="B14" s="54"/>
      <c r="C14" s="19"/>
      <c r="D14" s="19"/>
      <c r="E14" s="19"/>
      <c r="F14" s="19"/>
      <c r="G14" s="19"/>
      <c r="H14" s="19"/>
      <c r="I14" s="12"/>
    </row>
    <row r="15" spans="1:12" x14ac:dyDescent="0.25">
      <c r="A15" s="8"/>
      <c r="B15" s="54"/>
      <c r="C15" s="19"/>
      <c r="D15" s="19"/>
      <c r="E15" s="19"/>
      <c r="F15" s="19"/>
      <c r="G15" s="78"/>
      <c r="H15" s="78"/>
      <c r="I15" s="12"/>
      <c r="K15" s="6"/>
      <c r="L15" s="15"/>
    </row>
    <row r="16" spans="1:12" x14ac:dyDescent="0.25">
      <c r="A16" s="8"/>
      <c r="B16" s="54"/>
      <c r="C16" s="19"/>
      <c r="D16" s="19"/>
      <c r="E16" s="19"/>
      <c r="F16" s="19"/>
      <c r="G16" s="19"/>
      <c r="H16" s="19"/>
      <c r="I16" s="12"/>
      <c r="K16" s="6"/>
      <c r="L16" s="15"/>
    </row>
    <row r="17" spans="1:11" x14ac:dyDescent="0.25">
      <c r="A17" s="8"/>
      <c r="B17" s="54"/>
      <c r="C17" s="19"/>
      <c r="D17" s="19"/>
      <c r="E17" s="19"/>
      <c r="F17" s="19"/>
      <c r="G17" s="19"/>
      <c r="H17" s="19"/>
      <c r="I17" s="12"/>
    </row>
    <row r="18" spans="1:11" x14ac:dyDescent="0.25">
      <c r="A18" s="8"/>
      <c r="B18" s="54"/>
      <c r="C18" s="19"/>
      <c r="D18" s="19"/>
      <c r="E18" s="19"/>
      <c r="F18" s="19"/>
      <c r="G18" s="19"/>
      <c r="H18" s="19"/>
      <c r="I18" s="12"/>
    </row>
    <row r="19" spans="1:11" x14ac:dyDescent="0.25">
      <c r="A19" s="8"/>
      <c r="B19" s="54"/>
      <c r="C19" s="19"/>
      <c r="D19" s="19"/>
      <c r="E19" s="19"/>
      <c r="F19" s="19"/>
      <c r="G19" s="19"/>
      <c r="H19" s="55"/>
      <c r="I19" s="12"/>
    </row>
    <row r="20" spans="1:11" x14ac:dyDescent="0.25">
      <c r="A20" s="8"/>
      <c r="B20" s="54"/>
      <c r="C20" s="19"/>
      <c r="D20" s="19"/>
      <c r="E20" s="19"/>
      <c r="F20" s="19"/>
      <c r="G20" s="19"/>
      <c r="H20" s="19"/>
      <c r="I20" s="12"/>
    </row>
    <row r="21" spans="1:11" x14ac:dyDescent="0.25">
      <c r="A21" s="8"/>
      <c r="B21" s="54"/>
      <c r="C21" s="19"/>
      <c r="D21" s="19"/>
      <c r="E21" s="19"/>
      <c r="F21" s="19"/>
      <c r="G21" s="19"/>
      <c r="H21" s="19"/>
      <c r="I21" s="12"/>
    </row>
    <row r="22" spans="1:11" x14ac:dyDescent="0.25">
      <c r="A22" s="8"/>
      <c r="B22" s="54"/>
      <c r="C22" s="19"/>
      <c r="D22" s="19"/>
      <c r="E22" s="19"/>
      <c r="F22" s="19"/>
      <c r="G22" s="19"/>
      <c r="H22" s="19"/>
      <c r="I22" s="12"/>
    </row>
    <row r="23" spans="1:11" x14ac:dyDescent="0.25">
      <c r="A23" s="8"/>
      <c r="B23" s="10"/>
      <c r="C23" s="19"/>
      <c r="D23" s="19"/>
      <c r="E23" s="19"/>
      <c r="F23" s="19"/>
      <c r="G23" s="19"/>
      <c r="H23" s="19"/>
      <c r="I23" s="12"/>
    </row>
    <row r="24" spans="1:11" x14ac:dyDescent="0.25">
      <c r="A24" s="8"/>
      <c r="B24" s="10"/>
      <c r="C24" s="19"/>
      <c r="D24" s="19"/>
      <c r="E24" s="19"/>
      <c r="F24" s="19"/>
      <c r="G24" s="19"/>
      <c r="H24" s="19"/>
      <c r="I24" s="12"/>
    </row>
    <row r="25" spans="1:11" x14ac:dyDescent="0.25">
      <c r="A25" s="8"/>
      <c r="B25" s="10"/>
      <c r="C25" s="19"/>
      <c r="D25" s="19"/>
      <c r="E25" s="19"/>
      <c r="F25" s="19"/>
      <c r="G25" s="19"/>
      <c r="H25" s="19"/>
      <c r="I25" s="12"/>
    </row>
    <row r="26" spans="1:11" x14ac:dyDescent="0.25">
      <c r="A26" s="8"/>
      <c r="B26" s="10"/>
      <c r="C26" s="19"/>
      <c r="D26" s="19"/>
      <c r="E26" s="19"/>
      <c r="F26" s="19"/>
      <c r="G26" s="19"/>
      <c r="H26" s="19"/>
      <c r="I26" s="12"/>
    </row>
    <row r="27" spans="1:11" x14ac:dyDescent="0.25">
      <c r="A27" s="8"/>
      <c r="B27" s="10"/>
      <c r="C27" s="19"/>
      <c r="D27" s="19"/>
      <c r="E27" s="19"/>
      <c r="F27" s="19"/>
      <c r="G27" s="19"/>
      <c r="H27" s="19"/>
      <c r="I27" s="12"/>
    </row>
    <row r="28" spans="1:11" ht="14.25" customHeight="1" x14ac:dyDescent="0.25">
      <c r="A28" s="8"/>
      <c r="B28" s="14"/>
      <c r="C28" s="16"/>
      <c r="D28" s="16"/>
      <c r="E28" s="16"/>
      <c r="F28" s="16"/>
      <c r="G28" s="17"/>
      <c r="H28" s="17"/>
      <c r="I28" s="12"/>
    </row>
    <row r="29" spans="1:11" x14ac:dyDescent="0.25">
      <c r="A29" s="8"/>
      <c r="B29" s="10"/>
      <c r="C29" s="16"/>
      <c r="D29" s="16"/>
      <c r="E29" s="16"/>
      <c r="F29" s="18"/>
      <c r="G29" s="19"/>
      <c r="H29" s="19"/>
      <c r="I29" s="12"/>
      <c r="K29" s="7" t="s">
        <v>8</v>
      </c>
    </row>
    <row r="30" spans="1:11" x14ac:dyDescent="0.25">
      <c r="A30" s="8"/>
      <c r="B30" s="10"/>
      <c r="C30" s="16"/>
      <c r="D30" s="16"/>
      <c r="E30" s="16"/>
      <c r="F30" s="18"/>
      <c r="G30" s="19"/>
      <c r="H30" s="19"/>
      <c r="I30" s="12"/>
      <c r="K30" s="7" t="s">
        <v>8</v>
      </c>
    </row>
    <row r="31" spans="1:11" x14ac:dyDescent="0.25">
      <c r="A31" s="8"/>
      <c r="B31" s="10"/>
      <c r="C31" s="16"/>
      <c r="D31" s="16"/>
      <c r="E31" s="16"/>
      <c r="F31" s="18"/>
      <c r="G31" s="19"/>
      <c r="H31" s="19"/>
      <c r="I31" s="12"/>
      <c r="K31" s="7" t="s">
        <v>8</v>
      </c>
    </row>
    <row r="32" spans="1:11" x14ac:dyDescent="0.25">
      <c r="A32" s="8"/>
      <c r="B32" s="10"/>
      <c r="C32" s="16"/>
      <c r="D32" s="16"/>
      <c r="E32" s="16"/>
      <c r="F32" s="18"/>
      <c r="G32" s="19"/>
      <c r="H32" s="19"/>
      <c r="I32" s="12"/>
      <c r="K32" s="7" t="s">
        <v>8</v>
      </c>
    </row>
    <row r="33" spans="1:11" x14ac:dyDescent="0.25">
      <c r="A33" s="8"/>
      <c r="B33" s="20" t="s">
        <v>15</v>
      </c>
      <c r="C33" s="16"/>
      <c r="D33" s="16"/>
      <c r="E33" s="16"/>
      <c r="F33" s="18"/>
      <c r="G33" s="19"/>
      <c r="H33" s="19"/>
      <c r="I33" s="12"/>
    </row>
    <row r="34" spans="1:11" x14ac:dyDescent="0.25">
      <c r="A34" s="8"/>
      <c r="B34" s="20" t="s">
        <v>16</v>
      </c>
      <c r="C34" s="16"/>
      <c r="D34" s="16"/>
      <c r="E34" s="16"/>
      <c r="F34" s="18"/>
      <c r="G34" s="19"/>
      <c r="H34" s="19"/>
      <c r="I34" s="12"/>
    </row>
    <row r="35" spans="1:11" x14ac:dyDescent="0.25">
      <c r="A35" s="21"/>
      <c r="B35" s="22" t="s">
        <v>101</v>
      </c>
      <c r="C35" s="27"/>
      <c r="D35" s="27"/>
      <c r="E35" s="27"/>
      <c r="F35" s="27"/>
      <c r="G35" s="27"/>
      <c r="H35" s="28"/>
      <c r="I35" s="29"/>
      <c r="J35" s="26"/>
      <c r="K35" s="26"/>
    </row>
    <row r="36" spans="1:11" x14ac:dyDescent="0.25">
      <c r="B36" s="6"/>
      <c r="C36" s="6"/>
      <c r="D36" s="6"/>
      <c r="E36" s="6"/>
      <c r="F36" s="30"/>
      <c r="G36" s="30"/>
      <c r="H36" s="26"/>
      <c r="I36" s="26"/>
      <c r="J36" s="26"/>
      <c r="K36" s="26"/>
    </row>
    <row r="37" spans="1:11" x14ac:dyDescent="0.25">
      <c r="B37" s="6"/>
      <c r="C37" s="6"/>
      <c r="D37" s="6"/>
      <c r="E37" s="6"/>
      <c r="F37" s="30"/>
      <c r="G37" s="30"/>
      <c r="H37" s="26"/>
      <c r="I37" s="26"/>
      <c r="J37" s="26"/>
      <c r="K37" s="26"/>
    </row>
    <row r="38" spans="1:11" x14ac:dyDescent="0.25">
      <c r="B38" s="30"/>
      <c r="C38" s="30"/>
      <c r="D38" s="30"/>
      <c r="E38" s="30"/>
      <c r="F38" s="30"/>
      <c r="G38" s="30"/>
      <c r="H38" s="26"/>
      <c r="I38" s="26"/>
      <c r="J38" s="26"/>
      <c r="K38" s="26"/>
    </row>
    <row r="39" spans="1:11" x14ac:dyDescent="0.25">
      <c r="B39" s="30"/>
      <c r="C39" s="30"/>
      <c r="D39" s="30"/>
      <c r="E39" s="30"/>
      <c r="F39" s="30"/>
      <c r="G39" s="30"/>
      <c r="H39" s="26"/>
      <c r="I39" s="26"/>
      <c r="J39" s="26"/>
      <c r="K39" s="26"/>
    </row>
    <row r="40" spans="1:11" x14ac:dyDescent="0.25">
      <c r="B40" s="30"/>
      <c r="C40" s="30"/>
      <c r="D40" s="30"/>
      <c r="E40" s="30"/>
      <c r="F40" s="30"/>
      <c r="G40" s="30"/>
      <c r="H40" s="26"/>
      <c r="I40" s="26"/>
      <c r="J40" s="26"/>
      <c r="K40" s="26"/>
    </row>
    <row r="41" spans="1:11" x14ac:dyDescent="0.25">
      <c r="B41" s="26"/>
      <c r="C41" s="26"/>
      <c r="D41" s="26"/>
      <c r="E41" s="26"/>
      <c r="F41" s="26"/>
      <c r="G41" s="26"/>
      <c r="H41" s="26"/>
      <c r="I41" s="26"/>
      <c r="J41" s="26"/>
      <c r="K41" s="26"/>
    </row>
    <row r="42" spans="1:11" x14ac:dyDescent="0.25">
      <c r="B42" s="26"/>
      <c r="C42" s="26"/>
      <c r="D42" s="26"/>
      <c r="E42" s="26"/>
      <c r="F42" s="26"/>
      <c r="G42" s="26"/>
      <c r="H42" s="26"/>
      <c r="I42" s="26"/>
      <c r="J42" s="26"/>
      <c r="K42" s="26"/>
    </row>
    <row r="43" spans="1:11" x14ac:dyDescent="0.25">
      <c r="B43" s="26"/>
      <c r="C43" s="26"/>
      <c r="D43" s="26"/>
      <c r="E43" s="26"/>
      <c r="F43" s="26"/>
      <c r="G43" s="26"/>
      <c r="H43" s="26"/>
      <c r="I43" s="26"/>
      <c r="J43" s="26"/>
      <c r="K43" s="26"/>
    </row>
    <row r="44" spans="1:11" x14ac:dyDescent="0.25">
      <c r="B44" s="26"/>
      <c r="C44" s="26"/>
      <c r="D44" s="26"/>
      <c r="E44" s="26"/>
      <c r="F44" s="26"/>
      <c r="G44" s="26"/>
      <c r="H44" s="26"/>
      <c r="I44" s="26"/>
      <c r="J44" s="26"/>
      <c r="K44" s="26"/>
    </row>
    <row r="45" spans="1:11" x14ac:dyDescent="0.25">
      <c r="B45" s="26"/>
      <c r="C45" s="26"/>
      <c r="D45" s="26"/>
      <c r="E45" s="26"/>
      <c r="F45" s="26"/>
      <c r="G45" s="26"/>
      <c r="H45" s="26"/>
      <c r="I45" s="26"/>
      <c r="J45" s="26"/>
      <c r="K45" s="26"/>
    </row>
  </sheetData>
  <mergeCells count="3">
    <mergeCell ref="C7:H7"/>
    <mergeCell ref="B8:H8"/>
    <mergeCell ref="B9:H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N52"/>
  <sheetViews>
    <sheetView zoomScaleNormal="100" zoomScaleSheetLayoutView="80" workbookViewId="0">
      <selection activeCell="M3" sqref="M3"/>
    </sheetView>
  </sheetViews>
  <sheetFormatPr baseColWidth="10" defaultColWidth="10.85546875" defaultRowHeight="15.75" x14ac:dyDescent="0.25"/>
  <cols>
    <col min="1" max="1" width="1.85546875" style="7" customWidth="1"/>
    <col min="2" max="2" width="16.42578125" style="7" customWidth="1"/>
    <col min="3" max="3" width="12.140625" style="7" bestFit="1" customWidth="1"/>
    <col min="4" max="4" width="11" style="7" customWidth="1"/>
    <col min="5" max="5" width="15.85546875" style="7" customWidth="1"/>
    <col min="6" max="6" width="2.7109375" style="7" customWidth="1"/>
    <col min="7" max="7" width="22.5703125" style="7" customWidth="1"/>
    <col min="8" max="8" width="13.42578125" style="7" customWidth="1"/>
    <col min="9" max="9" width="12.28515625" style="7" bestFit="1" customWidth="1"/>
    <col min="10" max="10" width="12.28515625" style="7" customWidth="1"/>
    <col min="11" max="11" width="1.71093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2" x14ac:dyDescent="0.25">
      <c r="A1" s="70"/>
      <c r="B1" s="69"/>
      <c r="C1" s="69"/>
      <c r="D1" s="69"/>
      <c r="E1" s="69"/>
      <c r="F1" s="69"/>
      <c r="G1" s="69"/>
      <c r="H1" s="69"/>
      <c r="I1" s="69"/>
      <c r="J1" s="69"/>
      <c r="K1" s="73"/>
      <c r="L1" s="10"/>
    </row>
    <row r="2" spans="1:12" x14ac:dyDescent="0.25">
      <c r="A2" s="71"/>
      <c r="B2" s="9"/>
      <c r="C2" s="9"/>
      <c r="D2" s="9"/>
      <c r="E2" s="9"/>
      <c r="F2" s="9"/>
      <c r="G2" s="9"/>
      <c r="H2" s="9"/>
      <c r="I2" s="9"/>
      <c r="J2" s="9"/>
      <c r="K2" s="74"/>
      <c r="L2" s="10"/>
    </row>
    <row r="3" spans="1:12" x14ac:dyDescent="0.25">
      <c r="A3" s="71"/>
      <c r="B3" s="9"/>
      <c r="C3" s="9"/>
      <c r="D3" s="9"/>
      <c r="E3" s="9"/>
      <c r="F3" s="9"/>
      <c r="G3" s="9"/>
      <c r="H3" s="9"/>
      <c r="I3" s="9"/>
      <c r="J3" s="9"/>
      <c r="K3" s="74"/>
      <c r="L3" s="10"/>
    </row>
    <row r="4" spans="1:12" x14ac:dyDescent="0.25">
      <c r="A4" s="71"/>
      <c r="B4" s="9"/>
      <c r="C4" s="9"/>
      <c r="D4" s="9"/>
      <c r="E4" s="9"/>
      <c r="F4" s="9"/>
      <c r="G4" s="9"/>
      <c r="H4" s="9"/>
      <c r="I4" s="9"/>
      <c r="J4" s="9"/>
      <c r="K4" s="74"/>
      <c r="L4" s="10"/>
    </row>
    <row r="5" spans="1:12" x14ac:dyDescent="0.25">
      <c r="A5" s="71"/>
      <c r="B5" s="9"/>
      <c r="C5" s="9"/>
      <c r="D5" s="9"/>
      <c r="E5" s="9"/>
      <c r="F5" s="9"/>
      <c r="G5" s="9"/>
      <c r="H5" s="9"/>
      <c r="I5" s="9"/>
      <c r="J5" s="9"/>
      <c r="K5" s="74"/>
      <c r="L5" s="10"/>
    </row>
    <row r="6" spans="1:12" x14ac:dyDescent="0.25">
      <c r="A6" s="71"/>
      <c r="B6" s="9"/>
      <c r="C6" s="9"/>
      <c r="D6" s="9"/>
      <c r="E6" s="9"/>
      <c r="F6" s="9"/>
      <c r="G6" s="9"/>
      <c r="H6" s="9"/>
      <c r="I6" s="9"/>
      <c r="J6" s="9"/>
      <c r="K6" s="74"/>
      <c r="L6" s="10"/>
    </row>
    <row r="7" spans="1:12" x14ac:dyDescent="0.25">
      <c r="A7" s="71"/>
      <c r="B7" s="9"/>
      <c r="C7" s="175" t="s">
        <v>17</v>
      </c>
      <c r="D7" s="175"/>
      <c r="E7" s="175"/>
      <c r="F7" s="175"/>
      <c r="G7" s="175"/>
      <c r="H7" s="175"/>
      <c r="I7" s="175"/>
      <c r="J7" s="111"/>
      <c r="K7" s="74"/>
      <c r="L7" s="10"/>
    </row>
    <row r="8" spans="1:12" x14ac:dyDescent="0.25">
      <c r="A8" s="71"/>
      <c r="B8" s="9"/>
      <c r="C8" s="175" t="str">
        <f>'Producción departamentos'!$B$9</f>
        <v>Variación anual % octubre 2019p</v>
      </c>
      <c r="D8" s="175"/>
      <c r="E8" s="175"/>
      <c r="F8" s="175"/>
      <c r="G8" s="175"/>
      <c r="H8" s="175"/>
      <c r="I8" s="175"/>
      <c r="J8" s="111"/>
      <c r="K8" s="74"/>
      <c r="L8" s="10"/>
    </row>
    <row r="9" spans="1:12" x14ac:dyDescent="0.25">
      <c r="A9" s="71"/>
      <c r="B9" s="9"/>
      <c r="C9" s="131"/>
      <c r="D9" s="131"/>
      <c r="E9" s="131"/>
      <c r="F9" s="131"/>
      <c r="G9" s="131"/>
      <c r="H9" s="131"/>
      <c r="I9" s="131"/>
      <c r="J9" s="111"/>
      <c r="K9" s="74"/>
      <c r="L9" s="10"/>
    </row>
    <row r="10" spans="1:12" ht="48" customHeight="1" x14ac:dyDescent="0.25">
      <c r="A10" s="71"/>
      <c r="B10" s="10"/>
      <c r="C10" s="83" t="s">
        <v>10</v>
      </c>
      <c r="D10" s="83" t="s">
        <v>7</v>
      </c>
      <c r="E10" s="83" t="s">
        <v>1</v>
      </c>
      <c r="F10" s="115"/>
      <c r="H10" s="83" t="s">
        <v>10</v>
      </c>
      <c r="I10" s="83" t="s">
        <v>7</v>
      </c>
      <c r="J10" s="83" t="s">
        <v>1</v>
      </c>
      <c r="K10" s="74"/>
      <c r="L10" s="10"/>
    </row>
    <row r="11" spans="1:12" ht="12" customHeight="1" x14ac:dyDescent="0.25">
      <c r="A11" s="71"/>
      <c r="B11" s="10"/>
      <c r="C11" s="131"/>
      <c r="D11" s="131"/>
      <c r="E11" s="131"/>
      <c r="F11" s="131"/>
      <c r="H11" s="131"/>
      <c r="I11" s="131"/>
      <c r="J11" s="111"/>
      <c r="K11" s="74"/>
      <c r="L11" s="10"/>
    </row>
    <row r="12" spans="1:12" x14ac:dyDescent="0.25">
      <c r="A12" s="71"/>
      <c r="B12" s="14" t="s">
        <v>6</v>
      </c>
      <c r="C12" s="163">
        <v>2.0596617200349332</v>
      </c>
      <c r="D12" s="163">
        <v>2.716321604771621</v>
      </c>
      <c r="E12" s="163">
        <v>-0.68164574214484297</v>
      </c>
      <c r="F12" s="19"/>
      <c r="G12" s="7" t="s">
        <v>26</v>
      </c>
      <c r="H12" s="94">
        <v>12.058220188478515</v>
      </c>
      <c r="I12" s="94">
        <v>7.9835542933518013</v>
      </c>
      <c r="J12" s="94">
        <v>2.7651063232507482</v>
      </c>
      <c r="K12" s="74"/>
      <c r="L12" s="10"/>
    </row>
    <row r="13" spans="1:12" x14ac:dyDescent="0.25">
      <c r="A13" s="71"/>
      <c r="B13" s="10" t="s">
        <v>20</v>
      </c>
      <c r="C13" s="94">
        <v>-0.86417685281867307</v>
      </c>
      <c r="D13" s="94">
        <v>1.8757968333338511</v>
      </c>
      <c r="E13" s="94">
        <v>-1.4347835849381312</v>
      </c>
      <c r="F13" s="19"/>
      <c r="G13" s="7" t="s">
        <v>27</v>
      </c>
      <c r="H13" s="94">
        <v>8.9469819445234293</v>
      </c>
      <c r="I13" s="94">
        <v>9.7677199227458971</v>
      </c>
      <c r="J13" s="94">
        <v>3.4809760610616394</v>
      </c>
      <c r="K13" s="74"/>
      <c r="L13" s="10"/>
    </row>
    <row r="14" spans="1:12" x14ac:dyDescent="0.25">
      <c r="A14" s="71"/>
      <c r="B14" s="14" t="s">
        <v>21</v>
      </c>
      <c r="C14" s="64">
        <v>0.60275515660954682</v>
      </c>
      <c r="D14" s="64">
        <v>2.566393162110586</v>
      </c>
      <c r="E14" s="64">
        <v>-1.5136943040882045</v>
      </c>
      <c r="F14" s="108"/>
      <c r="G14" s="7" t="s">
        <v>28</v>
      </c>
      <c r="H14" s="94">
        <v>-6.2337604941408529</v>
      </c>
      <c r="I14" s="94">
        <v>-6.4712498370890614</v>
      </c>
      <c r="J14" s="94">
        <v>0.44996785943860118</v>
      </c>
      <c r="K14" s="74"/>
      <c r="L14" s="10"/>
    </row>
    <row r="15" spans="1:12" x14ac:dyDescent="0.25">
      <c r="A15" s="71"/>
      <c r="B15" s="10" t="s">
        <v>22</v>
      </c>
      <c r="C15" s="99">
        <v>1.0857970665495031</v>
      </c>
      <c r="D15" s="99">
        <v>6.2291858123727337</v>
      </c>
      <c r="E15" s="99">
        <v>-0.31697038048316983</v>
      </c>
      <c r="F15" s="116"/>
      <c r="G15" s="7" t="s">
        <v>29</v>
      </c>
      <c r="H15" s="99">
        <v>0.72087261946100512</v>
      </c>
      <c r="I15" s="99">
        <v>-1.1712847978532324</v>
      </c>
      <c r="J15" s="99">
        <v>2.0281690140845114</v>
      </c>
      <c r="K15" s="74"/>
      <c r="L15" s="10"/>
    </row>
    <row r="16" spans="1:12" x14ac:dyDescent="0.25">
      <c r="A16" s="71"/>
      <c r="B16" s="10" t="s">
        <v>23</v>
      </c>
      <c r="C16" s="99">
        <v>1.4</v>
      </c>
      <c r="D16" s="99">
        <v>0.11423839327409269</v>
      </c>
      <c r="E16" s="99">
        <v>-0.14999318212808532</v>
      </c>
      <c r="F16" s="116"/>
      <c r="G16" s="7" t="s">
        <v>30</v>
      </c>
      <c r="H16" s="99">
        <v>9.7121858567368804</v>
      </c>
      <c r="I16" s="99">
        <v>5.4871014929706519</v>
      </c>
      <c r="J16" s="99">
        <v>-1.8114011720831229</v>
      </c>
      <c r="K16" s="74"/>
      <c r="L16" s="10"/>
    </row>
    <row r="17" spans="1:14" x14ac:dyDescent="0.25">
      <c r="A17" s="71"/>
      <c r="B17" s="10" t="s">
        <v>24</v>
      </c>
      <c r="C17" s="99">
        <v>9.3479231377083636</v>
      </c>
      <c r="D17" s="99">
        <v>7.2227966650912521</v>
      </c>
      <c r="E17" s="99">
        <v>1.7016654598117356</v>
      </c>
      <c r="F17" s="116"/>
      <c r="G17" s="7" t="s">
        <v>31</v>
      </c>
      <c r="H17" s="99">
        <v>3.9937294475228811</v>
      </c>
      <c r="I17" s="99">
        <v>5.7188880442601118</v>
      </c>
      <c r="J17" s="99">
        <v>0.52811432121777102</v>
      </c>
      <c r="K17" s="74"/>
      <c r="L17" s="10"/>
    </row>
    <row r="18" spans="1:14" x14ac:dyDescent="0.25">
      <c r="A18" s="71"/>
      <c r="B18" s="10" t="s">
        <v>14</v>
      </c>
      <c r="C18" s="99">
        <v>5.7608382035882357</v>
      </c>
      <c r="D18" s="99">
        <v>-0.77281476281281414</v>
      </c>
      <c r="E18" s="99">
        <v>-0.25364203954214304</v>
      </c>
      <c r="F18" s="116"/>
      <c r="G18" s="7" t="s">
        <v>32</v>
      </c>
      <c r="H18" s="99">
        <v>4.0489334355945346</v>
      </c>
      <c r="I18" s="99">
        <v>2.0175911570585328</v>
      </c>
      <c r="J18" s="99">
        <v>-1.0816292039885127</v>
      </c>
      <c r="K18" s="74"/>
      <c r="L18" s="10"/>
    </row>
    <row r="19" spans="1:14" x14ac:dyDescent="0.25">
      <c r="A19" s="71"/>
      <c r="B19" s="10" t="s">
        <v>25</v>
      </c>
      <c r="C19" s="99">
        <v>6.2072217346708527</v>
      </c>
      <c r="D19" s="99">
        <v>4.5866357375895319</v>
      </c>
      <c r="E19" s="99">
        <v>-1.6101898582071641</v>
      </c>
      <c r="F19" s="116"/>
      <c r="H19" s="16"/>
      <c r="I19" s="16"/>
      <c r="J19" s="16"/>
      <c r="K19" s="74"/>
      <c r="L19" s="10"/>
    </row>
    <row r="20" spans="1:14" x14ac:dyDescent="0.25">
      <c r="A20" s="71"/>
      <c r="B20" s="10"/>
      <c r="C20" s="16"/>
      <c r="D20" s="16"/>
      <c r="E20" s="16"/>
      <c r="F20" s="16"/>
      <c r="G20" s="16"/>
      <c r="H20" s="16"/>
      <c r="I20" s="16"/>
      <c r="J20" s="16"/>
      <c r="K20" s="74"/>
      <c r="L20" s="10"/>
    </row>
    <row r="21" spans="1:14" x14ac:dyDescent="0.25">
      <c r="A21" s="71"/>
      <c r="B21" s="10"/>
      <c r="C21" s="176" t="s">
        <v>18</v>
      </c>
      <c r="D21" s="176"/>
      <c r="E21" s="176"/>
      <c r="F21" s="176"/>
      <c r="G21" s="176"/>
      <c r="H21" s="176"/>
      <c r="I21" s="176"/>
      <c r="J21" s="112"/>
      <c r="K21" s="74"/>
      <c r="L21" s="10"/>
    </row>
    <row r="22" spans="1:14" ht="15.75" customHeight="1" x14ac:dyDescent="0.25">
      <c r="A22" s="71"/>
      <c r="B22" s="10"/>
      <c r="C22" s="176" t="str">
        <f t="shared" ref="C22" si="0">$C$8</f>
        <v>Variación anual % octubre 2019p</v>
      </c>
      <c r="D22" s="176"/>
      <c r="E22" s="176"/>
      <c r="F22" s="176"/>
      <c r="G22" s="176"/>
      <c r="H22" s="176"/>
      <c r="I22" s="176"/>
      <c r="J22" s="112"/>
      <c r="K22" s="74"/>
      <c r="L22" s="10"/>
    </row>
    <row r="23" spans="1:14" ht="15.75" customHeight="1" x14ac:dyDescent="0.25">
      <c r="A23" s="71"/>
      <c r="B23" s="10"/>
      <c r="C23" s="112"/>
      <c r="D23" s="112"/>
      <c r="E23" s="112"/>
      <c r="F23" s="112"/>
      <c r="G23" s="112"/>
      <c r="H23" s="112"/>
      <c r="I23" s="112"/>
      <c r="J23" s="112"/>
      <c r="K23" s="74"/>
      <c r="L23" s="10"/>
    </row>
    <row r="24" spans="1:14" x14ac:dyDescent="0.25">
      <c r="A24" s="71"/>
      <c r="B24" s="10"/>
      <c r="C24" s="111"/>
      <c r="D24" s="111"/>
      <c r="E24" s="111"/>
      <c r="F24" s="111"/>
      <c r="G24" s="111"/>
      <c r="H24" s="111"/>
      <c r="I24" s="111"/>
      <c r="J24" s="111"/>
      <c r="K24" s="74"/>
      <c r="L24" s="10"/>
    </row>
    <row r="25" spans="1:14" ht="12" customHeight="1" x14ac:dyDescent="0.25">
      <c r="A25" s="71"/>
      <c r="B25" s="10"/>
      <c r="C25" s="111"/>
      <c r="D25" s="111"/>
      <c r="E25" s="111"/>
      <c r="F25" s="111"/>
      <c r="G25" s="111"/>
      <c r="H25" s="111"/>
      <c r="I25" s="111"/>
      <c r="J25" s="111"/>
      <c r="K25" s="74"/>
      <c r="L25" s="10"/>
      <c r="N25" s="25"/>
    </row>
    <row r="26" spans="1:14" x14ac:dyDescent="0.25">
      <c r="A26" s="71"/>
      <c r="B26" s="10"/>
      <c r="C26" s="57"/>
      <c r="D26" s="57"/>
      <c r="E26" s="57"/>
      <c r="F26" s="57"/>
      <c r="G26" s="57"/>
      <c r="H26" s="57"/>
      <c r="I26" s="57"/>
      <c r="J26" s="57"/>
      <c r="K26" s="74"/>
      <c r="L26" s="10"/>
    </row>
    <row r="27" spans="1:14" x14ac:dyDescent="0.25">
      <c r="A27" s="71"/>
      <c r="B27" s="14"/>
      <c r="C27" s="58"/>
      <c r="D27" s="58"/>
      <c r="E27" s="58"/>
      <c r="F27" s="57"/>
      <c r="G27" s="57"/>
      <c r="H27" s="57"/>
      <c r="I27" s="57"/>
      <c r="J27" s="57"/>
      <c r="K27" s="74"/>
      <c r="L27" s="10"/>
    </row>
    <row r="28" spans="1:14" x14ac:dyDescent="0.25">
      <c r="A28" s="71"/>
      <c r="B28" s="10"/>
      <c r="C28" s="57"/>
      <c r="D28" s="57"/>
      <c r="E28" s="57"/>
      <c r="F28" s="57"/>
      <c r="G28" s="57"/>
      <c r="H28" s="57"/>
      <c r="I28" s="57"/>
      <c r="J28" s="57"/>
      <c r="K28" s="74"/>
      <c r="L28" s="10"/>
    </row>
    <row r="29" spans="1:14" x14ac:dyDescent="0.25">
      <c r="A29" s="71"/>
      <c r="B29" s="10"/>
      <c r="C29" s="57"/>
      <c r="D29" s="57"/>
      <c r="E29" s="57"/>
      <c r="F29" s="57"/>
      <c r="G29" s="57"/>
      <c r="H29" s="57"/>
      <c r="I29" s="57"/>
      <c r="J29" s="57"/>
      <c r="K29" s="74"/>
      <c r="L29" s="10"/>
    </row>
    <row r="30" spans="1:14" x14ac:dyDescent="0.25">
      <c r="A30" s="71"/>
      <c r="B30" s="10"/>
      <c r="C30" s="57"/>
      <c r="D30" s="57"/>
      <c r="E30" s="57"/>
      <c r="F30" s="58"/>
      <c r="G30" s="58"/>
      <c r="H30" s="58"/>
      <c r="I30" s="58"/>
      <c r="J30" s="58"/>
      <c r="K30" s="74"/>
      <c r="L30" s="10"/>
    </row>
    <row r="31" spans="1:14" x14ac:dyDescent="0.25">
      <c r="A31" s="71"/>
      <c r="B31" s="10"/>
      <c r="C31" s="57"/>
      <c r="D31" s="57"/>
      <c r="E31" s="57"/>
      <c r="F31" s="57"/>
      <c r="G31" s="57"/>
      <c r="H31" s="57"/>
      <c r="I31" s="57"/>
      <c r="J31" s="57"/>
      <c r="K31" s="74"/>
      <c r="L31" s="10"/>
    </row>
    <row r="32" spans="1:14" x14ac:dyDescent="0.25">
      <c r="A32" s="71"/>
      <c r="B32" s="10"/>
      <c r="C32" s="16"/>
      <c r="D32" s="16"/>
      <c r="E32" s="16"/>
      <c r="F32" s="16"/>
      <c r="G32" s="16"/>
      <c r="H32" s="16"/>
      <c r="I32" s="16"/>
      <c r="J32" s="16"/>
      <c r="K32" s="74"/>
      <c r="L32" s="10"/>
    </row>
    <row r="33" spans="1:12" x14ac:dyDescent="0.25">
      <c r="A33" s="71"/>
      <c r="B33" s="10"/>
      <c r="C33" s="16"/>
      <c r="D33" s="16"/>
      <c r="E33" s="16"/>
      <c r="F33" s="16"/>
      <c r="G33" s="16"/>
      <c r="H33" s="16"/>
      <c r="I33" s="16"/>
      <c r="J33" s="16"/>
      <c r="K33" s="74"/>
      <c r="L33" s="10"/>
    </row>
    <row r="34" spans="1:12" x14ac:dyDescent="0.25">
      <c r="A34" s="71"/>
      <c r="B34" s="10"/>
      <c r="C34" s="16"/>
      <c r="D34" s="16"/>
      <c r="E34" s="16"/>
      <c r="F34" s="16"/>
      <c r="G34" s="16"/>
      <c r="H34" s="16"/>
      <c r="I34" s="16"/>
      <c r="J34" s="16"/>
      <c r="K34" s="74"/>
      <c r="L34" s="10"/>
    </row>
    <row r="35" spans="1:12" x14ac:dyDescent="0.25">
      <c r="A35" s="71"/>
      <c r="B35" s="10"/>
      <c r="C35" s="16"/>
      <c r="D35" s="16"/>
      <c r="E35" s="16"/>
      <c r="F35" s="16"/>
      <c r="G35" s="16"/>
      <c r="H35" s="16"/>
      <c r="I35" s="16"/>
      <c r="J35" s="16"/>
      <c r="K35" s="74"/>
      <c r="L35" s="10"/>
    </row>
    <row r="36" spans="1:12" x14ac:dyDescent="0.25">
      <c r="A36" s="71"/>
      <c r="B36" s="10"/>
      <c r="C36" s="16"/>
      <c r="D36" s="16"/>
      <c r="E36" s="16"/>
      <c r="F36" s="16"/>
      <c r="G36" s="16"/>
      <c r="H36" s="16"/>
      <c r="I36" s="16"/>
      <c r="J36" s="16"/>
      <c r="K36" s="74"/>
      <c r="L36" s="10"/>
    </row>
    <row r="37" spans="1:12" x14ac:dyDescent="0.25">
      <c r="A37" s="71"/>
      <c r="B37" s="10"/>
      <c r="C37" s="16"/>
      <c r="D37" s="16"/>
      <c r="E37" s="16"/>
      <c r="F37" s="16"/>
      <c r="G37" s="16"/>
      <c r="H37" s="16"/>
      <c r="I37" s="16"/>
      <c r="J37" s="16"/>
      <c r="K37" s="74"/>
      <c r="L37" s="10"/>
    </row>
    <row r="38" spans="1:12" x14ac:dyDescent="0.25">
      <c r="A38" s="71"/>
      <c r="B38" s="10"/>
      <c r="C38" s="16"/>
      <c r="D38" s="16"/>
      <c r="E38" s="16"/>
      <c r="F38" s="16"/>
      <c r="G38" s="16"/>
      <c r="H38" s="16"/>
      <c r="I38" s="16"/>
      <c r="J38" s="16"/>
      <c r="K38" s="74"/>
      <c r="L38" s="10"/>
    </row>
    <row r="39" spans="1:12" x14ac:dyDescent="0.25">
      <c r="A39" s="71"/>
      <c r="B39" s="10"/>
      <c r="C39" s="16"/>
      <c r="D39" s="16"/>
      <c r="E39" s="16"/>
      <c r="F39" s="16"/>
      <c r="G39" s="16"/>
      <c r="H39" s="16"/>
      <c r="I39" s="16"/>
      <c r="J39" s="16"/>
      <c r="K39" s="74"/>
      <c r="L39" s="10"/>
    </row>
    <row r="40" spans="1:12" x14ac:dyDescent="0.25">
      <c r="A40" s="71"/>
      <c r="B40" s="10"/>
      <c r="C40" s="16"/>
      <c r="D40" s="16"/>
      <c r="E40" s="16"/>
      <c r="F40" s="16"/>
      <c r="G40" s="16"/>
      <c r="H40" s="16"/>
      <c r="I40" s="16"/>
      <c r="J40" s="16"/>
      <c r="K40" s="74"/>
      <c r="L40" s="10"/>
    </row>
    <row r="41" spans="1:12" x14ac:dyDescent="0.25">
      <c r="A41" s="71"/>
      <c r="B41" s="10"/>
      <c r="C41" s="16"/>
      <c r="D41" s="16"/>
      <c r="E41" s="16"/>
      <c r="F41" s="16"/>
      <c r="G41" s="16"/>
      <c r="H41" s="16"/>
      <c r="I41" s="16"/>
      <c r="J41" s="16"/>
      <c r="K41" s="74"/>
      <c r="L41" s="10"/>
    </row>
    <row r="42" spans="1:12" x14ac:dyDescent="0.25">
      <c r="A42" s="71"/>
      <c r="B42" s="10"/>
      <c r="C42" s="16"/>
      <c r="D42" s="16"/>
      <c r="E42" s="16"/>
      <c r="F42" s="16"/>
      <c r="G42" s="16"/>
      <c r="H42" s="16"/>
      <c r="I42" s="16"/>
      <c r="J42" s="16"/>
      <c r="K42" s="74"/>
      <c r="L42" s="10"/>
    </row>
    <row r="43" spans="1:12" x14ac:dyDescent="0.25">
      <c r="A43" s="71"/>
      <c r="B43" s="10"/>
      <c r="C43" s="16"/>
      <c r="D43" s="16"/>
      <c r="E43" s="16"/>
      <c r="F43" s="16"/>
      <c r="G43" s="16"/>
      <c r="H43" s="16"/>
      <c r="I43" s="16"/>
      <c r="J43" s="16"/>
      <c r="K43" s="74"/>
      <c r="L43" s="10"/>
    </row>
    <row r="44" spans="1:12" x14ac:dyDescent="0.25">
      <c r="A44" s="71"/>
      <c r="B44" s="10"/>
      <c r="C44" s="16"/>
      <c r="D44" s="16"/>
      <c r="E44" s="16"/>
      <c r="F44" s="16"/>
      <c r="G44" s="16"/>
      <c r="H44" s="16"/>
      <c r="I44" s="16"/>
      <c r="J44" s="16"/>
      <c r="K44" s="74"/>
      <c r="L44" s="10"/>
    </row>
    <row r="45" spans="1:12" x14ac:dyDescent="0.25">
      <c r="A45" s="71"/>
      <c r="B45" s="10"/>
      <c r="C45" s="16"/>
      <c r="D45" s="16"/>
      <c r="E45" s="16"/>
      <c r="F45" s="16"/>
      <c r="G45" s="16"/>
      <c r="H45" s="16"/>
      <c r="I45" s="16"/>
      <c r="J45" s="16"/>
      <c r="K45" s="74"/>
      <c r="L45" s="10"/>
    </row>
    <row r="46" spans="1:12" x14ac:dyDescent="0.25">
      <c r="A46" s="71"/>
      <c r="B46" s="177"/>
      <c r="C46" s="177"/>
      <c r="D46" s="177"/>
      <c r="E46" s="177"/>
      <c r="F46" s="177"/>
      <c r="G46" s="177"/>
      <c r="H46" s="177"/>
      <c r="I46" s="177"/>
      <c r="J46" s="113"/>
      <c r="K46" s="74"/>
      <c r="L46" s="10"/>
    </row>
    <row r="47" spans="1:12" x14ac:dyDescent="0.25">
      <c r="A47" s="71"/>
      <c r="B47" s="56"/>
      <c r="C47" s="10"/>
      <c r="D47" s="10"/>
      <c r="E47" s="10"/>
      <c r="F47" s="10"/>
      <c r="G47" s="10"/>
      <c r="H47" s="10"/>
      <c r="I47" s="10"/>
      <c r="J47" s="10"/>
      <c r="K47" s="74"/>
      <c r="L47" s="10"/>
    </row>
    <row r="48" spans="1:12" x14ac:dyDescent="0.25">
      <c r="A48" s="71"/>
      <c r="B48" s="20" t="s">
        <v>15</v>
      </c>
      <c r="C48" s="10"/>
      <c r="D48" s="10"/>
      <c r="E48" s="10"/>
      <c r="F48" s="10"/>
      <c r="G48" s="10"/>
      <c r="H48" s="10"/>
      <c r="I48" s="10"/>
      <c r="J48" s="10"/>
      <c r="K48" s="74"/>
      <c r="L48" s="10"/>
    </row>
    <row r="49" spans="1:12" x14ac:dyDescent="0.25">
      <c r="A49" s="71"/>
      <c r="B49" s="20" t="s">
        <v>16</v>
      </c>
      <c r="C49" s="10"/>
      <c r="D49" s="10"/>
      <c r="E49" s="10"/>
      <c r="F49" s="10"/>
      <c r="G49" s="10"/>
      <c r="H49" s="10"/>
      <c r="I49" s="10"/>
      <c r="J49" s="10"/>
      <c r="K49" s="74"/>
      <c r="L49" s="10"/>
    </row>
    <row r="50" spans="1:12" x14ac:dyDescent="0.25">
      <c r="A50" s="72"/>
      <c r="B50" s="22" t="str">
        <f>'Producción departamentos'!$B$35</f>
        <v>Fuente: DANE, Encuesta mensual manufacturera con enfoque territorial, octubre 2019p</v>
      </c>
      <c r="C50" s="68"/>
      <c r="D50" s="68"/>
      <c r="E50" s="68"/>
      <c r="F50" s="68"/>
      <c r="G50" s="68"/>
      <c r="H50" s="68"/>
      <c r="I50" s="68"/>
      <c r="J50" s="68"/>
      <c r="K50" s="75"/>
      <c r="L50" s="10"/>
    </row>
    <row r="52" spans="1:12" x14ac:dyDescent="0.25">
      <c r="B52" s="6"/>
      <c r="C52" s="6"/>
      <c r="D52" s="6"/>
      <c r="E52" s="6"/>
      <c r="F52" s="6"/>
      <c r="G52" s="6"/>
      <c r="H52" s="6"/>
      <c r="I52" s="6"/>
      <c r="J52" s="6"/>
    </row>
  </sheetData>
  <mergeCells count="5">
    <mergeCell ref="C7:I7"/>
    <mergeCell ref="C8:I8"/>
    <mergeCell ref="C21:I21"/>
    <mergeCell ref="C22:I22"/>
    <mergeCell ref="B46:I46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82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N52"/>
  <sheetViews>
    <sheetView topLeftCell="A31" zoomScaleNormal="100" zoomScaleSheetLayoutView="80" workbookViewId="0">
      <selection activeCell="M3" sqref="M3"/>
    </sheetView>
  </sheetViews>
  <sheetFormatPr baseColWidth="10" defaultColWidth="10.85546875" defaultRowHeight="15.75" x14ac:dyDescent="0.25"/>
  <cols>
    <col min="1" max="1" width="1.85546875" style="7" customWidth="1"/>
    <col min="2" max="2" width="16.42578125" style="7" customWidth="1"/>
    <col min="3" max="3" width="12.140625" style="7" bestFit="1" customWidth="1"/>
    <col min="4" max="4" width="11" style="7" customWidth="1"/>
    <col min="5" max="5" width="15.85546875" style="7" customWidth="1"/>
    <col min="6" max="6" width="4" style="7" customWidth="1"/>
    <col min="7" max="7" width="22.5703125" style="7" customWidth="1"/>
    <col min="8" max="8" width="13.42578125" style="7" customWidth="1"/>
    <col min="9" max="9" width="12.28515625" style="7" bestFit="1" customWidth="1"/>
    <col min="10" max="10" width="12.28515625" style="7" customWidth="1"/>
    <col min="11" max="11" width="1.71093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2" x14ac:dyDescent="0.25">
      <c r="A1" s="70"/>
      <c r="B1" s="69"/>
      <c r="C1" s="69"/>
      <c r="D1" s="69"/>
      <c r="E1" s="69"/>
      <c r="F1" s="69"/>
      <c r="G1" s="69"/>
      <c r="H1" s="69"/>
      <c r="I1" s="69"/>
      <c r="J1" s="69"/>
      <c r="K1" s="73"/>
      <c r="L1" s="10"/>
    </row>
    <row r="2" spans="1:12" x14ac:dyDescent="0.25">
      <c r="A2" s="71"/>
      <c r="B2" s="9"/>
      <c r="C2" s="9"/>
      <c r="D2" s="9"/>
      <c r="E2" s="9"/>
      <c r="F2" s="9"/>
      <c r="G2" s="9"/>
      <c r="H2" s="9"/>
      <c r="I2" s="9"/>
      <c r="J2" s="9"/>
      <c r="K2" s="74"/>
      <c r="L2" s="10"/>
    </row>
    <row r="3" spans="1:12" x14ac:dyDescent="0.25">
      <c r="A3" s="71"/>
      <c r="B3" s="9"/>
      <c r="C3" s="9"/>
      <c r="D3" s="9"/>
      <c r="E3" s="9"/>
      <c r="F3" s="9"/>
      <c r="G3" s="9"/>
      <c r="H3" s="9"/>
      <c r="I3" s="9"/>
      <c r="J3" s="9"/>
      <c r="K3" s="74"/>
      <c r="L3" s="10"/>
    </row>
    <row r="4" spans="1:12" x14ac:dyDescent="0.25">
      <c r="A4" s="71"/>
      <c r="B4" s="9"/>
      <c r="C4" s="9"/>
      <c r="D4" s="9"/>
      <c r="E4" s="9"/>
      <c r="F4" s="9"/>
      <c r="G4" s="9"/>
      <c r="H4" s="9"/>
      <c r="I4" s="9"/>
      <c r="J4" s="9"/>
      <c r="K4" s="74"/>
      <c r="L4" s="10"/>
    </row>
    <row r="5" spans="1:12" x14ac:dyDescent="0.25">
      <c r="A5" s="71"/>
      <c r="B5" s="9"/>
      <c r="C5" s="9"/>
      <c r="D5" s="9"/>
      <c r="E5" s="9"/>
      <c r="F5" s="9"/>
      <c r="G5" s="9"/>
      <c r="H5" s="9"/>
      <c r="I5" s="9"/>
      <c r="J5" s="9"/>
      <c r="K5" s="74"/>
      <c r="L5" s="10"/>
    </row>
    <row r="6" spans="1:12" x14ac:dyDescent="0.25">
      <c r="A6" s="71"/>
      <c r="B6" s="9"/>
      <c r="C6" s="9"/>
      <c r="D6" s="9"/>
      <c r="E6" s="9"/>
      <c r="F6" s="9"/>
      <c r="G6" s="9"/>
      <c r="H6" s="9"/>
      <c r="I6" s="9"/>
      <c r="J6" s="9"/>
      <c r="K6" s="74"/>
      <c r="L6" s="10"/>
    </row>
    <row r="7" spans="1:12" x14ac:dyDescent="0.25">
      <c r="A7" s="71"/>
      <c r="B7" s="9"/>
      <c r="C7" s="175" t="s">
        <v>17</v>
      </c>
      <c r="D7" s="175"/>
      <c r="E7" s="175"/>
      <c r="F7" s="175"/>
      <c r="G7" s="175"/>
      <c r="H7" s="175"/>
      <c r="I7" s="175"/>
      <c r="J7" s="111"/>
      <c r="K7" s="74"/>
      <c r="L7" s="10"/>
    </row>
    <row r="8" spans="1:12" x14ac:dyDescent="0.25">
      <c r="A8" s="71"/>
      <c r="B8" s="9"/>
      <c r="C8" s="175" t="s">
        <v>102</v>
      </c>
      <c r="D8" s="175"/>
      <c r="E8" s="175"/>
      <c r="F8" s="175"/>
      <c r="G8" s="175"/>
      <c r="H8" s="175"/>
      <c r="I8" s="175"/>
      <c r="J8" s="111"/>
      <c r="K8" s="74"/>
      <c r="L8" s="10"/>
    </row>
    <row r="9" spans="1:12" x14ac:dyDescent="0.25">
      <c r="A9" s="71"/>
      <c r="B9" s="9"/>
      <c r="C9" s="67"/>
      <c r="D9" s="67"/>
      <c r="E9" s="67"/>
      <c r="F9" s="67"/>
      <c r="G9" s="67"/>
      <c r="H9" s="67"/>
      <c r="I9" s="67"/>
      <c r="J9" s="111"/>
      <c r="K9" s="74"/>
      <c r="L9" s="10"/>
    </row>
    <row r="10" spans="1:12" ht="48" customHeight="1" x14ac:dyDescent="0.25">
      <c r="A10" s="71"/>
      <c r="B10" s="10"/>
      <c r="C10" s="83" t="s">
        <v>10</v>
      </c>
      <c r="D10" s="83" t="s">
        <v>7</v>
      </c>
      <c r="E10" s="83" t="s">
        <v>1</v>
      </c>
      <c r="F10" s="115"/>
      <c r="H10" s="83" t="s">
        <v>10</v>
      </c>
      <c r="I10" s="83" t="s">
        <v>7</v>
      </c>
      <c r="J10" s="83" t="s">
        <v>1</v>
      </c>
      <c r="K10" s="74"/>
      <c r="L10" s="10"/>
    </row>
    <row r="11" spans="1:12" ht="12" customHeight="1" x14ac:dyDescent="0.25">
      <c r="A11" s="71"/>
      <c r="B11" s="10"/>
      <c r="C11" s="67"/>
      <c r="D11" s="67"/>
      <c r="E11" s="67"/>
      <c r="F11" s="111"/>
      <c r="H11" s="67"/>
      <c r="I11" s="67"/>
      <c r="J11" s="67"/>
      <c r="K11" s="74"/>
      <c r="L11" s="10"/>
    </row>
    <row r="12" spans="1:12" x14ac:dyDescent="0.25">
      <c r="A12" s="71"/>
      <c r="B12" s="14" t="s">
        <v>6</v>
      </c>
      <c r="C12" s="163">
        <v>1.6108138864425303</v>
      </c>
      <c r="D12" s="163">
        <v>2.3752215209702721</v>
      </c>
      <c r="E12" s="163">
        <v>-0.34578291251713411</v>
      </c>
      <c r="F12" s="19"/>
      <c r="G12" s="7" t="s">
        <v>26</v>
      </c>
      <c r="H12" s="94">
        <v>3.8138622540613483</v>
      </c>
      <c r="I12" s="94">
        <v>6.9924376069312189</v>
      </c>
      <c r="J12" s="94">
        <v>1.5385172576147141</v>
      </c>
      <c r="K12" s="74"/>
      <c r="L12" s="10"/>
    </row>
    <row r="13" spans="1:12" x14ac:dyDescent="0.25">
      <c r="A13" s="71"/>
      <c r="B13" s="10" t="s">
        <v>20</v>
      </c>
      <c r="C13" s="94">
        <v>0.42585837187022002</v>
      </c>
      <c r="D13" s="94">
        <v>1.4867609085651026</v>
      </c>
      <c r="E13" s="94">
        <v>-0.90303430480584268</v>
      </c>
      <c r="F13" s="19"/>
      <c r="G13" s="7" t="s">
        <v>27</v>
      </c>
      <c r="H13" s="94">
        <v>9.0959657726304783</v>
      </c>
      <c r="I13" s="94">
        <v>6.3107878691242831</v>
      </c>
      <c r="J13" s="94">
        <v>1.9703684647496971</v>
      </c>
      <c r="K13" s="74"/>
      <c r="L13" s="10"/>
    </row>
    <row r="14" spans="1:12" x14ac:dyDescent="0.25">
      <c r="A14" s="71"/>
      <c r="B14" s="14" t="s">
        <v>21</v>
      </c>
      <c r="C14" s="64">
        <v>1.8465543595992671</v>
      </c>
      <c r="D14" s="64">
        <v>2.0289672701297263</v>
      </c>
      <c r="E14" s="64">
        <v>-1.1232966848218382</v>
      </c>
      <c r="F14" s="108"/>
      <c r="G14" s="7" t="s">
        <v>28</v>
      </c>
      <c r="H14" s="94">
        <v>-3.9915951554147284</v>
      </c>
      <c r="I14" s="94">
        <v>-4.4603872133612015</v>
      </c>
      <c r="J14" s="94">
        <v>1.0429625343555671</v>
      </c>
      <c r="K14" s="74"/>
      <c r="L14" s="10"/>
    </row>
    <row r="15" spans="1:12" x14ac:dyDescent="0.25">
      <c r="A15" s="71"/>
      <c r="B15" s="10" t="s">
        <v>22</v>
      </c>
      <c r="C15" s="99">
        <v>2.0264194996847777</v>
      </c>
      <c r="D15" s="99">
        <v>3.4168622375077007</v>
      </c>
      <c r="E15" s="99">
        <v>-0.26512816739501943</v>
      </c>
      <c r="F15" s="116"/>
      <c r="G15" s="7" t="s">
        <v>29</v>
      </c>
      <c r="H15" s="99">
        <v>-1.61496595075279</v>
      </c>
      <c r="I15" s="99">
        <v>0.60408697982219905</v>
      </c>
      <c r="J15" s="99">
        <v>-0.14963538213845595</v>
      </c>
      <c r="K15" s="74"/>
      <c r="L15" s="10"/>
    </row>
    <row r="16" spans="1:12" x14ac:dyDescent="0.25">
      <c r="A16" s="71"/>
      <c r="B16" s="10" t="s">
        <v>23</v>
      </c>
      <c r="C16" s="99">
        <v>0.20863872885365708</v>
      </c>
      <c r="D16" s="99">
        <v>2.9492910052851329</v>
      </c>
      <c r="E16" s="99">
        <v>1.4403225781666578</v>
      </c>
      <c r="F16" s="116"/>
      <c r="G16" s="7" t="s">
        <v>30</v>
      </c>
      <c r="H16" s="99">
        <v>7.6647993824736034</v>
      </c>
      <c r="I16" s="99">
        <v>10.362705729568589</v>
      </c>
      <c r="J16" s="99">
        <v>-4.4191919191919169</v>
      </c>
      <c r="K16" s="74"/>
      <c r="L16" s="10"/>
    </row>
    <row r="17" spans="1:14" x14ac:dyDescent="0.25">
      <c r="A17" s="71"/>
      <c r="B17" s="10" t="s">
        <v>24</v>
      </c>
      <c r="C17" s="99">
        <v>3.6382538398322311</v>
      </c>
      <c r="D17" s="99">
        <v>-1.7607080802855251</v>
      </c>
      <c r="E17" s="99">
        <v>0.23236331839278535</v>
      </c>
      <c r="F17" s="116"/>
      <c r="G17" s="7" t="s">
        <v>31</v>
      </c>
      <c r="H17" s="99">
        <v>-1.2600365301111367</v>
      </c>
      <c r="I17" s="99">
        <v>-3.3808893492031018</v>
      </c>
      <c r="J17" s="99">
        <v>1.7268544778471124</v>
      </c>
      <c r="K17" s="74"/>
      <c r="L17" s="10"/>
    </row>
    <row r="18" spans="1:14" x14ac:dyDescent="0.25">
      <c r="A18" s="71"/>
      <c r="B18" s="10" t="s">
        <v>14</v>
      </c>
      <c r="C18" s="99">
        <v>0.28494389295654798</v>
      </c>
      <c r="D18" s="99">
        <v>0.50258567583460945</v>
      </c>
      <c r="E18" s="99">
        <v>-0.47720077031040375</v>
      </c>
      <c r="F18" s="116"/>
      <c r="G18" s="7" t="s">
        <v>32</v>
      </c>
      <c r="H18" s="99">
        <v>4.6396432719680405</v>
      </c>
      <c r="I18" s="99">
        <v>4.700611495981704</v>
      </c>
      <c r="J18" s="99">
        <v>-0.90464713669847185</v>
      </c>
      <c r="K18" s="74"/>
      <c r="L18" s="10"/>
    </row>
    <row r="19" spans="1:14" x14ac:dyDescent="0.25">
      <c r="A19" s="71"/>
      <c r="B19" s="10" t="s">
        <v>25</v>
      </c>
      <c r="C19" s="99">
        <v>4.7837386258562447</v>
      </c>
      <c r="D19" s="99">
        <v>6.2835788801004213</v>
      </c>
      <c r="E19" s="99">
        <v>-0.50228957435035682</v>
      </c>
      <c r="F19" s="116"/>
      <c r="H19" s="16"/>
      <c r="I19" s="16"/>
      <c r="J19" s="16"/>
      <c r="K19" s="74"/>
      <c r="L19" s="10"/>
    </row>
    <row r="20" spans="1:14" x14ac:dyDescent="0.25">
      <c r="A20" s="71"/>
      <c r="B20" s="10"/>
      <c r="C20" s="16"/>
      <c r="D20" s="16"/>
      <c r="E20" s="16"/>
      <c r="F20" s="16"/>
      <c r="G20" s="16"/>
      <c r="H20" s="16"/>
      <c r="I20" s="16"/>
      <c r="J20" s="16"/>
      <c r="K20" s="74"/>
      <c r="L20" s="10"/>
    </row>
    <row r="21" spans="1:14" x14ac:dyDescent="0.25">
      <c r="A21" s="71"/>
      <c r="B21" s="10"/>
      <c r="C21" s="176" t="s">
        <v>18</v>
      </c>
      <c r="D21" s="176"/>
      <c r="E21" s="176"/>
      <c r="F21" s="176"/>
      <c r="G21" s="176"/>
      <c r="H21" s="176"/>
      <c r="I21" s="176"/>
      <c r="J21" s="112"/>
      <c r="K21" s="74"/>
      <c r="L21" s="10"/>
    </row>
    <row r="22" spans="1:14" ht="15.75" customHeight="1" x14ac:dyDescent="0.25">
      <c r="A22" s="71"/>
      <c r="B22" s="10"/>
      <c r="C22" s="176" t="str">
        <f t="shared" ref="C22" si="0">$C$8</f>
        <v>Variación año corrido %  a octubre 2019p</v>
      </c>
      <c r="D22" s="176"/>
      <c r="E22" s="176"/>
      <c r="F22" s="176"/>
      <c r="G22" s="176"/>
      <c r="H22" s="176"/>
      <c r="I22" s="176"/>
      <c r="J22" s="112"/>
      <c r="K22" s="74"/>
      <c r="L22" s="10"/>
    </row>
    <row r="23" spans="1:14" ht="15.75" customHeight="1" x14ac:dyDescent="0.25">
      <c r="A23" s="71"/>
      <c r="B23" s="10"/>
      <c r="C23" s="89"/>
      <c r="D23" s="89"/>
      <c r="E23" s="89"/>
      <c r="F23" s="89"/>
      <c r="G23" s="89"/>
      <c r="H23" s="89"/>
      <c r="I23" s="89"/>
      <c r="J23" s="112"/>
      <c r="K23" s="74"/>
      <c r="L23" s="10"/>
    </row>
    <row r="24" spans="1:14" x14ac:dyDescent="0.25">
      <c r="A24" s="71"/>
      <c r="B24" s="10"/>
      <c r="C24" s="67"/>
      <c r="D24" s="67"/>
      <c r="E24" s="67"/>
      <c r="F24" s="67"/>
      <c r="G24" s="67"/>
      <c r="H24" s="67"/>
      <c r="I24" s="67"/>
      <c r="J24" s="111"/>
      <c r="K24" s="74"/>
      <c r="L24" s="10"/>
    </row>
    <row r="25" spans="1:14" ht="12" customHeight="1" x14ac:dyDescent="0.25">
      <c r="A25" s="71"/>
      <c r="B25" s="10"/>
      <c r="C25" s="67"/>
      <c r="D25" s="67"/>
      <c r="E25" s="67"/>
      <c r="F25" s="67"/>
      <c r="G25" s="67"/>
      <c r="H25" s="67"/>
      <c r="I25" s="67"/>
      <c r="J25" s="111"/>
      <c r="K25" s="74"/>
      <c r="L25" s="10"/>
      <c r="N25" s="25"/>
    </row>
    <row r="26" spans="1:14" x14ac:dyDescent="0.25">
      <c r="A26" s="71"/>
      <c r="B26" s="10"/>
      <c r="C26" s="57"/>
      <c r="D26" s="57"/>
      <c r="E26" s="57"/>
      <c r="F26" s="57"/>
      <c r="G26" s="57"/>
      <c r="H26" s="57"/>
      <c r="I26" s="57"/>
      <c r="J26" s="57"/>
      <c r="K26" s="74"/>
      <c r="L26" s="10"/>
    </row>
    <row r="27" spans="1:14" x14ac:dyDescent="0.25">
      <c r="A27" s="71"/>
      <c r="B27" s="14"/>
      <c r="C27" s="58"/>
      <c r="D27" s="58"/>
      <c r="E27" s="58"/>
      <c r="F27" s="57"/>
      <c r="G27" s="57"/>
      <c r="H27" s="57"/>
      <c r="I27" s="57"/>
      <c r="J27" s="57"/>
      <c r="K27" s="74"/>
      <c r="L27" s="10"/>
    </row>
    <row r="28" spans="1:14" x14ac:dyDescent="0.25">
      <c r="A28" s="71"/>
      <c r="B28" s="10"/>
      <c r="C28" s="57"/>
      <c r="D28" s="57"/>
      <c r="E28" s="57"/>
      <c r="F28" s="57"/>
      <c r="G28" s="57"/>
      <c r="H28" s="57"/>
      <c r="I28" s="57"/>
      <c r="J28" s="57"/>
      <c r="K28" s="74"/>
      <c r="L28" s="10"/>
    </row>
    <row r="29" spans="1:14" x14ac:dyDescent="0.25">
      <c r="A29" s="71"/>
      <c r="B29" s="10"/>
      <c r="C29" s="57"/>
      <c r="D29" s="57"/>
      <c r="E29" s="57"/>
      <c r="F29" s="57"/>
      <c r="G29" s="57"/>
      <c r="H29" s="57"/>
      <c r="I29" s="57"/>
      <c r="J29" s="57"/>
      <c r="K29" s="74"/>
      <c r="L29" s="10"/>
    </row>
    <row r="30" spans="1:14" x14ac:dyDescent="0.25">
      <c r="A30" s="71"/>
      <c r="B30" s="10"/>
      <c r="C30" s="57"/>
      <c r="D30" s="57"/>
      <c r="E30" s="57"/>
      <c r="F30" s="58"/>
      <c r="G30" s="58"/>
      <c r="H30" s="58"/>
      <c r="I30" s="58"/>
      <c r="J30" s="58"/>
      <c r="K30" s="74"/>
      <c r="L30" s="10"/>
    </row>
    <row r="31" spans="1:14" x14ac:dyDescent="0.25">
      <c r="A31" s="71"/>
      <c r="B31" s="10"/>
      <c r="C31" s="57"/>
      <c r="D31" s="57"/>
      <c r="E31" s="57"/>
      <c r="F31" s="57"/>
      <c r="G31" s="57"/>
      <c r="H31" s="57"/>
      <c r="I31" s="57"/>
      <c r="J31" s="57"/>
      <c r="K31" s="74"/>
      <c r="L31" s="10"/>
    </row>
    <row r="32" spans="1:14" x14ac:dyDescent="0.25">
      <c r="A32" s="71"/>
      <c r="B32" s="10"/>
      <c r="C32" s="16"/>
      <c r="D32" s="16"/>
      <c r="E32" s="16"/>
      <c r="F32" s="16"/>
      <c r="G32" s="16"/>
      <c r="H32" s="16"/>
      <c r="I32" s="16"/>
      <c r="J32" s="16"/>
      <c r="K32" s="74"/>
      <c r="L32" s="10"/>
    </row>
    <row r="33" spans="1:12" x14ac:dyDescent="0.25">
      <c r="A33" s="71"/>
      <c r="B33" s="10"/>
      <c r="C33" s="16"/>
      <c r="D33" s="16"/>
      <c r="E33" s="16"/>
      <c r="F33" s="16"/>
      <c r="G33" s="16"/>
      <c r="H33" s="16"/>
      <c r="I33" s="16"/>
      <c r="J33" s="16"/>
      <c r="K33" s="74"/>
      <c r="L33" s="10"/>
    </row>
    <row r="34" spans="1:12" x14ac:dyDescent="0.25">
      <c r="A34" s="71"/>
      <c r="B34" s="10"/>
      <c r="C34" s="16"/>
      <c r="D34" s="16"/>
      <c r="E34" s="16"/>
      <c r="F34" s="16"/>
      <c r="G34" s="16"/>
      <c r="H34" s="16"/>
      <c r="I34" s="16"/>
      <c r="J34" s="16"/>
      <c r="K34" s="74"/>
      <c r="L34" s="10"/>
    </row>
    <row r="35" spans="1:12" x14ac:dyDescent="0.25">
      <c r="A35" s="71"/>
      <c r="B35" s="10"/>
      <c r="C35" s="16"/>
      <c r="D35" s="16"/>
      <c r="E35" s="16"/>
      <c r="F35" s="16"/>
      <c r="G35" s="16"/>
      <c r="H35" s="16"/>
      <c r="I35" s="16"/>
      <c r="J35" s="16"/>
      <c r="K35" s="74"/>
      <c r="L35" s="10"/>
    </row>
    <row r="36" spans="1:12" x14ac:dyDescent="0.25">
      <c r="A36" s="71"/>
      <c r="B36" s="10"/>
      <c r="C36" s="16"/>
      <c r="D36" s="16"/>
      <c r="E36" s="16"/>
      <c r="F36" s="16"/>
      <c r="G36" s="16"/>
      <c r="H36" s="16"/>
      <c r="I36" s="16"/>
      <c r="J36" s="16"/>
      <c r="K36" s="74"/>
      <c r="L36" s="10"/>
    </row>
    <row r="37" spans="1:12" x14ac:dyDescent="0.25">
      <c r="A37" s="71"/>
      <c r="B37" s="10"/>
      <c r="C37" s="16"/>
      <c r="D37" s="16"/>
      <c r="E37" s="16"/>
      <c r="F37" s="16"/>
      <c r="G37" s="16"/>
      <c r="H37" s="16"/>
      <c r="I37" s="16"/>
      <c r="J37" s="16"/>
      <c r="K37" s="74"/>
      <c r="L37" s="10"/>
    </row>
    <row r="38" spans="1:12" x14ac:dyDescent="0.25">
      <c r="A38" s="71"/>
      <c r="B38" s="10"/>
      <c r="C38" s="16"/>
      <c r="D38" s="16"/>
      <c r="E38" s="16"/>
      <c r="F38" s="16"/>
      <c r="G38" s="16"/>
      <c r="H38" s="16"/>
      <c r="I38" s="16"/>
      <c r="J38" s="16"/>
      <c r="K38" s="74"/>
      <c r="L38" s="10"/>
    </row>
    <row r="39" spans="1:12" x14ac:dyDescent="0.25">
      <c r="A39" s="71"/>
      <c r="B39" s="10"/>
      <c r="C39" s="16"/>
      <c r="D39" s="16"/>
      <c r="E39" s="16"/>
      <c r="F39" s="16"/>
      <c r="G39" s="16"/>
      <c r="H39" s="16"/>
      <c r="I39" s="16"/>
      <c r="J39" s="16"/>
      <c r="K39" s="74"/>
      <c r="L39" s="10"/>
    </row>
    <row r="40" spans="1:12" x14ac:dyDescent="0.25">
      <c r="A40" s="71"/>
      <c r="B40" s="10"/>
      <c r="C40" s="16"/>
      <c r="D40" s="16"/>
      <c r="E40" s="16"/>
      <c r="F40" s="16"/>
      <c r="G40" s="16"/>
      <c r="H40" s="16"/>
      <c r="I40" s="16"/>
      <c r="J40" s="16"/>
      <c r="K40" s="74"/>
      <c r="L40" s="10"/>
    </row>
    <row r="41" spans="1:12" x14ac:dyDescent="0.25">
      <c r="A41" s="71"/>
      <c r="B41" s="10"/>
      <c r="C41" s="16"/>
      <c r="D41" s="16"/>
      <c r="E41" s="16"/>
      <c r="F41" s="16"/>
      <c r="G41" s="16"/>
      <c r="H41" s="16"/>
      <c r="I41" s="16"/>
      <c r="J41" s="16"/>
      <c r="K41" s="74"/>
      <c r="L41" s="10"/>
    </row>
    <row r="42" spans="1:12" x14ac:dyDescent="0.25">
      <c r="A42" s="71"/>
      <c r="B42" s="10"/>
      <c r="C42" s="16"/>
      <c r="D42" s="16"/>
      <c r="E42" s="16"/>
      <c r="F42" s="16"/>
      <c r="G42" s="16"/>
      <c r="H42" s="16"/>
      <c r="I42" s="16"/>
      <c r="J42" s="16"/>
      <c r="K42" s="74"/>
      <c r="L42" s="10"/>
    </row>
    <row r="43" spans="1:12" x14ac:dyDescent="0.25">
      <c r="A43" s="71"/>
      <c r="B43" s="10"/>
      <c r="C43" s="16"/>
      <c r="D43" s="16"/>
      <c r="E43" s="16"/>
      <c r="F43" s="16"/>
      <c r="G43" s="16"/>
      <c r="H43" s="16"/>
      <c r="I43" s="16"/>
      <c r="J43" s="16"/>
      <c r="K43" s="74"/>
      <c r="L43" s="10"/>
    </row>
    <row r="44" spans="1:12" x14ac:dyDescent="0.25">
      <c r="A44" s="71"/>
      <c r="B44" s="10"/>
      <c r="C44" s="16"/>
      <c r="D44" s="16"/>
      <c r="E44" s="16"/>
      <c r="F44" s="16"/>
      <c r="G44" s="16"/>
      <c r="H44" s="16"/>
      <c r="I44" s="16"/>
      <c r="J44" s="16"/>
      <c r="K44" s="74"/>
      <c r="L44" s="10"/>
    </row>
    <row r="45" spans="1:12" x14ac:dyDescent="0.25">
      <c r="A45" s="71"/>
      <c r="B45" s="10"/>
      <c r="C45" s="16"/>
      <c r="D45" s="16"/>
      <c r="E45" s="16"/>
      <c r="F45" s="16"/>
      <c r="G45" s="16"/>
      <c r="H45" s="16"/>
      <c r="I45" s="16"/>
      <c r="J45" s="16"/>
      <c r="K45" s="74"/>
      <c r="L45" s="10"/>
    </row>
    <row r="46" spans="1:12" x14ac:dyDescent="0.25">
      <c r="A46" s="71"/>
      <c r="B46" s="177"/>
      <c r="C46" s="177"/>
      <c r="D46" s="177"/>
      <c r="E46" s="177"/>
      <c r="F46" s="177"/>
      <c r="G46" s="177"/>
      <c r="H46" s="177"/>
      <c r="I46" s="177"/>
      <c r="J46" s="113"/>
      <c r="K46" s="74"/>
      <c r="L46" s="10"/>
    </row>
    <row r="47" spans="1:12" x14ac:dyDescent="0.25">
      <c r="A47" s="71"/>
      <c r="B47" s="56"/>
      <c r="C47" s="10"/>
      <c r="D47" s="10"/>
      <c r="E47" s="10"/>
      <c r="F47" s="10"/>
      <c r="G47" s="10"/>
      <c r="H47" s="10"/>
      <c r="I47" s="10"/>
      <c r="J47" s="10"/>
      <c r="K47" s="74"/>
      <c r="L47" s="10"/>
    </row>
    <row r="48" spans="1:12" x14ac:dyDescent="0.25">
      <c r="A48" s="71"/>
      <c r="B48" s="20" t="s">
        <v>15</v>
      </c>
      <c r="C48" s="10"/>
      <c r="D48" s="10"/>
      <c r="E48" s="10"/>
      <c r="F48" s="10"/>
      <c r="G48" s="10"/>
      <c r="H48" s="10"/>
      <c r="I48" s="10"/>
      <c r="J48" s="10"/>
      <c r="K48" s="74"/>
      <c r="L48" s="10"/>
    </row>
    <row r="49" spans="1:12" x14ac:dyDescent="0.25">
      <c r="A49" s="71"/>
      <c r="B49" s="20" t="s">
        <v>16</v>
      </c>
      <c r="C49" s="10"/>
      <c r="D49" s="10"/>
      <c r="E49" s="10"/>
      <c r="F49" s="10"/>
      <c r="G49" s="10"/>
      <c r="H49" s="10"/>
      <c r="I49" s="10"/>
      <c r="J49" s="10"/>
      <c r="K49" s="74"/>
      <c r="L49" s="10"/>
    </row>
    <row r="50" spans="1:12" x14ac:dyDescent="0.25">
      <c r="A50" s="72"/>
      <c r="B50" s="22" t="str">
        <f>'Industria variación anual'!$B$50</f>
        <v>Fuente: DANE, Encuesta mensual manufacturera con enfoque territorial, octubre 2019p</v>
      </c>
      <c r="C50" s="68"/>
      <c r="D50" s="68"/>
      <c r="E50" s="68"/>
      <c r="F50" s="68"/>
      <c r="G50" s="68"/>
      <c r="H50" s="68"/>
      <c r="I50" s="68"/>
      <c r="J50" s="68"/>
      <c r="K50" s="75"/>
      <c r="L50" s="10"/>
    </row>
    <row r="52" spans="1:12" x14ac:dyDescent="0.25">
      <c r="B52" s="6"/>
      <c r="C52" s="6"/>
      <c r="D52" s="6"/>
      <c r="E52" s="6"/>
      <c r="F52" s="6"/>
      <c r="G52" s="6"/>
      <c r="H52" s="6"/>
      <c r="I52" s="6"/>
      <c r="J52" s="6"/>
    </row>
  </sheetData>
  <sortState ref="M12:O26">
    <sortCondition descending="1" ref="N12:N26"/>
  </sortState>
  <mergeCells count="5">
    <mergeCell ref="C7:I7"/>
    <mergeCell ref="C8:I8"/>
    <mergeCell ref="C21:I21"/>
    <mergeCell ref="B46:I46"/>
    <mergeCell ref="C22:I22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82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J85"/>
  <sheetViews>
    <sheetView showGridLines="0" zoomScaleNormal="100" zoomScaleSheetLayoutView="80" workbookViewId="0">
      <selection activeCell="M3" sqref="M3"/>
    </sheetView>
  </sheetViews>
  <sheetFormatPr baseColWidth="10" defaultColWidth="10.85546875" defaultRowHeight="15.75" x14ac:dyDescent="0.25"/>
  <cols>
    <col min="1" max="1" width="1.85546875" style="7" customWidth="1"/>
    <col min="2" max="2" width="15.7109375" style="7" customWidth="1"/>
    <col min="3" max="3" width="5.42578125" style="7" customWidth="1"/>
    <col min="4" max="5" width="5.42578125" style="7" bestFit="1" customWidth="1"/>
    <col min="6" max="18" width="5.42578125" style="7" customWidth="1"/>
    <col min="19" max="19" width="1.7109375" style="7" customWidth="1"/>
    <col min="20" max="20" width="7.140625" style="97" customWidth="1"/>
    <col min="21" max="21" width="11" style="6" customWidth="1"/>
    <col min="22" max="22" width="10.85546875" style="6" customWidth="1"/>
    <col min="23" max="23" width="12.85546875" style="6" customWidth="1"/>
    <col min="24" max="26" width="10.85546875" style="6"/>
    <col min="27" max="31" width="10.85546875" style="97"/>
    <col min="32" max="16384" width="10.85546875" style="7"/>
  </cols>
  <sheetData>
    <row r="1" spans="1:36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3"/>
      <c r="Q1" s="3"/>
      <c r="R1" s="3"/>
      <c r="S1" s="4"/>
      <c r="T1" s="101"/>
    </row>
    <row r="2" spans="1:36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0"/>
      <c r="P2" s="10"/>
      <c r="Q2" s="10"/>
      <c r="R2" s="10"/>
      <c r="S2" s="11"/>
      <c r="T2" s="101"/>
    </row>
    <row r="3" spans="1:36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0"/>
      <c r="P3" s="10"/>
      <c r="Q3" s="10"/>
      <c r="R3" s="10"/>
      <c r="S3" s="11"/>
      <c r="T3" s="101"/>
    </row>
    <row r="4" spans="1:36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0"/>
      <c r="P4" s="10"/>
      <c r="Q4" s="10"/>
      <c r="R4" s="10"/>
      <c r="S4" s="12"/>
    </row>
    <row r="5" spans="1:36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12"/>
    </row>
    <row r="6" spans="1:36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12"/>
    </row>
    <row r="7" spans="1:36" x14ac:dyDescent="0.25">
      <c r="A7" s="8"/>
      <c r="B7" s="179" t="s">
        <v>19</v>
      </c>
      <c r="C7" s="179"/>
      <c r="D7" s="179"/>
      <c r="E7" s="179"/>
      <c r="F7" s="179"/>
      <c r="G7" s="179"/>
      <c r="H7" s="179"/>
      <c r="I7" s="179"/>
      <c r="J7" s="179"/>
      <c r="K7" s="179"/>
      <c r="L7" s="179"/>
      <c r="M7" s="179"/>
      <c r="N7" s="179"/>
      <c r="O7" s="179"/>
      <c r="P7" s="179"/>
      <c r="Q7" s="179"/>
      <c r="R7" s="179"/>
      <c r="S7" s="12"/>
      <c r="T7" s="102"/>
    </row>
    <row r="8" spans="1:36" x14ac:dyDescent="0.25">
      <c r="A8" s="8"/>
      <c r="B8" s="175" t="s">
        <v>104</v>
      </c>
      <c r="C8" s="175"/>
      <c r="D8" s="175"/>
      <c r="E8" s="175"/>
      <c r="F8" s="175"/>
      <c r="G8" s="175"/>
      <c r="H8" s="175"/>
      <c r="I8" s="175"/>
      <c r="J8" s="175"/>
      <c r="K8" s="175"/>
      <c r="L8" s="175"/>
      <c r="M8" s="175"/>
      <c r="N8" s="175"/>
      <c r="O8" s="175"/>
      <c r="P8" s="175"/>
      <c r="Q8" s="175"/>
      <c r="R8" s="175"/>
      <c r="S8" s="12"/>
      <c r="T8" s="102"/>
    </row>
    <row r="9" spans="1:36" x14ac:dyDescent="0.25">
      <c r="A9" s="8"/>
      <c r="B9" s="9"/>
      <c r="C9" s="63"/>
      <c r="D9" s="63"/>
      <c r="E9" s="63"/>
      <c r="F9" s="63"/>
      <c r="G9" s="63"/>
      <c r="H9" s="63"/>
      <c r="I9" s="63"/>
      <c r="J9" s="63"/>
      <c r="K9" s="63"/>
      <c r="L9" s="63"/>
      <c r="M9" s="63"/>
      <c r="N9" s="63"/>
      <c r="O9" s="9"/>
      <c r="P9" s="9"/>
      <c r="Q9" s="9"/>
      <c r="R9" s="9"/>
      <c r="S9" s="12"/>
      <c r="T9" s="102"/>
    </row>
    <row r="10" spans="1:36" ht="15.75" customHeight="1" x14ac:dyDescent="0.25">
      <c r="A10" s="8"/>
      <c r="B10" s="10"/>
      <c r="C10" s="121"/>
      <c r="D10" s="121"/>
      <c r="E10" s="121"/>
      <c r="F10" s="121"/>
      <c r="G10" s="166">
        <v>2019</v>
      </c>
      <c r="H10" s="166"/>
      <c r="I10" s="166"/>
      <c r="J10" s="166"/>
      <c r="K10" s="166"/>
      <c r="L10" s="166"/>
      <c r="M10" s="166"/>
      <c r="N10" s="166"/>
      <c r="S10" s="12"/>
      <c r="T10" s="102"/>
      <c r="U10" s="132"/>
      <c r="V10" s="132"/>
      <c r="W10" s="132"/>
      <c r="X10" s="132"/>
      <c r="Y10" s="132"/>
      <c r="Z10" s="132"/>
      <c r="AA10" s="102"/>
      <c r="AB10" s="102"/>
      <c r="AC10" s="102"/>
      <c r="AD10" s="102"/>
      <c r="AE10" s="102"/>
      <c r="AF10" s="86"/>
      <c r="AG10" s="86"/>
      <c r="AH10" s="86"/>
      <c r="AI10" s="86"/>
      <c r="AJ10" s="86"/>
    </row>
    <row r="11" spans="1:36" ht="16.5" customHeight="1" x14ac:dyDescent="0.25">
      <c r="A11" s="8"/>
      <c r="B11" s="10"/>
      <c r="C11" s="121"/>
      <c r="D11" s="121"/>
      <c r="E11" s="121"/>
      <c r="F11" s="121"/>
      <c r="G11" s="98" t="s">
        <v>33</v>
      </c>
      <c r="H11" s="98" t="s">
        <v>91</v>
      </c>
      <c r="I11" s="98" t="s">
        <v>92</v>
      </c>
      <c r="J11" s="98" t="s">
        <v>93</v>
      </c>
      <c r="K11" s="98" t="s">
        <v>94</v>
      </c>
      <c r="L11" s="98" t="s">
        <v>95</v>
      </c>
      <c r="M11" s="98" t="s">
        <v>97</v>
      </c>
      <c r="N11" s="98" t="s">
        <v>98</v>
      </c>
      <c r="O11" s="98" t="s">
        <v>99</v>
      </c>
      <c r="P11" s="98" t="s">
        <v>103</v>
      </c>
      <c r="S11" s="12"/>
      <c r="T11" s="102"/>
      <c r="U11" s="132"/>
      <c r="V11" s="132"/>
      <c r="W11" s="132"/>
      <c r="X11" s="132"/>
      <c r="Y11" s="132"/>
      <c r="Z11" s="132"/>
      <c r="AA11" s="102"/>
      <c r="AB11" s="102"/>
    </row>
    <row r="12" spans="1:36" x14ac:dyDescent="0.25">
      <c r="A12" s="8"/>
      <c r="C12" s="168" t="s">
        <v>6</v>
      </c>
      <c r="D12" s="146"/>
      <c r="E12" s="146"/>
      <c r="F12" s="147"/>
      <c r="G12" s="163">
        <v>3.026562602530916</v>
      </c>
      <c r="H12" s="163">
        <v>2.8476554816657229</v>
      </c>
      <c r="I12" s="163">
        <v>3.1998797084239472</v>
      </c>
      <c r="J12" s="163">
        <v>-1.2716033192007092</v>
      </c>
      <c r="K12" s="163">
        <v>3.2144395142402304</v>
      </c>
      <c r="L12" s="163">
        <v>-1.1048533766101656</v>
      </c>
      <c r="M12" s="163">
        <v>3.5420095808119667</v>
      </c>
      <c r="N12" s="163">
        <v>8.0123680465860048E-2</v>
      </c>
      <c r="O12" s="163">
        <v>0.26252233064096853</v>
      </c>
      <c r="P12" s="120">
        <v>2.0596617200349332</v>
      </c>
      <c r="S12" s="12"/>
      <c r="T12" s="102"/>
      <c r="U12" s="133"/>
      <c r="V12" s="133"/>
      <c r="W12" s="133"/>
      <c r="X12" s="133"/>
      <c r="Y12" s="133"/>
      <c r="Z12" s="133"/>
      <c r="AB12" s="103"/>
      <c r="AC12" s="103"/>
      <c r="AD12" s="103"/>
      <c r="AE12" s="103"/>
      <c r="AF12" s="100"/>
      <c r="AG12" s="100"/>
      <c r="AH12" s="100"/>
    </row>
    <row r="13" spans="1:36" x14ac:dyDescent="0.25">
      <c r="A13" s="8"/>
      <c r="C13" s="145" t="s">
        <v>20</v>
      </c>
      <c r="D13" s="146"/>
      <c r="E13" s="146"/>
      <c r="F13" s="147"/>
      <c r="G13" s="94">
        <v>2.1981260079968905</v>
      </c>
      <c r="H13" s="94">
        <v>1.0927003292512865</v>
      </c>
      <c r="I13" s="94">
        <v>5.0586937165755046</v>
      </c>
      <c r="J13" s="94">
        <v>-2.9294590194816124</v>
      </c>
      <c r="K13" s="94">
        <v>3.3169855103261767</v>
      </c>
      <c r="L13" s="94">
        <v>-2.5339866769328125</v>
      </c>
      <c r="M13" s="94">
        <v>3.0026202701663749</v>
      </c>
      <c r="N13" s="94">
        <v>-2.0535820451689943</v>
      </c>
      <c r="O13" s="94">
        <v>-1.5691090102049969</v>
      </c>
      <c r="P13" s="120">
        <v>-0.86417685281867307</v>
      </c>
      <c r="S13" s="12"/>
      <c r="T13" s="102"/>
    </row>
    <row r="14" spans="1:36" x14ac:dyDescent="0.25">
      <c r="A14" s="8"/>
      <c r="C14" s="169" t="s">
        <v>21</v>
      </c>
      <c r="D14" s="170"/>
      <c r="E14" s="170"/>
      <c r="F14" s="171"/>
      <c r="G14" s="120">
        <v>1.0809503600971482</v>
      </c>
      <c r="H14" s="120">
        <v>2.612213001055764</v>
      </c>
      <c r="I14" s="120">
        <v>4.9348971723225219</v>
      </c>
      <c r="J14" s="120">
        <v>0.27668210485964551</v>
      </c>
      <c r="K14" s="120">
        <v>1.7795470369920281</v>
      </c>
      <c r="L14" s="120">
        <v>-2.5668666861717924</v>
      </c>
      <c r="M14" s="120">
        <v>4.9512135444295069</v>
      </c>
      <c r="N14" s="120">
        <v>0.93714383983289906</v>
      </c>
      <c r="O14" s="120">
        <v>2.4292456594011469</v>
      </c>
      <c r="P14" s="120">
        <v>0.60275515660954682</v>
      </c>
      <c r="S14" s="12"/>
      <c r="T14" s="102"/>
    </row>
    <row r="15" spans="1:36" x14ac:dyDescent="0.25">
      <c r="A15" s="8"/>
      <c r="C15" s="145" t="s">
        <v>22</v>
      </c>
      <c r="D15" s="146"/>
      <c r="E15" s="146"/>
      <c r="F15" s="147"/>
      <c r="G15" s="94">
        <v>4.2997972847044821</v>
      </c>
      <c r="H15" s="94">
        <v>5.291302829247698</v>
      </c>
      <c r="I15" s="94">
        <v>4.3198787994012946</v>
      </c>
      <c r="J15" s="94">
        <v>-3.084586503220379</v>
      </c>
      <c r="K15" s="94">
        <v>1.8271554630781708</v>
      </c>
      <c r="L15" s="94">
        <v>-2.684584858434647</v>
      </c>
      <c r="M15" s="94">
        <v>4.3081199547694098</v>
      </c>
      <c r="N15" s="94">
        <v>-0.57631688426577909</v>
      </c>
      <c r="O15" s="94">
        <v>0.57114460265714229</v>
      </c>
      <c r="P15" s="120">
        <v>1.0857970665495031</v>
      </c>
      <c r="S15" s="12"/>
      <c r="T15" s="102"/>
    </row>
    <row r="16" spans="1:36" x14ac:dyDescent="0.25">
      <c r="A16" s="8"/>
      <c r="C16" s="145" t="s">
        <v>23</v>
      </c>
      <c r="D16" s="146"/>
      <c r="E16" s="146"/>
      <c r="F16" s="147"/>
      <c r="G16" s="94">
        <v>4.2317780690045055</v>
      </c>
      <c r="H16" s="94">
        <v>3.5473444444367601</v>
      </c>
      <c r="I16" s="94">
        <v>3.1824910975880414</v>
      </c>
      <c r="J16" s="94">
        <v>-2.3889549435171773</v>
      </c>
      <c r="K16" s="94">
        <v>2.4418915253333466</v>
      </c>
      <c r="L16" s="94">
        <v>-1.4591438567724282</v>
      </c>
      <c r="M16" s="94">
        <v>-1.9202096918182718</v>
      </c>
      <c r="N16" s="94">
        <v>-2.0552749178917225</v>
      </c>
      <c r="O16" s="94">
        <v>-2.135725878046344</v>
      </c>
      <c r="P16" s="120">
        <v>1.4</v>
      </c>
      <c r="S16" s="12"/>
      <c r="T16" s="102"/>
    </row>
    <row r="17" spans="1:34" x14ac:dyDescent="0.25">
      <c r="A17" s="8"/>
      <c r="C17" s="145" t="s">
        <v>24</v>
      </c>
      <c r="D17" s="146"/>
      <c r="E17" s="146"/>
      <c r="F17" s="147"/>
      <c r="G17" s="94">
        <v>-2.6218836136337558</v>
      </c>
      <c r="H17" s="94">
        <v>-5.0277205074854123</v>
      </c>
      <c r="I17" s="94">
        <v>1.6266720243795589</v>
      </c>
      <c r="J17" s="94">
        <v>3.3703345719264206</v>
      </c>
      <c r="K17" s="94">
        <v>4.035291067312528</v>
      </c>
      <c r="L17" s="94">
        <v>-2.2011622278810989</v>
      </c>
      <c r="M17" s="94">
        <v>8.0001771593867517</v>
      </c>
      <c r="N17" s="94">
        <v>5.5373699746064062</v>
      </c>
      <c r="O17" s="94">
        <v>10.16438554553865</v>
      </c>
      <c r="P17" s="120">
        <v>9.3479231377083636</v>
      </c>
      <c r="S17" s="12"/>
      <c r="T17" s="102"/>
      <c r="U17" s="26"/>
      <c r="V17" s="26"/>
      <c r="W17" s="26"/>
      <c r="X17" s="26"/>
      <c r="Y17" s="26"/>
      <c r="Z17" s="26"/>
      <c r="AA17" s="26"/>
      <c r="AB17" s="26"/>
      <c r="AC17" s="26"/>
    </row>
    <row r="18" spans="1:34" x14ac:dyDescent="0.25">
      <c r="A18" s="8"/>
      <c r="C18" s="145" t="s">
        <v>14</v>
      </c>
      <c r="D18" s="146"/>
      <c r="E18" s="146"/>
      <c r="F18" s="147"/>
      <c r="G18" s="94">
        <v>2.2084817181631848</v>
      </c>
      <c r="H18" s="94">
        <v>4.1035913264002204</v>
      </c>
      <c r="I18" s="94">
        <v>-6.4897484435772697</v>
      </c>
      <c r="J18" s="94">
        <v>-7.0032605462045154</v>
      </c>
      <c r="K18" s="94">
        <v>3.0208730069716694E-2</v>
      </c>
      <c r="L18" s="94">
        <v>2.5606687950392484</v>
      </c>
      <c r="M18" s="94">
        <v>-0.13584083398288271</v>
      </c>
      <c r="N18" s="94">
        <v>6.5594294335749481</v>
      </c>
      <c r="O18" s="94">
        <v>-4.052157556350366</v>
      </c>
      <c r="P18" s="120">
        <v>5.7608382035882357</v>
      </c>
      <c r="S18" s="12"/>
      <c r="T18" s="102"/>
      <c r="U18" s="26"/>
      <c r="V18" s="26"/>
      <c r="W18" s="26"/>
      <c r="X18" s="26"/>
      <c r="Y18" s="26"/>
      <c r="Z18" s="26"/>
      <c r="AA18" s="26"/>
      <c r="AB18" s="26"/>
      <c r="AC18" s="26"/>
    </row>
    <row r="19" spans="1:34" s="6" customFormat="1" ht="14.25" customHeight="1" x14ac:dyDescent="0.25">
      <c r="A19" s="8"/>
      <c r="C19" s="145" t="s">
        <v>25</v>
      </c>
      <c r="D19" s="146"/>
      <c r="E19" s="146"/>
      <c r="F19" s="147"/>
      <c r="G19" s="94">
        <v>7.6885484155242239</v>
      </c>
      <c r="H19" s="94">
        <v>3.0240023776342326</v>
      </c>
      <c r="I19" s="94">
        <v>3.6199285694962668</v>
      </c>
      <c r="J19" s="94">
        <v>5.5823883375368979</v>
      </c>
      <c r="K19" s="94">
        <v>4.8149366395238786</v>
      </c>
      <c r="L19" s="94">
        <v>-1.9512225391020195</v>
      </c>
      <c r="M19" s="94">
        <v>8.225990528976638</v>
      </c>
      <c r="N19" s="94">
        <v>8.6276466108698742</v>
      </c>
      <c r="O19" s="94">
        <v>4.0547139083186039</v>
      </c>
      <c r="P19" s="120">
        <v>6.2072217346708527</v>
      </c>
      <c r="S19" s="12"/>
      <c r="T19" s="102"/>
      <c r="U19" s="26"/>
      <c r="V19" s="26"/>
      <c r="W19" s="26"/>
      <c r="X19" s="26"/>
      <c r="Y19" s="26"/>
      <c r="Z19" s="26"/>
      <c r="AA19" s="26"/>
      <c r="AB19" s="26"/>
      <c r="AC19" s="26"/>
      <c r="AD19" s="97"/>
      <c r="AE19" s="97"/>
      <c r="AF19" s="7"/>
      <c r="AG19" s="7"/>
      <c r="AH19" s="7"/>
    </row>
    <row r="20" spans="1:34" s="6" customFormat="1" ht="14.25" customHeight="1" x14ac:dyDescent="0.25">
      <c r="A20" s="8"/>
      <c r="C20" s="145" t="s">
        <v>26</v>
      </c>
      <c r="D20" s="146"/>
      <c r="E20" s="146"/>
      <c r="F20" s="147"/>
      <c r="G20" s="94">
        <v>2.4981327536473827</v>
      </c>
      <c r="H20" s="94">
        <v>-3.042591514226757</v>
      </c>
      <c r="I20" s="94">
        <v>1.6180285349000911</v>
      </c>
      <c r="J20" s="94">
        <v>6.9760250132899131</v>
      </c>
      <c r="K20" s="94">
        <v>9.431269287784346</v>
      </c>
      <c r="L20" s="94">
        <v>1.3337850909356206</v>
      </c>
      <c r="M20" s="94">
        <v>-0.62446134008747833</v>
      </c>
      <c r="N20" s="94">
        <v>7.3403517015796922</v>
      </c>
      <c r="O20" s="94">
        <v>-0.51822993050193134</v>
      </c>
      <c r="P20" s="120">
        <v>12.058220188478515</v>
      </c>
      <c r="S20" s="12"/>
      <c r="T20" s="102"/>
      <c r="U20" s="26"/>
      <c r="V20" s="26"/>
      <c r="W20" s="26"/>
      <c r="X20" s="26"/>
      <c r="Y20" s="26"/>
      <c r="Z20" s="26"/>
      <c r="AA20" s="26"/>
      <c r="AB20" s="26"/>
      <c r="AC20" s="26"/>
      <c r="AD20" s="97"/>
      <c r="AE20" s="97"/>
      <c r="AF20" s="7"/>
      <c r="AG20" s="7"/>
      <c r="AH20" s="7"/>
    </row>
    <row r="21" spans="1:34" s="6" customFormat="1" ht="14.25" customHeight="1" x14ac:dyDescent="0.25">
      <c r="A21" s="8"/>
      <c r="C21" s="145" t="s">
        <v>27</v>
      </c>
      <c r="D21" s="146"/>
      <c r="E21" s="146"/>
      <c r="F21" s="147"/>
      <c r="G21" s="94">
        <v>8.9242810693338015</v>
      </c>
      <c r="H21" s="94">
        <v>13.560967227483431</v>
      </c>
      <c r="I21" s="94">
        <v>5.3389882068806997</v>
      </c>
      <c r="J21" s="94">
        <v>4.9970154798525641</v>
      </c>
      <c r="K21" s="94">
        <v>13.472434612434924</v>
      </c>
      <c r="L21" s="94">
        <v>9.7601832046560162</v>
      </c>
      <c r="M21" s="94">
        <v>15.704664069496573</v>
      </c>
      <c r="N21" s="94">
        <v>6.740162783044596</v>
      </c>
      <c r="O21" s="94">
        <v>15.34265007966755</v>
      </c>
      <c r="P21" s="120">
        <v>8.9469819445234293</v>
      </c>
      <c r="S21" s="12"/>
      <c r="T21" s="102"/>
      <c r="U21" s="26"/>
      <c r="V21" s="26"/>
      <c r="W21" s="26"/>
      <c r="X21" s="26"/>
      <c r="Y21" s="26"/>
      <c r="Z21" s="26"/>
      <c r="AA21" s="26"/>
      <c r="AB21" s="26"/>
      <c r="AC21" s="26"/>
      <c r="AD21" s="97"/>
      <c r="AE21" s="97"/>
      <c r="AF21" s="7"/>
      <c r="AG21" s="7"/>
      <c r="AH21" s="7"/>
    </row>
    <row r="22" spans="1:34" s="6" customFormat="1" ht="14.25" customHeight="1" x14ac:dyDescent="0.25">
      <c r="A22" s="8"/>
      <c r="C22" s="145" t="s">
        <v>28</v>
      </c>
      <c r="D22" s="146"/>
      <c r="E22" s="146"/>
      <c r="F22" s="147"/>
      <c r="G22" s="94">
        <v>6.5837981600563893</v>
      </c>
      <c r="H22" s="94">
        <v>3.3992677687651849</v>
      </c>
      <c r="I22" s="94">
        <v>10.886919565283208</v>
      </c>
      <c r="J22" s="94">
        <v>-9.8960390962102167</v>
      </c>
      <c r="K22" s="94">
        <v>1.544628924007057</v>
      </c>
      <c r="L22" s="94">
        <v>-3.5555858008704178</v>
      </c>
      <c r="M22" s="94">
        <v>0.66170920776423259</v>
      </c>
      <c r="N22" s="94">
        <v>-11.419678352784956</v>
      </c>
      <c r="O22" s="94">
        <v>-7.6133534035034103</v>
      </c>
      <c r="P22" s="120">
        <v>-6.2337604941408529</v>
      </c>
      <c r="S22" s="12"/>
      <c r="T22" s="102"/>
      <c r="U22" s="26"/>
      <c r="V22" s="26"/>
      <c r="W22" s="26"/>
      <c r="X22" s="26"/>
      <c r="Y22" s="26"/>
      <c r="Z22" s="26"/>
      <c r="AA22" s="26"/>
      <c r="AB22" s="26"/>
      <c r="AC22" s="26"/>
      <c r="AD22" s="97"/>
      <c r="AE22" s="97"/>
      <c r="AF22" s="7"/>
      <c r="AG22" s="7"/>
      <c r="AH22" s="7"/>
    </row>
    <row r="23" spans="1:34" s="6" customFormat="1" ht="14.25" customHeight="1" x14ac:dyDescent="0.25">
      <c r="A23" s="8"/>
      <c r="C23" s="145" t="s">
        <v>29</v>
      </c>
      <c r="D23" s="146"/>
      <c r="E23" s="146"/>
      <c r="F23" s="147"/>
      <c r="G23" s="94">
        <v>-0.70670338424146451</v>
      </c>
      <c r="H23" s="94">
        <v>-1.6326345707777392</v>
      </c>
      <c r="I23" s="94">
        <v>4.3384329585182826</v>
      </c>
      <c r="J23" s="94">
        <v>-13.263913057472323</v>
      </c>
      <c r="K23" s="94">
        <v>9.0838709285826553</v>
      </c>
      <c r="L23" s="94">
        <v>0.29635795698530387</v>
      </c>
      <c r="M23" s="94">
        <v>4.6649514561703427</v>
      </c>
      <c r="N23" s="94">
        <v>-3.5968091804390809</v>
      </c>
      <c r="O23" s="94">
        <v>-11.133474876289696</v>
      </c>
      <c r="P23" s="120">
        <v>0.72087261946100512</v>
      </c>
      <c r="S23" s="12"/>
      <c r="T23" s="102"/>
      <c r="U23" s="26"/>
      <c r="V23" s="26"/>
      <c r="W23" s="26"/>
      <c r="X23" s="26"/>
      <c r="Y23" s="26"/>
      <c r="Z23" s="26"/>
      <c r="AA23" s="26"/>
      <c r="AB23" s="26"/>
      <c r="AC23" s="26"/>
      <c r="AD23" s="97"/>
      <c r="AE23" s="97"/>
      <c r="AF23" s="7"/>
      <c r="AG23" s="7"/>
      <c r="AH23" s="7"/>
    </row>
    <row r="24" spans="1:34" s="6" customFormat="1" ht="14.25" customHeight="1" x14ac:dyDescent="0.25">
      <c r="A24" s="8"/>
      <c r="C24" s="145" t="s">
        <v>30</v>
      </c>
      <c r="D24" s="146"/>
      <c r="E24" s="146"/>
      <c r="F24" s="147"/>
      <c r="G24" s="94">
        <v>-3.6009637438209126</v>
      </c>
      <c r="H24" s="94">
        <v>15.337577751435475</v>
      </c>
      <c r="I24" s="94">
        <v>-1.709128852711288</v>
      </c>
      <c r="J24" s="94">
        <v>20.016389563381694</v>
      </c>
      <c r="K24" s="94">
        <v>14.811848477634996</v>
      </c>
      <c r="L24" s="94">
        <v>14.67033016370398</v>
      </c>
      <c r="M24" s="94">
        <v>14.682110879773631</v>
      </c>
      <c r="N24" s="94">
        <v>-8.1933768836945262</v>
      </c>
      <c r="O24" s="94">
        <v>-1.8496864914540225</v>
      </c>
      <c r="P24" s="120">
        <v>9.7121858567368804</v>
      </c>
      <c r="S24" s="12"/>
      <c r="T24" s="102"/>
      <c r="U24" s="26"/>
      <c r="V24" s="26"/>
      <c r="W24" s="26"/>
      <c r="X24" s="26"/>
      <c r="Y24" s="26"/>
      <c r="Z24" s="26"/>
      <c r="AA24" s="26"/>
      <c r="AB24" s="26"/>
      <c r="AC24" s="26"/>
      <c r="AD24" s="97"/>
      <c r="AE24" s="97"/>
      <c r="AF24" s="7"/>
      <c r="AG24" s="7"/>
      <c r="AH24" s="7"/>
    </row>
    <row r="25" spans="1:34" s="6" customFormat="1" ht="14.25" customHeight="1" x14ac:dyDescent="0.25">
      <c r="A25" s="8"/>
      <c r="C25" s="145" t="s">
        <v>31</v>
      </c>
      <c r="D25" s="146"/>
      <c r="E25" s="146"/>
      <c r="F25" s="147"/>
      <c r="G25" s="94">
        <v>5.0164877300246928</v>
      </c>
      <c r="H25" s="94">
        <v>-6.0315556407669817</v>
      </c>
      <c r="I25" s="94">
        <v>-16.278100690258441</v>
      </c>
      <c r="J25" s="94">
        <v>-1.4124814802971031</v>
      </c>
      <c r="K25" s="94">
        <v>-3.6322007560586513</v>
      </c>
      <c r="L25" s="94">
        <v>-6.0091684043953819E-2</v>
      </c>
      <c r="M25" s="94">
        <v>6.2202425267212647</v>
      </c>
      <c r="N25" s="94">
        <v>-2.0818381274787896</v>
      </c>
      <c r="O25" s="94">
        <v>1.8161197872835544</v>
      </c>
      <c r="P25" s="120">
        <v>3.9937294475228811</v>
      </c>
      <c r="S25" s="12"/>
      <c r="T25" s="102"/>
      <c r="U25" s="26"/>
      <c r="V25" s="26"/>
      <c r="W25" s="26"/>
      <c r="X25" s="26"/>
      <c r="Y25" s="26"/>
      <c r="Z25" s="26"/>
      <c r="AA25" s="26"/>
      <c r="AB25" s="26"/>
      <c r="AC25" s="26"/>
      <c r="AD25" s="97"/>
      <c r="AE25" s="97"/>
      <c r="AF25" s="7"/>
      <c r="AG25" s="7"/>
      <c r="AH25" s="7"/>
    </row>
    <row r="26" spans="1:34" s="6" customFormat="1" ht="14.25" customHeight="1" x14ac:dyDescent="0.25">
      <c r="A26" s="8"/>
      <c r="C26" s="145" t="s">
        <v>32</v>
      </c>
      <c r="D26" s="146"/>
      <c r="E26" s="146"/>
      <c r="F26" s="147"/>
      <c r="G26" s="94">
        <v>7.2366629786871641</v>
      </c>
      <c r="H26" s="94">
        <v>5.3423619423461588</v>
      </c>
      <c r="I26" s="94">
        <v>3.9039086045673059</v>
      </c>
      <c r="J26" s="94">
        <v>2.3637329469118384</v>
      </c>
      <c r="K26" s="94">
        <v>7.0787120137438819</v>
      </c>
      <c r="L26" s="94">
        <v>5.0128760821558132</v>
      </c>
      <c r="M26" s="94">
        <v>6.0940375974499972</v>
      </c>
      <c r="N26" s="94">
        <v>0.18312876886174934</v>
      </c>
      <c r="O26" s="94">
        <v>5.3816472837976477</v>
      </c>
      <c r="P26" s="120">
        <v>4.0489334355945346</v>
      </c>
      <c r="S26" s="12"/>
      <c r="T26" s="102"/>
      <c r="Z26" s="26"/>
      <c r="AA26" s="26"/>
      <c r="AB26" s="26"/>
      <c r="AC26" s="26"/>
      <c r="AD26" s="97"/>
      <c r="AE26" s="97"/>
      <c r="AF26" s="7"/>
      <c r="AG26" s="7"/>
      <c r="AH26" s="7"/>
    </row>
    <row r="27" spans="1:34" s="6" customFormat="1" ht="14.25" customHeight="1" x14ac:dyDescent="0.25">
      <c r="A27" s="8"/>
      <c r="B27" s="14"/>
      <c r="L27" s="17"/>
      <c r="M27" s="17"/>
      <c r="O27" s="17"/>
      <c r="P27" s="17"/>
      <c r="Q27" s="17"/>
      <c r="R27" s="17"/>
      <c r="S27" s="12"/>
      <c r="T27" s="102"/>
      <c r="U27" s="26"/>
      <c r="V27" s="26"/>
      <c r="W27" s="26"/>
      <c r="X27" s="26"/>
      <c r="Y27" s="26"/>
      <c r="Z27" s="26"/>
      <c r="AA27" s="26"/>
      <c r="AB27" s="26"/>
      <c r="AC27" s="26"/>
      <c r="AD27" s="97"/>
      <c r="AE27" s="97"/>
      <c r="AF27" s="7"/>
      <c r="AG27" s="7"/>
      <c r="AH27" s="7"/>
    </row>
    <row r="28" spans="1:34" s="6" customFormat="1" ht="14.25" customHeight="1" x14ac:dyDescent="0.25">
      <c r="A28" s="8"/>
      <c r="B28" s="14"/>
      <c r="L28" s="17"/>
      <c r="M28" s="17"/>
      <c r="O28" s="17"/>
      <c r="P28" s="17"/>
      <c r="Q28" s="17"/>
      <c r="R28" s="17"/>
      <c r="S28" s="12"/>
      <c r="T28" s="102"/>
      <c r="U28" s="26"/>
      <c r="V28" s="26"/>
      <c r="W28" s="26"/>
      <c r="X28" s="26"/>
      <c r="Y28" s="26"/>
      <c r="Z28" s="26"/>
      <c r="AA28" s="26"/>
      <c r="AB28" s="26"/>
      <c r="AC28" s="26"/>
      <c r="AD28" s="97"/>
      <c r="AE28" s="97"/>
      <c r="AF28" s="7"/>
      <c r="AG28" s="7"/>
      <c r="AH28" s="7"/>
    </row>
    <row r="29" spans="1:34" s="6" customFormat="1" ht="14.25" customHeight="1" x14ac:dyDescent="0.25">
      <c r="A29" s="8"/>
      <c r="B29" s="14"/>
      <c r="C29" s="178" t="s">
        <v>11</v>
      </c>
      <c r="D29" s="178"/>
      <c r="E29" s="178"/>
      <c r="F29" s="178"/>
      <c r="G29" s="178"/>
      <c r="H29" s="178"/>
      <c r="I29" s="178"/>
      <c r="J29" s="178"/>
      <c r="K29" s="178"/>
      <c r="L29" s="178"/>
      <c r="M29" s="178"/>
      <c r="N29" s="178"/>
      <c r="O29" s="178"/>
      <c r="P29" s="167"/>
      <c r="Q29" s="17"/>
      <c r="R29" s="17"/>
      <c r="S29" s="12"/>
      <c r="T29" s="102"/>
      <c r="U29" s="26"/>
      <c r="V29" s="148"/>
      <c r="W29" s="149"/>
      <c r="X29" s="149"/>
      <c r="Y29" s="149"/>
      <c r="Z29" s="149"/>
      <c r="AA29" s="26"/>
      <c r="AB29" s="26"/>
      <c r="AC29" s="26"/>
      <c r="AD29" s="97"/>
      <c r="AE29" s="97"/>
      <c r="AF29" s="7"/>
      <c r="AG29" s="7"/>
      <c r="AH29" s="7"/>
    </row>
    <row r="30" spans="1:34" s="6" customFormat="1" ht="14.25" customHeight="1" x14ac:dyDescent="0.25">
      <c r="A30" s="8"/>
      <c r="B30" s="14"/>
      <c r="C30" s="178" t="str">
        <f t="shared" ref="C30" si="0">$B$8</f>
        <v>Variación anual % enero - octubre 2019p</v>
      </c>
      <c r="D30" s="178"/>
      <c r="E30" s="178"/>
      <c r="F30" s="178"/>
      <c r="G30" s="178"/>
      <c r="H30" s="178"/>
      <c r="I30" s="178"/>
      <c r="J30" s="178"/>
      <c r="K30" s="178"/>
      <c r="L30" s="178"/>
      <c r="M30" s="178"/>
      <c r="N30" s="178"/>
      <c r="O30" s="178"/>
      <c r="P30" s="167"/>
      <c r="Q30" s="17"/>
      <c r="R30" s="17"/>
      <c r="S30" s="12"/>
      <c r="T30" s="102"/>
      <c r="V30" s="15"/>
      <c r="W30" s="134"/>
      <c r="X30" s="134"/>
      <c r="Y30" s="134"/>
      <c r="Z30" s="134"/>
      <c r="AA30" s="26"/>
      <c r="AB30" s="26"/>
      <c r="AC30" s="26"/>
      <c r="AD30" s="97"/>
      <c r="AE30" s="97"/>
      <c r="AF30" s="7"/>
      <c r="AG30" s="7"/>
      <c r="AH30" s="7"/>
    </row>
    <row r="31" spans="1:34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7"/>
      <c r="P31" s="17"/>
      <c r="Q31" s="17"/>
      <c r="R31" s="17"/>
      <c r="S31" s="12"/>
      <c r="T31" s="102"/>
      <c r="U31" s="134"/>
      <c r="V31" s="134"/>
      <c r="Y31" s="134"/>
      <c r="Z31" s="134"/>
      <c r="AA31" s="26"/>
      <c r="AB31" s="26"/>
      <c r="AC31" s="26"/>
      <c r="AD31" s="97"/>
      <c r="AE31" s="97"/>
      <c r="AF31" s="7"/>
      <c r="AG31" s="7"/>
      <c r="AH31" s="7"/>
    </row>
    <row r="32" spans="1:34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7"/>
      <c r="P32" s="17"/>
      <c r="Q32" s="17"/>
      <c r="R32" s="17"/>
      <c r="S32" s="12"/>
      <c r="T32" s="102"/>
      <c r="U32" s="135"/>
      <c r="V32" s="136"/>
      <c r="W32" s="134" t="s">
        <v>6</v>
      </c>
      <c r="X32" s="137" t="s">
        <v>2</v>
      </c>
      <c r="Y32" s="135"/>
      <c r="Z32" s="135"/>
      <c r="AA32" s="150"/>
      <c r="AB32" s="26"/>
      <c r="AC32" s="26"/>
      <c r="AD32" s="97"/>
      <c r="AE32" s="97"/>
      <c r="AF32" s="7"/>
      <c r="AG32" s="7"/>
      <c r="AH32" s="7"/>
    </row>
    <row r="33" spans="1:34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7"/>
      <c r="P33" s="17"/>
      <c r="Q33" s="17"/>
      <c r="R33" s="17"/>
      <c r="S33" s="12"/>
      <c r="T33" s="102"/>
      <c r="U33" s="135"/>
      <c r="V33" s="136"/>
      <c r="W33" s="134"/>
      <c r="X33" s="134"/>
      <c r="Y33" s="135"/>
      <c r="Z33" s="135"/>
      <c r="AA33" s="150"/>
      <c r="AB33" s="26"/>
      <c r="AC33" s="26"/>
      <c r="AD33" s="97"/>
      <c r="AE33" s="97"/>
      <c r="AF33" s="7"/>
      <c r="AG33" s="7"/>
      <c r="AH33" s="7"/>
    </row>
    <row r="34" spans="1:34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7"/>
      <c r="P34" s="17"/>
      <c r="Q34" s="17"/>
      <c r="R34" s="17"/>
      <c r="S34" s="12"/>
      <c r="T34" s="102"/>
      <c r="U34" s="135"/>
      <c r="V34" s="136" t="s">
        <v>34</v>
      </c>
      <c r="W34" s="134">
        <v>3</v>
      </c>
      <c r="X34" s="134">
        <v>1.1000000000000001</v>
      </c>
      <c r="Y34" s="135"/>
      <c r="Z34" s="135"/>
      <c r="AA34" s="150"/>
      <c r="AB34" s="26"/>
      <c r="AC34" s="26"/>
      <c r="AD34" s="97"/>
      <c r="AE34" s="97"/>
      <c r="AF34" s="7"/>
      <c r="AG34" s="7"/>
      <c r="AH34" s="7"/>
    </row>
    <row r="35" spans="1:34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7"/>
      <c r="P35" s="17"/>
      <c r="Q35" s="17"/>
      <c r="R35" s="17"/>
      <c r="S35" s="12"/>
      <c r="T35" s="102"/>
      <c r="U35" s="135"/>
      <c r="V35" s="136" t="s">
        <v>35</v>
      </c>
      <c r="W35" s="134">
        <v>2.8</v>
      </c>
      <c r="X35" s="134">
        <v>2.6</v>
      </c>
      <c r="Y35" s="135"/>
      <c r="Z35" s="135"/>
      <c r="AA35" s="150"/>
      <c r="AB35" s="26"/>
      <c r="AC35" s="26"/>
      <c r="AD35" s="97"/>
      <c r="AE35" s="97"/>
      <c r="AF35" s="7"/>
      <c r="AG35" s="7"/>
      <c r="AH35" s="7"/>
    </row>
    <row r="36" spans="1:34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7"/>
      <c r="P36" s="17"/>
      <c r="Q36" s="17"/>
      <c r="R36" s="17"/>
      <c r="S36" s="12"/>
      <c r="T36" s="102"/>
      <c r="U36" s="135"/>
      <c r="V36" s="136" t="s">
        <v>36</v>
      </c>
      <c r="W36" s="134">
        <v>3.2</v>
      </c>
      <c r="X36" s="134">
        <v>4.9000000000000004</v>
      </c>
      <c r="Y36" s="135"/>
      <c r="Z36" s="135"/>
      <c r="AA36" s="150"/>
      <c r="AB36" s="26"/>
      <c r="AC36" s="26"/>
      <c r="AD36" s="97"/>
      <c r="AE36" s="97"/>
      <c r="AF36" s="7"/>
      <c r="AG36" s="7"/>
      <c r="AH36" s="7"/>
    </row>
    <row r="37" spans="1:34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7"/>
      <c r="P37" s="17"/>
      <c r="Q37" s="17"/>
      <c r="R37" s="17"/>
      <c r="S37" s="12"/>
      <c r="T37" s="102"/>
      <c r="U37" s="135"/>
      <c r="V37" s="136" t="s">
        <v>37</v>
      </c>
      <c r="W37" s="134">
        <v>-1.3</v>
      </c>
      <c r="X37" s="134">
        <v>0.3</v>
      </c>
      <c r="Y37" s="135"/>
      <c r="Z37" s="135"/>
      <c r="AA37" s="150"/>
      <c r="AB37" s="26"/>
      <c r="AC37" s="26"/>
      <c r="AD37" s="97"/>
      <c r="AE37" s="97"/>
      <c r="AF37" s="7"/>
      <c r="AG37" s="7"/>
      <c r="AH37" s="7"/>
    </row>
    <row r="38" spans="1:34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7"/>
      <c r="P38" s="17"/>
      <c r="Q38" s="17"/>
      <c r="R38" s="17"/>
      <c r="S38" s="12"/>
      <c r="T38" s="97"/>
      <c r="U38" s="135"/>
      <c r="V38" s="136" t="s">
        <v>38</v>
      </c>
      <c r="W38" s="135">
        <v>3.2</v>
      </c>
      <c r="X38" s="135">
        <v>1.8</v>
      </c>
      <c r="Y38" s="135"/>
      <c r="Z38" s="135"/>
      <c r="AA38" s="150"/>
      <c r="AB38" s="26"/>
      <c r="AC38" s="26"/>
      <c r="AD38" s="97"/>
      <c r="AE38" s="97"/>
      <c r="AF38" s="7"/>
      <c r="AG38" s="7"/>
      <c r="AH38" s="7"/>
    </row>
    <row r="39" spans="1:34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7"/>
      <c r="P39" s="17"/>
      <c r="Q39" s="17"/>
      <c r="R39" s="17"/>
      <c r="S39" s="12"/>
      <c r="T39" s="97"/>
      <c r="U39" s="135"/>
      <c r="V39" s="136" t="s">
        <v>39</v>
      </c>
      <c r="W39" s="135">
        <v>-1.1000000000000001</v>
      </c>
      <c r="X39" s="135">
        <v>-2.6</v>
      </c>
      <c r="Y39" s="135"/>
      <c r="Z39" s="135"/>
      <c r="AA39" s="150"/>
      <c r="AB39" s="26"/>
      <c r="AC39" s="26"/>
      <c r="AD39" s="97"/>
      <c r="AE39" s="97"/>
      <c r="AF39" s="7"/>
      <c r="AG39" s="7"/>
      <c r="AH39" s="7"/>
    </row>
    <row r="40" spans="1:34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7"/>
      <c r="P40" s="17"/>
      <c r="Q40" s="17"/>
      <c r="R40" s="17"/>
      <c r="S40" s="12"/>
      <c r="T40" s="97"/>
      <c r="U40" s="135"/>
      <c r="V40" s="136" t="s">
        <v>40</v>
      </c>
      <c r="W40" s="135">
        <f>M12</f>
        <v>3.5420095808119667</v>
      </c>
      <c r="X40" s="135">
        <f>M14</f>
        <v>4.9512135444295069</v>
      </c>
      <c r="Y40" s="135"/>
      <c r="Z40" s="135"/>
      <c r="AA40" s="150"/>
      <c r="AB40" s="26"/>
      <c r="AC40" s="26"/>
      <c r="AD40" s="97"/>
      <c r="AE40" s="97"/>
      <c r="AF40" s="7"/>
      <c r="AG40" s="7"/>
      <c r="AH40" s="7"/>
    </row>
    <row r="41" spans="1:34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7"/>
      <c r="P41" s="17"/>
      <c r="Q41" s="17"/>
      <c r="R41" s="17"/>
      <c r="S41" s="12"/>
      <c r="T41" s="97"/>
      <c r="U41" s="135"/>
      <c r="V41" s="136" t="s">
        <v>41</v>
      </c>
      <c r="W41" s="135">
        <v>8.0123680465860048E-2</v>
      </c>
      <c r="X41" s="135">
        <v>0.93714383983289906</v>
      </c>
      <c r="Y41" s="135"/>
      <c r="Z41" s="135"/>
      <c r="AA41" s="150"/>
      <c r="AB41" s="26"/>
      <c r="AC41" s="26"/>
      <c r="AD41" s="97"/>
      <c r="AE41" s="97"/>
      <c r="AF41" s="7"/>
      <c r="AG41" s="7"/>
      <c r="AH41" s="7"/>
    </row>
    <row r="42" spans="1:34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7"/>
      <c r="P42" s="17"/>
      <c r="Q42" s="17"/>
      <c r="R42" s="17"/>
      <c r="S42" s="12"/>
      <c r="T42" s="97"/>
      <c r="U42" s="135"/>
      <c r="V42" s="136" t="s">
        <v>42</v>
      </c>
      <c r="W42" s="135">
        <v>0.26252233064096853</v>
      </c>
      <c r="X42" s="135">
        <v>2.4292456594011469</v>
      </c>
      <c r="Y42" s="135"/>
      <c r="Z42" s="135"/>
      <c r="AA42" s="150"/>
      <c r="AB42" s="26"/>
      <c r="AC42" s="26"/>
      <c r="AD42" s="97"/>
      <c r="AE42" s="97"/>
      <c r="AF42" s="7"/>
      <c r="AG42" s="7"/>
      <c r="AH42" s="7"/>
    </row>
    <row r="43" spans="1:34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7"/>
      <c r="P43" s="17"/>
      <c r="Q43" s="17"/>
      <c r="R43" s="17"/>
      <c r="S43" s="12"/>
      <c r="T43" s="97"/>
      <c r="U43" s="135"/>
      <c r="V43" s="136" t="s">
        <v>43</v>
      </c>
      <c r="W43" s="135">
        <v>2.0596617200349332</v>
      </c>
      <c r="X43" s="135">
        <v>0.60275515660954682</v>
      </c>
      <c r="Y43" s="135"/>
      <c r="Z43" s="135"/>
      <c r="AA43" s="150"/>
      <c r="AB43" s="26"/>
      <c r="AC43" s="26"/>
      <c r="AD43" s="97"/>
      <c r="AE43" s="97"/>
      <c r="AF43" s="7"/>
      <c r="AG43" s="7"/>
      <c r="AH43" s="7"/>
    </row>
    <row r="44" spans="1:34" s="6" customFormat="1" ht="14.25" customHeight="1" x14ac:dyDescent="0.25">
      <c r="A44" s="8"/>
      <c r="B44" s="14"/>
      <c r="C44" s="178" t="s">
        <v>12</v>
      </c>
      <c r="D44" s="178"/>
      <c r="E44" s="178"/>
      <c r="F44" s="178"/>
      <c r="G44" s="178"/>
      <c r="H44" s="178"/>
      <c r="I44" s="178"/>
      <c r="J44" s="178"/>
      <c r="K44" s="178"/>
      <c r="L44" s="178"/>
      <c r="M44" s="178"/>
      <c r="N44" s="178"/>
      <c r="O44" s="178"/>
      <c r="P44" s="167"/>
      <c r="Q44" s="17"/>
      <c r="R44" s="17"/>
      <c r="S44" s="12"/>
      <c r="T44" s="97"/>
      <c r="U44" s="135"/>
      <c r="V44" s="136" t="s">
        <v>44</v>
      </c>
      <c r="W44" s="135"/>
      <c r="X44" s="135"/>
      <c r="Y44" s="135"/>
      <c r="Z44" s="135"/>
      <c r="AA44" s="150"/>
      <c r="AB44" s="26"/>
      <c r="AC44" s="26"/>
      <c r="AD44" s="97"/>
      <c r="AE44" s="97"/>
      <c r="AF44" s="7"/>
      <c r="AG44" s="7"/>
      <c r="AH44" s="7"/>
    </row>
    <row r="45" spans="1:34" s="6" customFormat="1" ht="14.25" customHeight="1" x14ac:dyDescent="0.25">
      <c r="A45" s="8"/>
      <c r="B45" s="14"/>
      <c r="C45" s="178" t="str">
        <f>$C$30</f>
        <v>Variación anual % enero - octubre 2019p</v>
      </c>
      <c r="D45" s="178"/>
      <c r="E45" s="178"/>
      <c r="F45" s="178"/>
      <c r="G45" s="178"/>
      <c r="H45" s="178"/>
      <c r="I45" s="178"/>
      <c r="J45" s="178"/>
      <c r="K45" s="178"/>
      <c r="L45" s="178"/>
      <c r="M45" s="178"/>
      <c r="N45" s="178"/>
      <c r="O45" s="178"/>
      <c r="P45" s="167"/>
      <c r="Q45" s="17"/>
      <c r="R45" s="17"/>
      <c r="S45" s="12"/>
      <c r="T45" s="97"/>
      <c r="U45" s="135"/>
      <c r="V45" s="136" t="s">
        <v>45</v>
      </c>
      <c r="W45" s="135"/>
      <c r="X45" s="135"/>
      <c r="Y45" s="135"/>
      <c r="Z45" s="135"/>
      <c r="AA45" s="150"/>
      <c r="AB45" s="26"/>
      <c r="AC45" s="26"/>
      <c r="AD45" s="97"/>
      <c r="AE45" s="97"/>
      <c r="AF45" s="7"/>
      <c r="AG45" s="7"/>
      <c r="AH45" s="7"/>
    </row>
    <row r="46" spans="1:34" s="6" customFormat="1" ht="14.25" customHeight="1" x14ac:dyDescent="0.25">
      <c r="A46" s="8"/>
      <c r="B46" s="14"/>
      <c r="C46" s="16"/>
      <c r="D46" s="16"/>
      <c r="E46" s="16"/>
      <c r="F46" s="16"/>
      <c r="G46" s="16"/>
      <c r="H46" s="87"/>
      <c r="I46" s="16"/>
      <c r="J46" s="16"/>
      <c r="K46" s="16"/>
      <c r="L46" s="16"/>
      <c r="M46" s="16"/>
      <c r="N46" s="16"/>
      <c r="O46" s="17"/>
      <c r="P46" s="17"/>
      <c r="Q46" s="17"/>
      <c r="R46" s="17"/>
      <c r="S46" s="12"/>
      <c r="T46" s="97"/>
      <c r="U46" s="135"/>
      <c r="V46" s="135"/>
      <c r="W46" s="135"/>
      <c r="X46" s="135"/>
      <c r="Y46" s="135"/>
      <c r="Z46" s="135"/>
      <c r="AA46" s="150"/>
      <c r="AB46" s="26"/>
      <c r="AC46" s="26"/>
      <c r="AD46" s="97"/>
      <c r="AE46" s="97"/>
      <c r="AF46" s="7"/>
      <c r="AG46" s="7"/>
      <c r="AH46" s="7"/>
    </row>
    <row r="47" spans="1:34" s="6" customFormat="1" x14ac:dyDescent="0.25">
      <c r="A47" s="8"/>
      <c r="B47" s="10"/>
      <c r="C47" s="16"/>
      <c r="D47" s="16"/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9"/>
      <c r="P47" s="19"/>
      <c r="Q47" s="19"/>
      <c r="R47" s="19"/>
      <c r="S47" s="12"/>
      <c r="T47" s="97"/>
      <c r="U47" s="150"/>
      <c r="V47" s="150"/>
      <c r="W47" s="150"/>
      <c r="X47" s="150"/>
      <c r="Y47" s="150"/>
      <c r="Z47" s="150"/>
      <c r="AA47" s="150"/>
      <c r="AB47" s="26"/>
      <c r="AC47" s="26"/>
      <c r="AD47" s="97"/>
      <c r="AE47" s="97"/>
      <c r="AF47" s="7"/>
      <c r="AG47" s="7"/>
      <c r="AH47" s="7"/>
    </row>
    <row r="48" spans="1:34" s="6" customFormat="1" x14ac:dyDescent="0.25">
      <c r="A48" s="8"/>
      <c r="B48" s="10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9"/>
      <c r="P48" s="19"/>
      <c r="Q48" s="19"/>
      <c r="R48" s="19"/>
      <c r="S48" s="12"/>
      <c r="T48" s="97"/>
      <c r="U48" s="135"/>
      <c r="V48" s="135"/>
      <c r="W48" s="135"/>
      <c r="X48" s="135"/>
      <c r="Y48" s="135"/>
      <c r="Z48" s="150"/>
      <c r="AA48" s="150"/>
      <c r="AB48" s="26"/>
      <c r="AC48" s="26"/>
      <c r="AD48" s="97"/>
      <c r="AE48" s="97"/>
      <c r="AF48" s="7"/>
      <c r="AG48" s="7"/>
      <c r="AH48" s="7"/>
    </row>
    <row r="49" spans="1:34" s="6" customFormat="1" x14ac:dyDescent="0.25">
      <c r="A49" s="8"/>
      <c r="B49" s="10"/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9"/>
      <c r="P49" s="19"/>
      <c r="Q49" s="19"/>
      <c r="R49" s="19"/>
      <c r="S49" s="12"/>
      <c r="T49" s="97"/>
      <c r="U49" s="150"/>
      <c r="V49" s="150"/>
      <c r="W49" s="150"/>
      <c r="X49" s="150"/>
      <c r="Y49" s="150"/>
      <c r="Z49" s="150"/>
      <c r="AA49" s="150"/>
      <c r="AB49" s="26"/>
      <c r="AC49" s="26"/>
      <c r="AD49" s="97"/>
      <c r="AE49" s="97"/>
      <c r="AF49" s="7"/>
      <c r="AG49" s="7"/>
      <c r="AH49" s="7"/>
    </row>
    <row r="50" spans="1:34" s="6" customFormat="1" x14ac:dyDescent="0.25">
      <c r="A50" s="8"/>
      <c r="B50" s="20"/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9"/>
      <c r="P50" s="19"/>
      <c r="Q50" s="19"/>
      <c r="R50" s="19"/>
      <c r="S50" s="12"/>
      <c r="T50" s="97"/>
      <c r="U50" s="26"/>
      <c r="V50" s="26"/>
      <c r="W50" s="26"/>
      <c r="X50" s="26"/>
      <c r="Y50" s="26"/>
      <c r="Z50" s="26"/>
      <c r="AA50" s="26"/>
      <c r="AB50" s="26"/>
      <c r="AC50" s="26"/>
      <c r="AD50" s="97"/>
      <c r="AE50" s="97"/>
      <c r="AF50" s="7"/>
      <c r="AG50" s="7"/>
      <c r="AH50" s="7"/>
    </row>
    <row r="51" spans="1:34" s="6" customFormat="1" x14ac:dyDescent="0.25">
      <c r="A51" s="8"/>
      <c r="B51" s="20"/>
      <c r="C51" s="16"/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/>
      <c r="O51" s="19"/>
      <c r="P51" s="19"/>
      <c r="Q51" s="19"/>
      <c r="R51" s="19"/>
      <c r="S51" s="12"/>
      <c r="T51" s="97"/>
      <c r="U51" s="26"/>
      <c r="V51" s="26"/>
      <c r="W51" s="26"/>
      <c r="X51" s="26"/>
      <c r="Y51" s="26"/>
      <c r="Z51" s="26"/>
      <c r="AA51" s="26"/>
      <c r="AB51" s="26"/>
      <c r="AC51" s="26"/>
      <c r="AD51" s="97"/>
      <c r="AE51" s="97"/>
      <c r="AF51" s="7"/>
      <c r="AG51" s="7"/>
      <c r="AH51" s="7"/>
    </row>
    <row r="52" spans="1:34" s="6" customFormat="1" x14ac:dyDescent="0.25">
      <c r="A52" s="8"/>
      <c r="B52" s="20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9"/>
      <c r="P52" s="19"/>
      <c r="Q52" s="19"/>
      <c r="R52" s="19"/>
      <c r="S52" s="12"/>
      <c r="T52" s="97"/>
      <c r="U52" s="26"/>
      <c r="V52" s="26"/>
      <c r="W52" s="26"/>
      <c r="X52" s="26"/>
      <c r="Y52" s="26"/>
      <c r="Z52" s="26"/>
      <c r="AA52" s="26"/>
      <c r="AB52" s="26"/>
      <c r="AC52" s="26"/>
      <c r="AD52" s="97"/>
      <c r="AE52" s="97"/>
      <c r="AF52" s="7"/>
      <c r="AG52" s="7"/>
      <c r="AH52" s="7"/>
    </row>
    <row r="53" spans="1:34" s="6" customFormat="1" x14ac:dyDescent="0.25">
      <c r="A53" s="8"/>
      <c r="B53" s="56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9"/>
      <c r="P53" s="19"/>
      <c r="Q53" s="19"/>
      <c r="R53" s="19"/>
      <c r="S53" s="12"/>
      <c r="T53" s="97"/>
      <c r="U53" s="26"/>
      <c r="V53" s="148"/>
      <c r="W53" s="26"/>
      <c r="X53" s="26"/>
      <c r="Y53" s="26"/>
      <c r="Z53" s="26"/>
      <c r="AA53" s="26"/>
      <c r="AB53" s="26"/>
      <c r="AC53" s="26"/>
      <c r="AD53" s="97"/>
      <c r="AE53" s="97"/>
      <c r="AF53" s="7"/>
      <c r="AG53" s="7"/>
      <c r="AH53" s="7"/>
    </row>
    <row r="54" spans="1:34" s="6" customFormat="1" x14ac:dyDescent="0.25">
      <c r="A54" s="8"/>
      <c r="B54" s="56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2"/>
      <c r="T54" s="96"/>
      <c r="U54" s="26"/>
      <c r="V54" s="26"/>
      <c r="W54" s="26"/>
      <c r="X54" s="26"/>
      <c r="Y54" s="26"/>
      <c r="Z54" s="26"/>
      <c r="AA54" s="26"/>
      <c r="AB54" s="26"/>
      <c r="AC54" s="26"/>
      <c r="AD54" s="97"/>
      <c r="AE54" s="97"/>
      <c r="AF54" s="7"/>
      <c r="AG54" s="7"/>
      <c r="AH54" s="7"/>
    </row>
    <row r="55" spans="1:34" x14ac:dyDescent="0.25">
      <c r="A55" s="8"/>
      <c r="B55" s="56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2"/>
      <c r="T55" s="96"/>
      <c r="U55" s="26"/>
      <c r="V55" s="26"/>
      <c r="W55" s="26"/>
      <c r="X55" s="26"/>
      <c r="Y55" s="26"/>
      <c r="Z55" s="26"/>
      <c r="AA55" s="26"/>
      <c r="AB55" s="26"/>
      <c r="AC55" s="26"/>
    </row>
    <row r="56" spans="1:34" x14ac:dyDescent="0.25">
      <c r="A56" s="8"/>
      <c r="B56" s="56"/>
      <c r="S56" s="12"/>
      <c r="T56" s="96"/>
      <c r="U56" s="26"/>
      <c r="V56" s="26"/>
      <c r="W56" s="26"/>
      <c r="X56" s="26"/>
      <c r="Y56" s="26"/>
      <c r="Z56" s="26"/>
      <c r="AA56" s="26"/>
      <c r="AB56" s="26"/>
      <c r="AC56" s="26"/>
    </row>
    <row r="57" spans="1:34" x14ac:dyDescent="0.25">
      <c r="A57" s="8"/>
      <c r="B57" s="20" t="s">
        <v>15</v>
      </c>
      <c r="S57" s="12"/>
      <c r="T57" s="96"/>
      <c r="U57" s="26"/>
      <c r="V57" s="26"/>
      <c r="W57" s="26"/>
      <c r="X57" s="26"/>
      <c r="Y57" s="26"/>
      <c r="Z57" s="26"/>
      <c r="AA57" s="26"/>
      <c r="AB57" s="26"/>
      <c r="AC57" s="26"/>
    </row>
    <row r="58" spans="1:34" x14ac:dyDescent="0.25">
      <c r="A58" s="8"/>
      <c r="B58" s="20" t="s">
        <v>16</v>
      </c>
      <c r="S58" s="12"/>
      <c r="T58" s="96"/>
      <c r="U58" s="26"/>
      <c r="V58" s="26"/>
      <c r="W58" s="26"/>
      <c r="X58" s="26"/>
      <c r="Y58" s="26"/>
      <c r="Z58" s="26"/>
      <c r="AA58" s="26"/>
      <c r="AB58" s="26"/>
      <c r="AC58" s="26"/>
    </row>
    <row r="59" spans="1:34" x14ac:dyDescent="0.25">
      <c r="A59" s="21"/>
      <c r="B59" s="22" t="str">
        <f>'Industria variación corrido'!$B$50</f>
        <v>Fuente: DANE, Encuesta mensual manufacturera con enfoque territorial, octubre 2019p</v>
      </c>
      <c r="C59" s="23"/>
      <c r="D59" s="23"/>
      <c r="E59" s="23"/>
      <c r="F59" s="23"/>
      <c r="G59" s="23"/>
      <c r="H59" s="23"/>
      <c r="I59" s="23"/>
      <c r="J59" s="23"/>
      <c r="K59" s="23"/>
      <c r="L59" s="23"/>
      <c r="M59" s="23"/>
      <c r="N59" s="23"/>
      <c r="O59" s="23"/>
      <c r="P59" s="23"/>
      <c r="Q59" s="23"/>
      <c r="R59" s="23"/>
      <c r="S59" s="24"/>
      <c r="U59" s="26"/>
      <c r="V59" s="26"/>
      <c r="W59" s="26"/>
      <c r="X59" s="26"/>
      <c r="Y59" s="26"/>
      <c r="Z59" s="26"/>
      <c r="AA59" s="26"/>
      <c r="AB59" s="26"/>
      <c r="AC59" s="26"/>
    </row>
    <row r="60" spans="1:34" x14ac:dyDescent="0.25">
      <c r="U60" s="26"/>
      <c r="V60" s="26"/>
      <c r="W60" s="26"/>
      <c r="X60" s="26"/>
      <c r="Y60" s="26"/>
      <c r="Z60" s="26"/>
      <c r="AA60" s="26"/>
      <c r="AB60" s="26"/>
      <c r="AC60" s="26"/>
    </row>
    <row r="61" spans="1:34" x14ac:dyDescent="0.25">
      <c r="U61" s="26"/>
      <c r="V61" s="26"/>
      <c r="W61" s="26"/>
      <c r="X61" s="26"/>
      <c r="Y61" s="26"/>
      <c r="Z61" s="26"/>
      <c r="AA61" s="26"/>
      <c r="AB61" s="26"/>
      <c r="AC61" s="26"/>
    </row>
    <row r="62" spans="1:34" x14ac:dyDescent="0.25">
      <c r="B62" s="26"/>
    </row>
    <row r="67" spans="2:2" x14ac:dyDescent="0.25">
      <c r="B67" s="26"/>
    </row>
    <row r="68" spans="2:2" x14ac:dyDescent="0.25">
      <c r="B68" s="26"/>
    </row>
    <row r="69" spans="2:2" x14ac:dyDescent="0.25">
      <c r="B69" s="26"/>
    </row>
    <row r="70" spans="2:2" x14ac:dyDescent="0.25">
      <c r="B70" s="26"/>
    </row>
    <row r="71" spans="2:2" x14ac:dyDescent="0.25">
      <c r="B71" s="26"/>
    </row>
    <row r="72" spans="2:2" x14ac:dyDescent="0.25">
      <c r="B72" s="26"/>
    </row>
    <row r="76" spans="2:2" x14ac:dyDescent="0.25">
      <c r="B76" s="26"/>
    </row>
    <row r="84" spans="2:2" x14ac:dyDescent="0.25">
      <c r="B84" s="26"/>
    </row>
    <row r="85" spans="2:2" x14ac:dyDescent="0.25">
      <c r="B85" s="26"/>
    </row>
  </sheetData>
  <mergeCells count="6">
    <mergeCell ref="C45:O45"/>
    <mergeCell ref="B7:R7"/>
    <mergeCell ref="B8:R8"/>
    <mergeCell ref="C29:O29"/>
    <mergeCell ref="C30:O30"/>
    <mergeCell ref="C44:O44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3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J85"/>
  <sheetViews>
    <sheetView showGridLines="0" zoomScaleNormal="100" zoomScaleSheetLayoutView="80" workbookViewId="0">
      <selection activeCell="M3" sqref="M3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5.42578125" style="7" customWidth="1"/>
    <col min="4" max="5" width="5.42578125" style="7" bestFit="1" customWidth="1"/>
    <col min="6" max="18" width="5.42578125" style="7" customWidth="1"/>
    <col min="19" max="19" width="1.7109375" style="7" customWidth="1"/>
    <col min="20" max="20" width="7.140625" style="97" customWidth="1"/>
    <col min="21" max="21" width="11" style="6" customWidth="1"/>
    <col min="22" max="22" width="10.85546875" style="6" customWidth="1"/>
    <col min="23" max="23" width="12.85546875" style="6" customWidth="1"/>
    <col min="24" max="26" width="10.85546875" style="6"/>
    <col min="27" max="31" width="10.85546875" style="97"/>
    <col min="32" max="16384" width="10.85546875" style="7"/>
  </cols>
  <sheetData>
    <row r="1" spans="1:36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3"/>
      <c r="Q1" s="3"/>
      <c r="R1" s="3"/>
      <c r="S1" s="4"/>
      <c r="T1" s="101"/>
    </row>
    <row r="2" spans="1:36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0"/>
      <c r="P2" s="10"/>
      <c r="Q2" s="10"/>
      <c r="R2" s="10"/>
      <c r="S2" s="11"/>
      <c r="T2" s="101"/>
    </row>
    <row r="3" spans="1:36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0"/>
      <c r="P3" s="10"/>
      <c r="Q3" s="10"/>
      <c r="R3" s="10"/>
      <c r="S3" s="11"/>
      <c r="T3" s="101"/>
    </row>
    <row r="4" spans="1:36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0"/>
      <c r="P4" s="10"/>
      <c r="Q4" s="10"/>
      <c r="R4" s="10"/>
      <c r="S4" s="12"/>
    </row>
    <row r="5" spans="1:36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12"/>
    </row>
    <row r="6" spans="1:36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12"/>
    </row>
    <row r="7" spans="1:36" x14ac:dyDescent="0.25">
      <c r="A7" s="8"/>
      <c r="B7" s="179" t="s">
        <v>19</v>
      </c>
      <c r="C7" s="179"/>
      <c r="D7" s="179"/>
      <c r="E7" s="179"/>
      <c r="F7" s="179"/>
      <c r="G7" s="179"/>
      <c r="H7" s="179"/>
      <c r="I7" s="179"/>
      <c r="J7" s="179"/>
      <c r="K7" s="179"/>
      <c r="L7" s="179"/>
      <c r="M7" s="179"/>
      <c r="N7" s="179"/>
      <c r="O7" s="179"/>
      <c r="P7" s="179"/>
      <c r="Q7" s="179"/>
      <c r="R7" s="179"/>
      <c r="S7" s="12"/>
      <c r="T7" s="102"/>
    </row>
    <row r="8" spans="1:36" x14ac:dyDescent="0.25">
      <c r="A8" s="8"/>
      <c r="B8" s="175" t="s">
        <v>105</v>
      </c>
      <c r="C8" s="175"/>
      <c r="D8" s="175"/>
      <c r="E8" s="175"/>
      <c r="F8" s="175"/>
      <c r="G8" s="175"/>
      <c r="H8" s="175"/>
      <c r="I8" s="175"/>
      <c r="J8" s="175"/>
      <c r="K8" s="175"/>
      <c r="L8" s="175"/>
      <c r="M8" s="175"/>
      <c r="N8" s="175"/>
      <c r="O8" s="175"/>
      <c r="P8" s="175"/>
      <c r="Q8" s="175"/>
      <c r="R8" s="175"/>
      <c r="S8" s="12"/>
      <c r="T8" s="102"/>
    </row>
    <row r="9" spans="1:36" x14ac:dyDescent="0.25">
      <c r="A9" s="8"/>
      <c r="B9" s="9"/>
      <c r="C9" s="114"/>
      <c r="D9" s="114"/>
      <c r="E9" s="114"/>
      <c r="F9" s="114"/>
      <c r="G9" s="114"/>
      <c r="H9" s="114"/>
      <c r="I9" s="114"/>
      <c r="J9" s="114"/>
      <c r="K9" s="114"/>
      <c r="L9" s="114"/>
      <c r="M9" s="114"/>
      <c r="N9" s="114"/>
      <c r="O9" s="9"/>
      <c r="P9" s="9"/>
      <c r="Q9" s="9"/>
      <c r="R9" s="9"/>
      <c r="S9" s="12"/>
      <c r="T9" s="102"/>
    </row>
    <row r="10" spans="1:36" ht="15.75" customHeight="1" x14ac:dyDescent="0.25">
      <c r="A10" s="8"/>
      <c r="B10" s="10"/>
      <c r="C10" s="121"/>
      <c r="D10" s="121"/>
      <c r="E10" s="121"/>
      <c r="F10" s="121"/>
      <c r="G10" s="162">
        <v>2019</v>
      </c>
      <c r="H10" s="162"/>
      <c r="I10" s="162"/>
      <c r="J10" s="162"/>
      <c r="K10" s="162"/>
      <c r="L10" s="162"/>
      <c r="M10" s="162"/>
      <c r="S10" s="12"/>
      <c r="T10" s="102"/>
      <c r="U10" s="132"/>
      <c r="V10" s="132"/>
      <c r="W10" s="132"/>
      <c r="X10" s="132"/>
      <c r="Y10" s="132"/>
      <c r="Z10" s="132"/>
      <c r="AA10" s="102"/>
      <c r="AB10" s="102"/>
      <c r="AC10" s="102"/>
      <c r="AD10" s="102"/>
      <c r="AE10" s="102"/>
      <c r="AF10" s="86"/>
      <c r="AG10" s="86"/>
      <c r="AH10" s="86"/>
      <c r="AI10" s="86"/>
      <c r="AJ10" s="86"/>
    </row>
    <row r="11" spans="1:36" ht="12" customHeight="1" x14ac:dyDescent="0.25">
      <c r="A11" s="8"/>
      <c r="B11" s="10"/>
      <c r="C11" s="121"/>
      <c r="D11" s="121"/>
      <c r="E11" s="121"/>
      <c r="F11" s="121"/>
      <c r="G11" s="98" t="s">
        <v>33</v>
      </c>
      <c r="H11" s="98" t="s">
        <v>91</v>
      </c>
      <c r="I11" s="98" t="s">
        <v>92</v>
      </c>
      <c r="J11" s="98" t="s">
        <v>93</v>
      </c>
      <c r="K11" s="98" t="s">
        <v>94</v>
      </c>
      <c r="L11" s="98" t="s">
        <v>95</v>
      </c>
      <c r="M11" s="98" t="s">
        <v>97</v>
      </c>
      <c r="N11" s="98" t="s">
        <v>98</v>
      </c>
      <c r="O11" s="98" t="s">
        <v>99</v>
      </c>
      <c r="P11" s="98" t="s">
        <v>103</v>
      </c>
      <c r="S11" s="12"/>
      <c r="T11" s="102"/>
      <c r="U11" s="132"/>
      <c r="V11" s="132"/>
      <c r="W11" s="132"/>
      <c r="X11" s="132"/>
      <c r="Y11" s="132"/>
      <c r="Z11" s="132"/>
      <c r="AA11" s="102"/>
      <c r="AB11" s="102"/>
    </row>
    <row r="12" spans="1:36" x14ac:dyDescent="0.25">
      <c r="A12" s="8"/>
      <c r="C12" s="168" t="s">
        <v>6</v>
      </c>
      <c r="D12" s="146"/>
      <c r="E12" s="146"/>
      <c r="F12" s="144"/>
      <c r="G12" s="163">
        <v>3.026562602530916</v>
      </c>
      <c r="H12" s="163">
        <v>2.9207299589902425</v>
      </c>
      <c r="I12" s="163">
        <v>3.0349510988899597</v>
      </c>
      <c r="J12" s="163">
        <v>1.9365612420368716</v>
      </c>
      <c r="K12" s="163">
        <v>2.0048168335907279</v>
      </c>
      <c r="L12" s="163">
        <v>1.489996395198645</v>
      </c>
      <c r="M12" s="163">
        <v>1.845045490999353</v>
      </c>
      <c r="N12" s="163">
        <v>1.6202265828966222</v>
      </c>
      <c r="O12" s="163">
        <v>1.5223972569930355</v>
      </c>
      <c r="P12" s="120">
        <v>1.6108138864425303</v>
      </c>
      <c r="S12" s="12"/>
      <c r="T12" s="151"/>
      <c r="U12" s="153"/>
      <c r="V12" s="153"/>
      <c r="W12" s="153"/>
      <c r="X12" s="153"/>
      <c r="Y12" s="153"/>
      <c r="Z12" s="153"/>
      <c r="AA12" s="26"/>
      <c r="AB12" s="153"/>
      <c r="AC12" s="103"/>
      <c r="AD12" s="103"/>
      <c r="AE12" s="103"/>
      <c r="AF12" s="100"/>
      <c r="AG12" s="100"/>
      <c r="AH12" s="100"/>
    </row>
    <row r="13" spans="1:36" x14ac:dyDescent="0.25">
      <c r="A13" s="8"/>
      <c r="C13" s="145" t="s">
        <v>20</v>
      </c>
      <c r="D13" s="146"/>
      <c r="E13" s="146"/>
      <c r="F13" s="144"/>
      <c r="G13" s="94">
        <v>2.1981260079968905</v>
      </c>
      <c r="H13" s="94">
        <v>1.6426382811170299</v>
      </c>
      <c r="I13" s="94">
        <v>2.8308626030538022</v>
      </c>
      <c r="J13" s="94">
        <v>1.3787845306558353</v>
      </c>
      <c r="K13" s="94">
        <v>1.8066080101358608</v>
      </c>
      <c r="L13" s="94">
        <v>1.004698808651753</v>
      </c>
      <c r="M13" s="94">
        <v>1.3591077935771096</v>
      </c>
      <c r="N13" s="94">
        <v>0.87689250035370492</v>
      </c>
      <c r="O13" s="94">
        <v>0.61466105001548499</v>
      </c>
      <c r="P13" s="120">
        <v>0.42585837187022002</v>
      </c>
      <c r="S13" s="12"/>
      <c r="T13" s="151"/>
      <c r="U13" s="26"/>
      <c r="V13" s="26"/>
      <c r="W13" s="26"/>
      <c r="X13" s="26"/>
      <c r="Y13" s="26"/>
      <c r="Z13" s="26"/>
      <c r="AA13" s="26"/>
      <c r="AB13" s="26"/>
    </row>
    <row r="14" spans="1:36" x14ac:dyDescent="0.25">
      <c r="A14" s="8"/>
      <c r="C14" s="120" t="s">
        <v>21</v>
      </c>
      <c r="D14" s="120"/>
      <c r="E14" s="120"/>
      <c r="F14" s="120"/>
      <c r="G14" s="120">
        <v>1.0809503600971482</v>
      </c>
      <c r="H14" s="120">
        <v>1.8440815110758422</v>
      </c>
      <c r="I14" s="120">
        <v>3.2847950367766998</v>
      </c>
      <c r="J14" s="120">
        <v>2.449372202778946</v>
      </c>
      <c r="K14" s="120">
        <v>2.0514482794130089</v>
      </c>
      <c r="L14" s="120">
        <v>1.3595724511508536</v>
      </c>
      <c r="M14" s="120">
        <v>2.0131767618868537</v>
      </c>
      <c r="N14" s="120">
        <v>1.8672543261450727</v>
      </c>
      <c r="O14" s="120">
        <v>1.9209266829710572</v>
      </c>
      <c r="P14" s="120">
        <v>1.8465543595992671</v>
      </c>
      <c r="S14" s="12"/>
      <c r="T14" s="151"/>
      <c r="U14" s="26"/>
      <c r="V14" s="26"/>
      <c r="W14" s="26"/>
      <c r="X14" s="26"/>
      <c r="Y14" s="26"/>
      <c r="Z14" s="26"/>
      <c r="AA14" s="26"/>
      <c r="AB14" s="26"/>
    </row>
    <row r="15" spans="1:36" x14ac:dyDescent="0.25">
      <c r="A15" s="8"/>
      <c r="C15" s="145" t="s">
        <v>22</v>
      </c>
      <c r="D15" s="146"/>
      <c r="E15" s="146"/>
      <c r="F15" s="144"/>
      <c r="G15" s="94">
        <v>4.2997972847044821</v>
      </c>
      <c r="H15" s="94">
        <v>4.8844234458788236</v>
      </c>
      <c r="I15" s="94">
        <v>4.7702190685780863</v>
      </c>
      <c r="J15" s="94">
        <v>4.3906710065682262</v>
      </c>
      <c r="K15" s="94">
        <v>2.6972224180009903</v>
      </c>
      <c r="L15" s="94">
        <v>1.7950981634827485</v>
      </c>
      <c r="M15" s="94">
        <v>2.2461854674412223</v>
      </c>
      <c r="N15" s="94">
        <v>1.9006254953639115</v>
      </c>
      <c r="O15" s="94">
        <v>2.0527208449939565</v>
      </c>
      <c r="P15" s="120">
        <v>2.0264194996847777</v>
      </c>
      <c r="S15" s="12"/>
      <c r="T15" s="151"/>
      <c r="U15" s="26"/>
      <c r="V15" s="26"/>
      <c r="W15" s="26"/>
      <c r="X15" s="26"/>
      <c r="Y15" s="26"/>
      <c r="Z15" s="26"/>
      <c r="AA15" s="26"/>
      <c r="AB15" s="26"/>
    </row>
    <row r="16" spans="1:36" x14ac:dyDescent="0.25">
      <c r="A16" s="8"/>
      <c r="C16" s="145" t="s">
        <v>23</v>
      </c>
      <c r="D16" s="146"/>
      <c r="E16" s="146"/>
      <c r="F16" s="144"/>
      <c r="G16" s="94">
        <v>4.2317780690045055</v>
      </c>
      <c r="H16" s="94">
        <v>3.9173522050594727</v>
      </c>
      <c r="I16" s="94">
        <v>3.5074761280518487</v>
      </c>
      <c r="J16" s="94">
        <v>1.3968161218052444</v>
      </c>
      <c r="K16" s="94">
        <v>1.6596716760516728</v>
      </c>
      <c r="L16" s="94">
        <v>1.2239706191617046</v>
      </c>
      <c r="M16" s="94">
        <v>0.77312025950672592</v>
      </c>
      <c r="N16" s="94">
        <v>0.42489339253874903</v>
      </c>
      <c r="O16" s="94">
        <v>0.12564630512798658</v>
      </c>
      <c r="P16" s="120">
        <v>0.20863872885365708</v>
      </c>
      <c r="S16" s="12"/>
      <c r="T16" s="151"/>
      <c r="U16" s="26"/>
      <c r="V16" s="26"/>
      <c r="W16" s="26"/>
      <c r="X16" s="26"/>
      <c r="Y16" s="26"/>
      <c r="Z16" s="26"/>
      <c r="AA16" s="26"/>
      <c r="AB16" s="26"/>
    </row>
    <row r="17" spans="1:34" x14ac:dyDescent="0.25">
      <c r="A17" s="8"/>
      <c r="C17" s="145" t="s">
        <v>24</v>
      </c>
      <c r="D17" s="146"/>
      <c r="E17" s="146"/>
      <c r="F17" s="144"/>
      <c r="G17" s="94">
        <v>-2.6218836136337558</v>
      </c>
      <c r="H17" s="94">
        <v>-3.7744608961170201</v>
      </c>
      <c r="I17" s="94">
        <v>-1.835761943651292</v>
      </c>
      <c r="J17" s="94">
        <v>-0.45726351188231718</v>
      </c>
      <c r="K17" s="94">
        <v>0.47515723484504235</v>
      </c>
      <c r="L17" s="94">
        <v>0.25205301990938267</v>
      </c>
      <c r="M17" s="94">
        <v>1.3559239281180453</v>
      </c>
      <c r="N17" s="94">
        <v>1.950152783584997</v>
      </c>
      <c r="O17" s="94">
        <v>2.9266915175814745</v>
      </c>
      <c r="P17" s="120">
        <v>3.6382538398322311</v>
      </c>
      <c r="S17" s="12"/>
      <c r="T17" s="151"/>
      <c r="U17" s="26"/>
      <c r="V17" s="26"/>
      <c r="W17" s="26"/>
      <c r="X17" s="26"/>
      <c r="Y17" s="26"/>
      <c r="Z17" s="26"/>
      <c r="AA17" s="26"/>
      <c r="AB17" s="26"/>
    </row>
    <row r="18" spans="1:34" x14ac:dyDescent="0.25">
      <c r="A18" s="8"/>
      <c r="C18" s="145" t="s">
        <v>14</v>
      </c>
      <c r="D18" s="146"/>
      <c r="E18" s="146"/>
      <c r="F18" s="144"/>
      <c r="G18" s="94">
        <v>2.2084817181631848</v>
      </c>
      <c r="H18" s="94">
        <v>3.0621767962957023</v>
      </c>
      <c r="I18" s="94">
        <v>-0.12269587481158339</v>
      </c>
      <c r="J18" s="94">
        <v>-1.9266075488465333</v>
      </c>
      <c r="K18" s="94">
        <v>-1.4726638666308247</v>
      </c>
      <c r="L18" s="94">
        <v>-0.83401945838107849</v>
      </c>
      <c r="M18" s="94">
        <v>-0.72849832587674257</v>
      </c>
      <c r="N18" s="94">
        <v>0.26229932863670058</v>
      </c>
      <c r="O18" s="94">
        <v>-0.24593183171026567</v>
      </c>
      <c r="P18" s="120">
        <v>0.28494389295654798</v>
      </c>
      <c r="S18" s="12"/>
      <c r="T18" s="151"/>
      <c r="U18" s="26"/>
      <c r="V18" s="26"/>
      <c r="W18" s="26"/>
      <c r="X18" s="26"/>
      <c r="Y18" s="26"/>
      <c r="Z18" s="26"/>
      <c r="AA18" s="26"/>
      <c r="AB18" s="26"/>
    </row>
    <row r="19" spans="1:34" s="6" customFormat="1" ht="14.25" customHeight="1" x14ac:dyDescent="0.25">
      <c r="A19" s="8"/>
      <c r="C19" s="145" t="s">
        <v>25</v>
      </c>
      <c r="D19" s="146"/>
      <c r="E19" s="146"/>
      <c r="F19" s="144"/>
      <c r="G19" s="94">
        <v>7.6885484155242239</v>
      </c>
      <c r="H19" s="94">
        <v>5.2643209207364094</v>
      </c>
      <c r="I19" s="94">
        <v>4.6706819344989583</v>
      </c>
      <c r="J19" s="94">
        <v>4.7157889742435373</v>
      </c>
      <c r="K19" s="94">
        <v>4.7342001347516742</v>
      </c>
      <c r="L19" s="94">
        <v>3.5092645475761799</v>
      </c>
      <c r="M19" s="94">
        <v>4.257480443493364</v>
      </c>
      <c r="N19" s="94">
        <v>4.6644434559087529</v>
      </c>
      <c r="O19" s="94">
        <v>4.6399778044643654</v>
      </c>
      <c r="P19" s="120">
        <v>4.7837386258562447</v>
      </c>
      <c r="S19" s="12"/>
      <c r="T19" s="151"/>
      <c r="U19" s="26"/>
      <c r="V19" s="26"/>
      <c r="W19" s="26"/>
      <c r="X19" s="26"/>
      <c r="Y19" s="26"/>
      <c r="Z19" s="26"/>
      <c r="AA19" s="26"/>
      <c r="AB19" s="26"/>
      <c r="AC19" s="97"/>
      <c r="AD19" s="97"/>
      <c r="AE19" s="97"/>
      <c r="AF19" s="7"/>
      <c r="AG19" s="7"/>
      <c r="AH19" s="7"/>
    </row>
    <row r="20" spans="1:34" s="6" customFormat="1" ht="14.25" customHeight="1" x14ac:dyDescent="0.25">
      <c r="A20" s="8"/>
      <c r="C20" s="145" t="s">
        <v>26</v>
      </c>
      <c r="D20" s="146"/>
      <c r="E20" s="146"/>
      <c r="F20" s="144"/>
      <c r="G20" s="94">
        <v>2.4981327536473827</v>
      </c>
      <c r="H20" s="94">
        <v>-0.54716942540350999</v>
      </c>
      <c r="I20" s="94">
        <v>0.21274413563463668</v>
      </c>
      <c r="J20" s="94">
        <v>1.9352357581862805</v>
      </c>
      <c r="K20" s="94">
        <v>3.5435528622814019</v>
      </c>
      <c r="L20" s="94">
        <v>3.1559063663375611</v>
      </c>
      <c r="M20" s="94">
        <v>2.5531942496516535</v>
      </c>
      <c r="N20" s="94">
        <v>3.2342925029359861</v>
      </c>
      <c r="O20" s="94">
        <v>2.7538072146659403</v>
      </c>
      <c r="P20" s="120">
        <v>3.8138622540613483</v>
      </c>
      <c r="S20" s="12"/>
      <c r="T20" s="151"/>
      <c r="U20" s="26"/>
      <c r="V20" s="26"/>
      <c r="W20" s="26"/>
      <c r="X20" s="26"/>
      <c r="Y20" s="26"/>
      <c r="Z20" s="26"/>
      <c r="AA20" s="26"/>
      <c r="AB20" s="26"/>
      <c r="AC20" s="97"/>
      <c r="AD20" s="97"/>
      <c r="AE20" s="97"/>
      <c r="AF20" s="7"/>
      <c r="AG20" s="7"/>
      <c r="AH20" s="7"/>
    </row>
    <row r="21" spans="1:34" s="6" customFormat="1" ht="14.25" customHeight="1" x14ac:dyDescent="0.25">
      <c r="A21" s="8"/>
      <c r="C21" s="145" t="s">
        <v>27</v>
      </c>
      <c r="D21" s="146"/>
      <c r="E21" s="146"/>
      <c r="F21" s="144"/>
      <c r="G21" s="94">
        <v>8.9242810693338015</v>
      </c>
      <c r="H21" s="94">
        <v>8.4694557697105495</v>
      </c>
      <c r="I21" s="94">
        <v>6.4585048113559225</v>
      </c>
      <c r="J21" s="94">
        <v>4.7961611836816189</v>
      </c>
      <c r="K21" s="94">
        <v>6.6473714002310373</v>
      </c>
      <c r="L21" s="94">
        <v>7.1369331830419753</v>
      </c>
      <c r="M21" s="94">
        <v>8.3779944446466175</v>
      </c>
      <c r="N21" s="94">
        <v>8.3545861906041665</v>
      </c>
      <c r="O21" s="94">
        <v>9.3116402679480359</v>
      </c>
      <c r="P21" s="120">
        <v>9.0959657726304783</v>
      </c>
      <c r="S21" s="12"/>
      <c r="T21" s="151"/>
      <c r="U21" s="26"/>
      <c r="V21" s="26"/>
      <c r="W21" s="26"/>
      <c r="X21" s="26"/>
      <c r="Y21" s="26"/>
      <c r="Z21" s="26"/>
      <c r="AA21" s="26"/>
      <c r="AB21" s="26"/>
      <c r="AC21" s="97"/>
      <c r="AD21" s="97"/>
      <c r="AE21" s="97"/>
      <c r="AF21" s="7"/>
      <c r="AG21" s="7"/>
      <c r="AH21" s="7"/>
    </row>
    <row r="22" spans="1:34" s="6" customFormat="1" ht="14.25" customHeight="1" x14ac:dyDescent="0.25">
      <c r="A22" s="8"/>
      <c r="C22" s="145" t="s">
        <v>28</v>
      </c>
      <c r="D22" s="146"/>
      <c r="E22" s="146"/>
      <c r="F22" s="144"/>
      <c r="G22" s="94">
        <v>6.5837981600563893</v>
      </c>
      <c r="H22" s="94">
        <v>4.3486550752907647</v>
      </c>
      <c r="I22" s="94">
        <v>6.5248204661416906</v>
      </c>
      <c r="J22" s="94">
        <v>-2.3853805026570853</v>
      </c>
      <c r="K22" s="94">
        <v>-1.5652463291477403</v>
      </c>
      <c r="L22" s="94">
        <v>-2.1017165660157531</v>
      </c>
      <c r="M22" s="94">
        <v>-1.6947285449360692</v>
      </c>
      <c r="N22" s="94">
        <v>-3.1418834653385375</v>
      </c>
      <c r="O22" s="94">
        <v>-3.7236342857058133</v>
      </c>
      <c r="P22" s="120">
        <v>-3.9915951554147284</v>
      </c>
      <c r="S22" s="12"/>
      <c r="T22" s="151"/>
      <c r="U22" s="26"/>
      <c r="V22" s="26"/>
      <c r="W22" s="26"/>
      <c r="X22" s="26"/>
      <c r="Y22" s="26"/>
      <c r="Z22" s="26"/>
      <c r="AA22" s="26"/>
      <c r="AB22" s="26"/>
      <c r="AC22" s="97"/>
      <c r="AD22" s="97"/>
      <c r="AE22" s="97"/>
      <c r="AF22" s="7"/>
      <c r="AG22" s="7"/>
      <c r="AH22" s="7"/>
    </row>
    <row r="23" spans="1:34" s="6" customFormat="1" ht="14.25" customHeight="1" x14ac:dyDescent="0.25">
      <c r="A23" s="8"/>
      <c r="C23" s="145" t="s">
        <v>29</v>
      </c>
      <c r="D23" s="146"/>
      <c r="E23" s="146"/>
      <c r="F23" s="144"/>
      <c r="G23" s="94">
        <v>-0.70670338424146451</v>
      </c>
      <c r="H23" s="94">
        <v>-1.2087063236508726</v>
      </c>
      <c r="I23" s="94">
        <v>0.56063651140586046</v>
      </c>
      <c r="J23" s="94">
        <v>-3.1627405206462953</v>
      </c>
      <c r="K23" s="94">
        <v>-0.64752714609052475</v>
      </c>
      <c r="L23" s="94">
        <v>-0.4300742035467664</v>
      </c>
      <c r="M23" s="94">
        <v>0.33459602526137644</v>
      </c>
      <c r="N23" s="94">
        <v>-0.20951669820911434</v>
      </c>
      <c r="O23" s="94">
        <v>-1.4906969683402735</v>
      </c>
      <c r="P23" s="120">
        <v>-1.61496595075279</v>
      </c>
      <c r="S23" s="12"/>
      <c r="T23" s="151"/>
      <c r="U23" s="26"/>
      <c r="V23" s="26"/>
      <c r="W23" s="26"/>
      <c r="X23" s="26"/>
      <c r="Y23" s="26"/>
      <c r="Z23" s="26"/>
      <c r="AA23" s="26"/>
      <c r="AB23" s="26"/>
      <c r="AC23" s="97"/>
      <c r="AD23" s="97"/>
      <c r="AE23" s="97"/>
      <c r="AF23" s="7"/>
      <c r="AG23" s="7"/>
      <c r="AH23" s="7"/>
    </row>
    <row r="24" spans="1:34" s="6" customFormat="1" ht="14.25" customHeight="1" x14ac:dyDescent="0.25">
      <c r="A24" s="8"/>
      <c r="C24" s="145" t="s">
        <v>30</v>
      </c>
      <c r="D24" s="146"/>
      <c r="E24" s="146"/>
      <c r="F24" s="144"/>
      <c r="G24" s="94">
        <v>-3.6009637438209126</v>
      </c>
      <c r="H24" s="94">
        <v>5.5125370280618426</v>
      </c>
      <c r="I24" s="94">
        <v>3.0808722508861734</v>
      </c>
      <c r="J24" s="94">
        <v>6.9312974592173475</v>
      </c>
      <c r="K24" s="94">
        <v>8.6020013766891452</v>
      </c>
      <c r="L24" s="94">
        <v>9.5804996453798594</v>
      </c>
      <c r="M24" s="94">
        <v>10.276365977695789</v>
      </c>
      <c r="N24" s="94">
        <v>7.2248053961567535</v>
      </c>
      <c r="O24" s="94">
        <v>6.137765876422165</v>
      </c>
      <c r="P24" s="120">
        <v>7.6647993824736034</v>
      </c>
      <c r="S24" s="12"/>
      <c r="T24" s="151"/>
      <c r="U24" s="26"/>
      <c r="V24" s="26"/>
      <c r="W24" s="26"/>
      <c r="X24" s="26"/>
      <c r="Y24" s="26"/>
      <c r="Z24" s="26"/>
      <c r="AA24" s="26"/>
      <c r="AB24" s="26"/>
      <c r="AC24" s="97"/>
      <c r="AD24" s="97"/>
      <c r="AE24" s="97"/>
      <c r="AF24" s="7"/>
      <c r="AG24" s="7"/>
      <c r="AH24" s="7"/>
    </row>
    <row r="25" spans="1:34" s="6" customFormat="1" ht="14.25" customHeight="1" x14ac:dyDescent="0.25">
      <c r="A25" s="8"/>
      <c r="C25" s="145" t="s">
        <v>31</v>
      </c>
      <c r="D25" s="146"/>
      <c r="E25" s="146"/>
      <c r="F25" s="144"/>
      <c r="G25" s="94">
        <v>5.0164877300246928</v>
      </c>
      <c r="H25" s="94">
        <v>8.8582516926805965E-2</v>
      </c>
      <c r="I25" s="94">
        <v>-5.6358411164855795</v>
      </c>
      <c r="J25" s="94">
        <v>-4.7816067530312978</v>
      </c>
      <c r="K25" s="94">
        <v>-4.5377663277209166</v>
      </c>
      <c r="L25" s="94">
        <v>-3.7824623624971565</v>
      </c>
      <c r="M25" s="94">
        <v>-2.3319694410253504</v>
      </c>
      <c r="N25" s="94">
        <v>-2.298733189646768</v>
      </c>
      <c r="O25" s="94">
        <v>-1.8407421458381776</v>
      </c>
      <c r="P25" s="120">
        <v>-1.2600365301111367</v>
      </c>
      <c r="S25" s="12"/>
      <c r="T25" s="151"/>
      <c r="U25" s="26"/>
      <c r="V25" s="26"/>
      <c r="W25" s="26"/>
      <c r="X25" s="26"/>
      <c r="Y25" s="26"/>
      <c r="Z25" s="26"/>
      <c r="AA25" s="26"/>
      <c r="AB25" s="26"/>
      <c r="AC25" s="97"/>
      <c r="AD25" s="97"/>
      <c r="AE25" s="97"/>
      <c r="AF25" s="7"/>
      <c r="AG25" s="7"/>
      <c r="AH25" s="7"/>
    </row>
    <row r="26" spans="1:34" s="6" customFormat="1" ht="14.25" customHeight="1" x14ac:dyDescent="0.25">
      <c r="A26" s="8"/>
      <c r="C26" s="145" t="s">
        <v>32</v>
      </c>
      <c r="D26" s="146"/>
      <c r="E26" s="146"/>
      <c r="F26" s="144"/>
      <c r="G26" s="94">
        <v>7.2366629786871641</v>
      </c>
      <c r="H26" s="94">
        <v>6.3035534876814125</v>
      </c>
      <c r="I26" s="94">
        <v>3.7895280175968367</v>
      </c>
      <c r="J26" s="94">
        <v>3.697075062342762</v>
      </c>
      <c r="K26" s="94">
        <v>4.5604044482113011</v>
      </c>
      <c r="L26" s="94">
        <v>4.4581796461310859</v>
      </c>
      <c r="M26" s="94">
        <v>4.7200123366030624</v>
      </c>
      <c r="N26" s="94">
        <v>4.5379596027882911</v>
      </c>
      <c r="O26" s="94">
        <v>4.5520222904115428</v>
      </c>
      <c r="P26" s="120">
        <v>4.6396432719680405</v>
      </c>
      <c r="S26" s="12"/>
      <c r="T26" s="151"/>
      <c r="U26" s="26"/>
      <c r="V26" s="26"/>
      <c r="W26" s="26"/>
      <c r="X26" s="26"/>
      <c r="Y26" s="26"/>
      <c r="Z26" s="26"/>
      <c r="AA26" s="26"/>
      <c r="AB26" s="26"/>
      <c r="AC26" s="97"/>
      <c r="AD26" s="97"/>
      <c r="AE26" s="97"/>
      <c r="AF26" s="7"/>
      <c r="AG26" s="7"/>
      <c r="AH26" s="7"/>
    </row>
    <row r="27" spans="1:34" s="6" customFormat="1" ht="14.25" customHeight="1" x14ac:dyDescent="0.25">
      <c r="A27" s="8"/>
      <c r="B27" s="14"/>
      <c r="L27" s="17"/>
      <c r="M27" s="17"/>
      <c r="O27" s="17"/>
      <c r="P27" s="17"/>
      <c r="Q27" s="17"/>
      <c r="R27" s="17"/>
      <c r="S27" s="12"/>
      <c r="T27" s="151"/>
      <c r="U27" s="26"/>
      <c r="V27" s="26"/>
      <c r="W27" s="26"/>
      <c r="X27" s="26"/>
      <c r="Y27" s="26"/>
      <c r="Z27" s="26"/>
      <c r="AA27" s="26"/>
      <c r="AB27" s="26"/>
      <c r="AC27" s="97"/>
      <c r="AD27" s="97"/>
      <c r="AE27" s="97"/>
      <c r="AF27" s="7"/>
      <c r="AG27" s="7"/>
      <c r="AH27" s="7"/>
    </row>
    <row r="28" spans="1:34" s="6" customFormat="1" ht="14.25" customHeight="1" x14ac:dyDescent="0.25">
      <c r="A28" s="8"/>
      <c r="B28" s="14"/>
      <c r="L28" s="17"/>
      <c r="M28" s="17"/>
      <c r="O28" s="17"/>
      <c r="P28" s="17"/>
      <c r="Q28" s="17"/>
      <c r="R28" s="17"/>
      <c r="S28" s="12"/>
      <c r="T28" s="151"/>
      <c r="U28" s="26"/>
      <c r="V28" s="26"/>
      <c r="W28" s="26"/>
      <c r="X28" s="26"/>
      <c r="Y28" s="26"/>
      <c r="Z28" s="26"/>
      <c r="AA28" s="26"/>
      <c r="AB28" s="26"/>
      <c r="AC28" s="97"/>
      <c r="AD28" s="97"/>
      <c r="AE28" s="97"/>
      <c r="AF28" s="7"/>
      <c r="AG28" s="7"/>
      <c r="AH28" s="7"/>
    </row>
    <row r="29" spans="1:34" s="6" customFormat="1" ht="14.25" customHeight="1" x14ac:dyDescent="0.25">
      <c r="A29" s="8"/>
      <c r="B29" s="14"/>
      <c r="C29" s="178" t="s">
        <v>11</v>
      </c>
      <c r="D29" s="178"/>
      <c r="E29" s="178"/>
      <c r="F29" s="178"/>
      <c r="G29" s="178"/>
      <c r="H29" s="178"/>
      <c r="I29" s="178"/>
      <c r="J29" s="178"/>
      <c r="K29" s="178"/>
      <c r="L29" s="178"/>
      <c r="M29" s="178"/>
      <c r="N29" s="178"/>
      <c r="O29" s="178"/>
      <c r="P29" s="178"/>
      <c r="Q29" s="17"/>
      <c r="R29" s="17"/>
      <c r="S29" s="12"/>
      <c r="T29" s="151"/>
      <c r="V29" s="15"/>
      <c r="W29" s="134"/>
      <c r="X29" s="134"/>
      <c r="Y29" s="134"/>
      <c r="Z29" s="149"/>
      <c r="AA29" s="26"/>
      <c r="AB29" s="26"/>
      <c r="AC29" s="97"/>
      <c r="AD29" s="97"/>
      <c r="AE29" s="97"/>
      <c r="AF29" s="7"/>
      <c r="AG29" s="7"/>
      <c r="AH29" s="7"/>
    </row>
    <row r="30" spans="1:34" s="6" customFormat="1" ht="14.25" customHeight="1" x14ac:dyDescent="0.25">
      <c r="A30" s="8"/>
      <c r="B30" s="14"/>
      <c r="C30" s="16"/>
      <c r="D30" s="178" t="str">
        <f t="shared" ref="D30" si="0">$B$8</f>
        <v>Variación año corrido %  enero - octubre 2019p</v>
      </c>
      <c r="E30" s="178"/>
      <c r="F30" s="178"/>
      <c r="G30" s="178"/>
      <c r="H30" s="178"/>
      <c r="I30" s="178"/>
      <c r="J30" s="178"/>
      <c r="K30" s="178"/>
      <c r="L30" s="178"/>
      <c r="M30" s="178"/>
      <c r="N30" s="178"/>
      <c r="O30" s="178"/>
      <c r="P30" s="178"/>
      <c r="Q30" s="17"/>
      <c r="R30" s="17"/>
      <c r="S30" s="12"/>
      <c r="T30" s="151"/>
      <c r="V30" s="15"/>
      <c r="W30" s="134"/>
      <c r="X30" s="134"/>
      <c r="Y30" s="134"/>
      <c r="Z30" s="149"/>
      <c r="AA30" s="26"/>
      <c r="AB30" s="26"/>
      <c r="AC30" s="97"/>
      <c r="AD30" s="97"/>
      <c r="AE30" s="97"/>
      <c r="AF30" s="7"/>
      <c r="AG30" s="7"/>
      <c r="AH30" s="7"/>
    </row>
    <row r="31" spans="1:34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7"/>
      <c r="P31" s="17"/>
      <c r="Q31" s="17"/>
      <c r="R31" s="17"/>
      <c r="S31" s="12"/>
      <c r="T31" s="151"/>
      <c r="U31" s="134"/>
      <c r="V31" s="134"/>
      <c r="Y31" s="134"/>
      <c r="Z31" s="149"/>
      <c r="AA31" s="26"/>
      <c r="AB31" s="26"/>
      <c r="AC31" s="97"/>
      <c r="AD31" s="97"/>
      <c r="AE31" s="97"/>
      <c r="AF31" s="7"/>
      <c r="AG31" s="7"/>
      <c r="AH31" s="7"/>
    </row>
    <row r="32" spans="1:34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7"/>
      <c r="P32" s="17"/>
      <c r="Q32" s="17"/>
      <c r="R32" s="17"/>
      <c r="S32" s="12"/>
      <c r="T32" s="151"/>
      <c r="U32" s="135"/>
      <c r="V32" s="136"/>
      <c r="W32" s="134" t="s">
        <v>6</v>
      </c>
      <c r="X32" s="137" t="s">
        <v>2</v>
      </c>
      <c r="Y32" s="135"/>
      <c r="Z32" s="150"/>
      <c r="AA32" s="150"/>
      <c r="AB32" s="26"/>
      <c r="AC32" s="97"/>
      <c r="AD32" s="97"/>
      <c r="AE32" s="97"/>
      <c r="AF32" s="7"/>
      <c r="AG32" s="7"/>
      <c r="AH32" s="7"/>
    </row>
    <row r="33" spans="1:34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7"/>
      <c r="P33" s="17"/>
      <c r="Q33" s="17"/>
      <c r="R33" s="17"/>
      <c r="S33" s="12"/>
      <c r="T33" s="151"/>
      <c r="U33" s="135"/>
      <c r="V33" s="136"/>
      <c r="W33" s="134"/>
      <c r="X33" s="134"/>
      <c r="Y33" s="135"/>
      <c r="Z33" s="150"/>
      <c r="AA33" s="150"/>
      <c r="AB33" s="26"/>
      <c r="AC33" s="97"/>
      <c r="AD33" s="97"/>
      <c r="AE33" s="97"/>
      <c r="AF33" s="7"/>
      <c r="AG33" s="7"/>
      <c r="AH33" s="7"/>
    </row>
    <row r="34" spans="1:34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7"/>
      <c r="P34" s="17"/>
      <c r="Q34" s="17"/>
      <c r="R34" s="17"/>
      <c r="S34" s="12"/>
      <c r="T34" s="151"/>
      <c r="U34" s="135"/>
      <c r="V34" s="136" t="s">
        <v>34</v>
      </c>
      <c r="W34" s="134">
        <v>3.026562602530916</v>
      </c>
      <c r="X34" s="134">
        <v>1.0809503600971482</v>
      </c>
      <c r="Y34" s="135"/>
      <c r="Z34" s="150"/>
      <c r="AA34" s="150"/>
      <c r="AB34" s="26"/>
      <c r="AC34" s="97"/>
      <c r="AD34" s="97"/>
      <c r="AE34" s="97"/>
      <c r="AF34" s="7"/>
      <c r="AG34" s="7"/>
      <c r="AH34" s="7"/>
    </row>
    <row r="35" spans="1:34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7"/>
      <c r="P35" s="17"/>
      <c r="Q35" s="17"/>
      <c r="R35" s="17"/>
      <c r="S35" s="12"/>
      <c r="T35" s="151"/>
      <c r="U35" s="135"/>
      <c r="V35" s="136" t="s">
        <v>35</v>
      </c>
      <c r="W35" s="134">
        <v>2.9207299589902425</v>
      </c>
      <c r="X35" s="134">
        <v>1.8440815110758422</v>
      </c>
      <c r="Y35" s="135"/>
      <c r="Z35" s="150"/>
      <c r="AA35" s="150"/>
      <c r="AB35" s="26"/>
      <c r="AC35" s="97"/>
      <c r="AD35" s="97"/>
      <c r="AE35" s="97"/>
      <c r="AF35" s="7"/>
      <c r="AG35" s="7"/>
      <c r="AH35" s="7"/>
    </row>
    <row r="36" spans="1:34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7"/>
      <c r="P36" s="17"/>
      <c r="Q36" s="17"/>
      <c r="R36" s="17"/>
      <c r="S36" s="12"/>
      <c r="T36" s="151"/>
      <c r="U36" s="135"/>
      <c r="V36" s="136" t="s">
        <v>36</v>
      </c>
      <c r="W36" s="134">
        <v>3</v>
      </c>
      <c r="X36" s="134">
        <v>3.3</v>
      </c>
      <c r="Y36" s="135"/>
      <c r="Z36" s="150"/>
      <c r="AA36" s="150"/>
      <c r="AB36" s="26"/>
      <c r="AC36" s="97"/>
      <c r="AD36" s="97"/>
      <c r="AE36" s="97"/>
      <c r="AF36" s="7"/>
      <c r="AG36" s="7"/>
      <c r="AH36" s="7"/>
    </row>
    <row r="37" spans="1:34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7"/>
      <c r="P37" s="17"/>
      <c r="Q37" s="17"/>
      <c r="R37" s="17"/>
      <c r="S37" s="12"/>
      <c r="T37" s="151"/>
      <c r="U37" s="135"/>
      <c r="V37" s="136" t="s">
        <v>37</v>
      </c>
      <c r="W37" s="134">
        <v>1.9</v>
      </c>
      <c r="X37" s="134">
        <v>2.4</v>
      </c>
      <c r="Y37" s="135"/>
      <c r="Z37" s="150"/>
      <c r="AA37" s="150"/>
      <c r="AB37" s="26"/>
      <c r="AC37" s="97"/>
      <c r="AD37" s="97"/>
      <c r="AE37" s="97"/>
      <c r="AF37" s="7"/>
      <c r="AG37" s="7"/>
      <c r="AH37" s="7"/>
    </row>
    <row r="38" spans="1:34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7"/>
      <c r="P38" s="17"/>
      <c r="Q38" s="17"/>
      <c r="R38" s="17"/>
      <c r="S38" s="12"/>
      <c r="T38" s="26"/>
      <c r="U38" s="135"/>
      <c r="V38" s="136" t="s">
        <v>38</v>
      </c>
      <c r="W38" s="135">
        <v>2</v>
      </c>
      <c r="X38" s="135">
        <v>2.1</v>
      </c>
      <c r="Y38" s="135"/>
      <c r="Z38" s="150"/>
      <c r="AA38" s="150"/>
      <c r="AB38" s="26"/>
      <c r="AC38" s="97"/>
      <c r="AD38" s="97"/>
      <c r="AE38" s="97"/>
      <c r="AF38" s="7"/>
      <c r="AG38" s="7"/>
      <c r="AH38" s="7"/>
    </row>
    <row r="39" spans="1:34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7"/>
      <c r="P39" s="17"/>
      <c r="Q39" s="17"/>
      <c r="R39" s="17"/>
      <c r="S39" s="12"/>
      <c r="T39" s="26"/>
      <c r="U39" s="135"/>
      <c r="V39" s="136" t="s">
        <v>39</v>
      </c>
      <c r="W39" s="135">
        <v>1.5</v>
      </c>
      <c r="X39" s="135">
        <v>1.4</v>
      </c>
      <c r="Y39" s="135"/>
      <c r="Z39" s="150"/>
      <c r="AA39" s="150"/>
      <c r="AB39" s="26"/>
      <c r="AC39" s="97"/>
      <c r="AD39" s="97"/>
      <c r="AE39" s="97"/>
      <c r="AF39" s="7"/>
      <c r="AG39" s="7"/>
      <c r="AH39" s="7"/>
    </row>
    <row r="40" spans="1:34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7"/>
      <c r="P40" s="17"/>
      <c r="Q40" s="17"/>
      <c r="R40" s="17"/>
      <c r="S40" s="12"/>
      <c r="T40" s="26"/>
      <c r="U40" s="135"/>
      <c r="V40" s="136" t="s">
        <v>40</v>
      </c>
      <c r="W40" s="135">
        <f>M12</f>
        <v>1.845045490999353</v>
      </c>
      <c r="X40" s="135">
        <f>M14</f>
        <v>2.0131767618868537</v>
      </c>
      <c r="Y40" s="135"/>
      <c r="Z40" s="150"/>
      <c r="AA40" s="150"/>
      <c r="AB40" s="26"/>
      <c r="AC40" s="97"/>
      <c r="AD40" s="97"/>
      <c r="AE40" s="97"/>
      <c r="AF40" s="7"/>
      <c r="AG40" s="7"/>
      <c r="AH40" s="7"/>
    </row>
    <row r="41" spans="1:34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7"/>
      <c r="P41" s="17"/>
      <c r="Q41" s="17"/>
      <c r="R41" s="17"/>
      <c r="S41" s="12"/>
      <c r="T41" s="26"/>
      <c r="U41" s="135"/>
      <c r="V41" s="136" t="s">
        <v>41</v>
      </c>
      <c r="W41" s="135">
        <v>1.6202265828966222</v>
      </c>
      <c r="X41" s="135">
        <v>1.8672543261450727</v>
      </c>
      <c r="Y41" s="135"/>
      <c r="Z41" s="150"/>
      <c r="AA41" s="150"/>
      <c r="AB41" s="26"/>
      <c r="AC41" s="97"/>
      <c r="AD41" s="97"/>
      <c r="AE41" s="97"/>
      <c r="AF41" s="7"/>
      <c r="AG41" s="7"/>
      <c r="AH41" s="7"/>
    </row>
    <row r="42" spans="1:34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7"/>
      <c r="P42" s="17"/>
      <c r="Q42" s="17"/>
      <c r="R42" s="17"/>
      <c r="S42" s="12"/>
      <c r="T42" s="26"/>
      <c r="U42" s="135"/>
      <c r="V42" s="136" t="s">
        <v>42</v>
      </c>
      <c r="W42" s="135">
        <v>1.5223972569930355</v>
      </c>
      <c r="X42" s="135">
        <v>1.9209266829710572</v>
      </c>
      <c r="Y42" s="135"/>
      <c r="Z42" s="150"/>
      <c r="AA42" s="150"/>
      <c r="AB42" s="26"/>
      <c r="AC42" s="97"/>
      <c r="AD42" s="97"/>
      <c r="AE42" s="97"/>
      <c r="AF42" s="7"/>
      <c r="AG42" s="7"/>
      <c r="AH42" s="7"/>
    </row>
    <row r="43" spans="1:34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7"/>
      <c r="P43" s="17"/>
      <c r="Q43" s="17"/>
      <c r="R43" s="17"/>
      <c r="S43" s="12"/>
      <c r="T43" s="26"/>
      <c r="U43" s="135"/>
      <c r="V43" s="136" t="s">
        <v>43</v>
      </c>
      <c r="W43" s="135">
        <v>1.6108138864425303</v>
      </c>
      <c r="X43" s="135">
        <v>1.8465543595992671</v>
      </c>
      <c r="Y43" s="135"/>
      <c r="Z43" s="150"/>
      <c r="AA43" s="150"/>
      <c r="AB43" s="26"/>
      <c r="AC43" s="97"/>
      <c r="AD43" s="97"/>
      <c r="AE43" s="97"/>
      <c r="AF43" s="7"/>
      <c r="AG43" s="7"/>
      <c r="AH43" s="7"/>
    </row>
    <row r="44" spans="1:34" s="6" customFormat="1" ht="14.25" customHeight="1" x14ac:dyDescent="0.25">
      <c r="A44" s="8"/>
      <c r="B44" s="14"/>
      <c r="C44" s="178" t="s">
        <v>12</v>
      </c>
      <c r="D44" s="178"/>
      <c r="E44" s="178"/>
      <c r="F44" s="178"/>
      <c r="G44" s="178"/>
      <c r="H44" s="178"/>
      <c r="I44" s="178"/>
      <c r="J44" s="178"/>
      <c r="K44" s="178"/>
      <c r="L44" s="178"/>
      <c r="M44" s="178"/>
      <c r="N44" s="178"/>
      <c r="O44" s="178"/>
      <c r="P44" s="178"/>
      <c r="Q44" s="17"/>
      <c r="R44" s="17"/>
      <c r="S44" s="12"/>
      <c r="T44" s="26"/>
      <c r="U44" s="135"/>
      <c r="V44" s="136" t="s">
        <v>44</v>
      </c>
      <c r="W44" s="135"/>
      <c r="X44" s="135"/>
      <c r="Y44" s="135"/>
      <c r="Z44" s="150"/>
      <c r="AA44" s="150"/>
      <c r="AB44" s="26"/>
      <c r="AC44" s="97"/>
      <c r="AD44" s="97"/>
      <c r="AE44" s="97"/>
      <c r="AF44" s="7"/>
      <c r="AG44" s="7"/>
      <c r="AH44" s="7"/>
    </row>
    <row r="45" spans="1:34" s="6" customFormat="1" ht="14.25" customHeight="1" x14ac:dyDescent="0.25">
      <c r="A45" s="8"/>
      <c r="B45" s="14"/>
      <c r="C45" s="16"/>
      <c r="D45" s="178" t="str">
        <f t="shared" ref="D45" si="1">$B$8</f>
        <v>Variación año corrido %  enero - octubre 2019p</v>
      </c>
      <c r="E45" s="178"/>
      <c r="F45" s="178"/>
      <c r="G45" s="178"/>
      <c r="H45" s="178"/>
      <c r="I45" s="178"/>
      <c r="J45" s="178"/>
      <c r="K45" s="178"/>
      <c r="L45" s="178"/>
      <c r="M45" s="178"/>
      <c r="N45" s="178"/>
      <c r="O45" s="178"/>
      <c r="P45" s="178"/>
      <c r="Q45" s="17"/>
      <c r="R45" s="17"/>
      <c r="S45" s="12"/>
      <c r="T45" s="26"/>
      <c r="U45" s="135"/>
      <c r="V45" s="136" t="s">
        <v>45</v>
      </c>
      <c r="W45" s="135"/>
      <c r="X45" s="135"/>
      <c r="Y45" s="135"/>
      <c r="Z45" s="150"/>
      <c r="AA45" s="150"/>
      <c r="AB45" s="26"/>
      <c r="AC45" s="97"/>
      <c r="AD45" s="97"/>
      <c r="AE45" s="97"/>
      <c r="AF45" s="7"/>
      <c r="AG45" s="7"/>
      <c r="AH45" s="7"/>
    </row>
    <row r="46" spans="1:34" s="6" customFormat="1" ht="14.25" customHeight="1" x14ac:dyDescent="0.25">
      <c r="A46" s="8"/>
      <c r="B46" s="14"/>
      <c r="C46" s="16"/>
      <c r="D46" s="16"/>
      <c r="E46" s="16"/>
      <c r="F46" s="16"/>
      <c r="G46" s="16"/>
      <c r="H46" s="87"/>
      <c r="I46" s="16"/>
      <c r="J46" s="16"/>
      <c r="K46" s="16"/>
      <c r="L46" s="16"/>
      <c r="M46" s="16"/>
      <c r="N46" s="16"/>
      <c r="O46" s="17"/>
      <c r="P46" s="17"/>
      <c r="Q46" s="17"/>
      <c r="R46" s="17"/>
      <c r="S46" s="12"/>
      <c r="T46" s="26"/>
      <c r="U46" s="135"/>
      <c r="V46" s="135"/>
      <c r="W46" s="135"/>
      <c r="X46" s="135"/>
      <c r="Y46" s="135"/>
      <c r="Z46" s="150"/>
      <c r="AA46" s="150"/>
      <c r="AB46" s="26"/>
      <c r="AC46" s="97"/>
      <c r="AD46" s="97"/>
      <c r="AE46" s="97"/>
      <c r="AF46" s="7"/>
      <c r="AG46" s="7"/>
      <c r="AH46" s="7"/>
    </row>
    <row r="47" spans="1:34" s="6" customFormat="1" x14ac:dyDescent="0.25">
      <c r="A47" s="8"/>
      <c r="B47" s="10"/>
      <c r="C47" s="16"/>
      <c r="D47" s="16"/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9"/>
      <c r="P47" s="19"/>
      <c r="Q47" s="19"/>
      <c r="R47" s="19"/>
      <c r="S47" s="12"/>
      <c r="T47" s="26"/>
      <c r="U47" s="150"/>
      <c r="V47" s="150"/>
      <c r="W47" s="150"/>
      <c r="X47" s="150"/>
      <c r="Y47" s="150"/>
      <c r="Z47" s="150"/>
      <c r="AA47" s="150"/>
      <c r="AB47" s="26"/>
      <c r="AC47" s="97"/>
      <c r="AD47" s="97"/>
      <c r="AE47" s="97"/>
      <c r="AF47" s="7"/>
      <c r="AG47" s="7"/>
      <c r="AH47" s="7"/>
    </row>
    <row r="48" spans="1:34" s="6" customFormat="1" x14ac:dyDescent="0.25">
      <c r="A48" s="8"/>
      <c r="B48" s="10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9"/>
      <c r="P48" s="19"/>
      <c r="Q48" s="19"/>
      <c r="R48" s="19"/>
      <c r="S48" s="12"/>
      <c r="T48" s="26"/>
      <c r="U48" s="150"/>
      <c r="V48" s="150"/>
      <c r="W48" s="150"/>
      <c r="X48" s="150"/>
      <c r="Y48" s="150"/>
      <c r="Z48" s="150"/>
      <c r="AA48" s="150"/>
      <c r="AB48" s="26"/>
      <c r="AC48" s="97"/>
      <c r="AD48" s="97"/>
      <c r="AE48" s="97"/>
      <c r="AF48" s="7"/>
      <c r="AG48" s="7"/>
      <c r="AH48" s="7"/>
    </row>
    <row r="49" spans="1:34" s="6" customFormat="1" x14ac:dyDescent="0.25">
      <c r="A49" s="8"/>
      <c r="B49" s="10"/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9"/>
      <c r="P49" s="19"/>
      <c r="Q49" s="19"/>
      <c r="R49" s="19"/>
      <c r="S49" s="12"/>
      <c r="T49" s="26"/>
      <c r="U49" s="150"/>
      <c r="V49" s="150"/>
      <c r="W49" s="150"/>
      <c r="X49" s="150"/>
      <c r="Y49" s="150"/>
      <c r="Z49" s="150"/>
      <c r="AA49" s="150"/>
      <c r="AB49" s="26"/>
      <c r="AC49" s="97"/>
      <c r="AD49" s="97"/>
      <c r="AE49" s="97"/>
      <c r="AF49" s="7"/>
      <c r="AG49" s="7"/>
      <c r="AH49" s="7"/>
    </row>
    <row r="50" spans="1:34" s="6" customFormat="1" x14ac:dyDescent="0.25">
      <c r="A50" s="8"/>
      <c r="B50" s="20"/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9"/>
      <c r="P50" s="19"/>
      <c r="Q50" s="19"/>
      <c r="R50" s="19"/>
      <c r="S50" s="12"/>
      <c r="T50" s="26"/>
      <c r="U50" s="26"/>
      <c r="V50" s="26"/>
      <c r="W50" s="26"/>
      <c r="X50" s="26"/>
      <c r="Y50" s="26"/>
      <c r="Z50" s="26"/>
      <c r="AA50" s="26"/>
      <c r="AB50" s="26"/>
      <c r="AC50" s="97"/>
      <c r="AD50" s="97"/>
      <c r="AE50" s="97"/>
      <c r="AF50" s="7"/>
      <c r="AG50" s="7"/>
      <c r="AH50" s="7"/>
    </row>
    <row r="51" spans="1:34" s="6" customFormat="1" x14ac:dyDescent="0.25">
      <c r="A51" s="8"/>
      <c r="B51" s="20"/>
      <c r="C51" s="16"/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/>
      <c r="O51" s="19"/>
      <c r="P51" s="19"/>
      <c r="Q51" s="19"/>
      <c r="R51" s="19"/>
      <c r="S51" s="12"/>
      <c r="T51" s="26"/>
      <c r="U51" s="26"/>
      <c r="V51" s="26"/>
      <c r="W51" s="26"/>
      <c r="X51" s="26"/>
      <c r="Y51" s="26"/>
      <c r="Z51" s="26"/>
      <c r="AA51" s="26"/>
      <c r="AB51" s="26"/>
      <c r="AC51" s="97"/>
      <c r="AD51" s="97"/>
      <c r="AE51" s="97"/>
      <c r="AF51" s="7"/>
      <c r="AG51" s="7"/>
      <c r="AH51" s="7"/>
    </row>
    <row r="52" spans="1:34" s="6" customFormat="1" x14ac:dyDescent="0.25">
      <c r="A52" s="8"/>
      <c r="B52" s="20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9"/>
      <c r="P52" s="19"/>
      <c r="Q52" s="19"/>
      <c r="R52" s="19"/>
      <c r="S52" s="12"/>
      <c r="T52" s="26"/>
      <c r="U52" s="26"/>
      <c r="V52" s="26"/>
      <c r="W52" s="26"/>
      <c r="X52" s="26"/>
      <c r="Y52" s="26"/>
      <c r="Z52" s="26"/>
      <c r="AA52" s="26"/>
      <c r="AB52" s="26"/>
      <c r="AC52" s="97"/>
      <c r="AD52" s="97"/>
      <c r="AE52" s="97"/>
      <c r="AF52" s="7"/>
      <c r="AG52" s="7"/>
      <c r="AH52" s="7"/>
    </row>
    <row r="53" spans="1:34" s="6" customFormat="1" x14ac:dyDescent="0.25">
      <c r="A53" s="8"/>
      <c r="B53" s="56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9"/>
      <c r="P53" s="19"/>
      <c r="Q53" s="19"/>
      <c r="R53" s="19"/>
      <c r="S53" s="12"/>
      <c r="T53" s="26"/>
      <c r="U53" s="26"/>
      <c r="V53" s="148"/>
      <c r="W53" s="26"/>
      <c r="X53" s="26"/>
      <c r="Y53" s="26"/>
      <c r="Z53" s="26"/>
      <c r="AA53" s="26"/>
      <c r="AB53" s="26"/>
      <c r="AC53" s="97"/>
      <c r="AD53" s="97"/>
      <c r="AE53" s="97"/>
      <c r="AF53" s="7"/>
      <c r="AG53" s="7"/>
      <c r="AH53" s="7"/>
    </row>
    <row r="54" spans="1:34" s="6" customFormat="1" x14ac:dyDescent="0.25">
      <c r="A54" s="8"/>
      <c r="B54" s="56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2"/>
      <c r="T54" s="152"/>
      <c r="U54" s="26"/>
      <c r="V54" s="26"/>
      <c r="W54" s="26"/>
      <c r="X54" s="26"/>
      <c r="Y54" s="26"/>
      <c r="Z54" s="26"/>
      <c r="AA54" s="26"/>
      <c r="AB54" s="26"/>
      <c r="AC54" s="97"/>
      <c r="AD54" s="97"/>
      <c r="AE54" s="97"/>
      <c r="AF54" s="7"/>
      <c r="AG54" s="7"/>
      <c r="AH54" s="7"/>
    </row>
    <row r="55" spans="1:34" x14ac:dyDescent="0.25">
      <c r="A55" s="8"/>
      <c r="B55" s="56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2"/>
      <c r="T55" s="152"/>
      <c r="U55" s="26"/>
      <c r="V55" s="26"/>
      <c r="W55" s="26"/>
      <c r="X55" s="26"/>
      <c r="Y55" s="26"/>
      <c r="Z55" s="26"/>
      <c r="AA55" s="26"/>
      <c r="AB55" s="26"/>
    </row>
    <row r="56" spans="1:34" x14ac:dyDescent="0.25">
      <c r="A56" s="8"/>
      <c r="B56" s="56"/>
      <c r="S56" s="12"/>
      <c r="T56" s="152"/>
      <c r="U56" s="26"/>
      <c r="V56" s="26"/>
      <c r="W56" s="26"/>
      <c r="X56" s="26"/>
      <c r="Y56" s="26"/>
      <c r="Z56" s="26"/>
      <c r="AA56" s="26"/>
      <c r="AB56" s="26"/>
    </row>
    <row r="57" spans="1:34" x14ac:dyDescent="0.25">
      <c r="A57" s="8"/>
      <c r="B57" s="20" t="s">
        <v>15</v>
      </c>
      <c r="S57" s="12"/>
      <c r="T57" s="152"/>
      <c r="U57" s="26"/>
      <c r="V57" s="26"/>
      <c r="W57" s="26"/>
      <c r="X57" s="26"/>
      <c r="Y57" s="26"/>
      <c r="Z57" s="26"/>
      <c r="AA57" s="26"/>
      <c r="AB57" s="26"/>
    </row>
    <row r="58" spans="1:34" x14ac:dyDescent="0.25">
      <c r="A58" s="8"/>
      <c r="B58" s="20" t="s">
        <v>16</v>
      </c>
      <c r="S58" s="12"/>
      <c r="T58" s="152"/>
      <c r="U58" s="26"/>
      <c r="V58" s="26"/>
      <c r="W58" s="26"/>
      <c r="X58" s="26"/>
      <c r="Y58" s="26"/>
      <c r="Z58" s="26"/>
      <c r="AA58" s="26"/>
      <c r="AB58" s="26"/>
    </row>
    <row r="59" spans="1:34" x14ac:dyDescent="0.25">
      <c r="A59" s="21"/>
      <c r="B59" s="22" t="str">
        <f>'H Producción dptos anual'!$B$59</f>
        <v>Fuente: DANE, Encuesta mensual manufacturera con enfoque territorial, octubre 2019p</v>
      </c>
      <c r="C59" s="23"/>
      <c r="D59" s="23"/>
      <c r="E59" s="23"/>
      <c r="F59" s="23"/>
      <c r="G59" s="23"/>
      <c r="H59" s="23"/>
      <c r="I59" s="23"/>
      <c r="J59" s="23"/>
      <c r="K59" s="23"/>
      <c r="L59" s="23"/>
      <c r="M59" s="23"/>
      <c r="N59" s="23"/>
      <c r="O59" s="23"/>
      <c r="P59" s="23"/>
      <c r="Q59" s="23"/>
      <c r="R59" s="23"/>
      <c r="S59" s="24"/>
      <c r="T59" s="26"/>
      <c r="U59" s="26"/>
      <c r="V59" s="26"/>
      <c r="W59" s="26"/>
      <c r="X59" s="26"/>
      <c r="Y59" s="26"/>
      <c r="Z59" s="26"/>
      <c r="AA59" s="26"/>
      <c r="AB59" s="26"/>
    </row>
    <row r="60" spans="1:34" x14ac:dyDescent="0.25">
      <c r="T60" s="26"/>
      <c r="U60" s="26"/>
      <c r="V60" s="26"/>
      <c r="W60" s="26"/>
      <c r="X60" s="26"/>
      <c r="Y60" s="26"/>
      <c r="Z60" s="26"/>
      <c r="AA60" s="26"/>
      <c r="AB60" s="26"/>
    </row>
    <row r="61" spans="1:34" x14ac:dyDescent="0.25">
      <c r="T61" s="26"/>
      <c r="U61" s="26"/>
      <c r="V61" s="26"/>
      <c r="W61" s="26"/>
      <c r="X61" s="26"/>
      <c r="Y61" s="26"/>
      <c r="Z61" s="26"/>
      <c r="AA61" s="26"/>
      <c r="AB61" s="26"/>
    </row>
    <row r="62" spans="1:34" x14ac:dyDescent="0.25">
      <c r="B62" s="26"/>
      <c r="T62" s="26"/>
      <c r="U62" s="26"/>
      <c r="V62" s="26"/>
      <c r="W62" s="26"/>
      <c r="X62" s="26"/>
      <c r="Y62" s="26"/>
      <c r="Z62" s="26"/>
      <c r="AA62" s="26"/>
      <c r="AB62" s="26"/>
    </row>
    <row r="63" spans="1:34" x14ac:dyDescent="0.25">
      <c r="T63" s="26"/>
      <c r="U63" s="26"/>
      <c r="V63" s="26"/>
      <c r="W63" s="26"/>
      <c r="X63" s="26"/>
      <c r="Y63" s="26"/>
      <c r="Z63" s="26"/>
      <c r="AA63" s="26"/>
      <c r="AB63" s="26"/>
    </row>
    <row r="64" spans="1:34" x14ac:dyDescent="0.25">
      <c r="T64" s="26"/>
      <c r="U64" s="26"/>
      <c r="V64" s="26"/>
      <c r="W64" s="26"/>
      <c r="X64" s="26"/>
      <c r="Y64" s="26"/>
      <c r="Z64" s="26"/>
      <c r="AA64" s="26"/>
      <c r="AB64" s="26"/>
    </row>
    <row r="65" spans="2:28" x14ac:dyDescent="0.25">
      <c r="T65" s="26"/>
      <c r="U65" s="26"/>
      <c r="V65" s="26"/>
      <c r="W65" s="26"/>
      <c r="X65" s="26"/>
      <c r="Y65" s="26"/>
      <c r="Z65" s="26"/>
      <c r="AA65" s="26"/>
      <c r="AB65" s="26"/>
    </row>
    <row r="66" spans="2:28" x14ac:dyDescent="0.25">
      <c r="T66" s="26"/>
      <c r="U66" s="26"/>
      <c r="V66" s="26"/>
      <c r="W66" s="26"/>
      <c r="X66" s="26"/>
      <c r="Y66" s="26"/>
      <c r="Z66" s="26"/>
      <c r="AA66" s="26"/>
      <c r="AB66" s="26"/>
    </row>
    <row r="67" spans="2:28" x14ac:dyDescent="0.25">
      <c r="B67" s="26"/>
      <c r="T67" s="26"/>
      <c r="U67" s="26"/>
      <c r="V67" s="26"/>
      <c r="W67" s="26"/>
      <c r="X67" s="26"/>
      <c r="Y67" s="26"/>
      <c r="Z67" s="26"/>
      <c r="AA67" s="26"/>
      <c r="AB67" s="26"/>
    </row>
    <row r="68" spans="2:28" x14ac:dyDescent="0.25">
      <c r="B68" s="26"/>
      <c r="T68" s="26"/>
      <c r="U68" s="26"/>
      <c r="V68" s="26"/>
      <c r="W68" s="26"/>
      <c r="X68" s="26"/>
      <c r="Y68" s="26"/>
      <c r="Z68" s="26"/>
      <c r="AA68" s="26"/>
      <c r="AB68" s="26"/>
    </row>
    <row r="69" spans="2:28" x14ac:dyDescent="0.25">
      <c r="B69" s="26"/>
      <c r="T69" s="26"/>
      <c r="U69" s="26"/>
      <c r="V69" s="26"/>
      <c r="W69" s="26"/>
      <c r="X69" s="26"/>
      <c r="Y69" s="26"/>
      <c r="Z69" s="26"/>
      <c r="AA69" s="26"/>
      <c r="AB69" s="26"/>
    </row>
    <row r="70" spans="2:28" x14ac:dyDescent="0.25">
      <c r="B70" s="26"/>
      <c r="T70" s="26"/>
      <c r="U70" s="26"/>
      <c r="V70" s="26"/>
      <c r="W70" s="26"/>
      <c r="X70" s="26"/>
      <c r="Y70" s="26"/>
      <c r="Z70" s="26"/>
      <c r="AA70" s="26"/>
      <c r="AB70" s="26"/>
    </row>
    <row r="71" spans="2:28" x14ac:dyDescent="0.25">
      <c r="B71" s="26"/>
      <c r="T71" s="26"/>
      <c r="U71" s="26"/>
      <c r="V71" s="26"/>
      <c r="W71" s="26"/>
      <c r="X71" s="26"/>
      <c r="Y71" s="26"/>
      <c r="Z71" s="26"/>
      <c r="AA71" s="26"/>
      <c r="AB71" s="26"/>
    </row>
    <row r="72" spans="2:28" x14ac:dyDescent="0.25">
      <c r="B72" s="26"/>
      <c r="T72" s="26"/>
      <c r="U72" s="26"/>
      <c r="V72" s="26"/>
      <c r="W72" s="26"/>
      <c r="X72" s="26"/>
      <c r="Y72" s="26"/>
      <c r="Z72" s="26"/>
      <c r="AA72" s="26"/>
      <c r="AB72" s="26"/>
    </row>
    <row r="73" spans="2:28" x14ac:dyDescent="0.25">
      <c r="T73" s="26"/>
      <c r="U73" s="26"/>
      <c r="V73" s="26"/>
      <c r="W73" s="26"/>
      <c r="X73" s="26"/>
      <c r="Y73" s="26"/>
      <c r="Z73" s="26"/>
      <c r="AA73" s="26"/>
      <c r="AB73" s="26"/>
    </row>
    <row r="74" spans="2:28" x14ac:dyDescent="0.25">
      <c r="T74" s="26"/>
      <c r="U74" s="26"/>
      <c r="V74" s="26"/>
      <c r="W74" s="26"/>
      <c r="X74" s="26"/>
      <c r="Y74" s="26"/>
      <c r="Z74" s="26"/>
      <c r="AA74" s="26"/>
      <c r="AB74" s="26"/>
    </row>
    <row r="75" spans="2:28" x14ac:dyDescent="0.25">
      <c r="T75" s="26"/>
      <c r="U75" s="26"/>
      <c r="V75" s="26"/>
      <c r="W75" s="26"/>
      <c r="X75" s="26"/>
      <c r="Y75" s="26"/>
      <c r="Z75" s="26"/>
      <c r="AA75" s="26"/>
      <c r="AB75" s="26"/>
    </row>
    <row r="76" spans="2:28" x14ac:dyDescent="0.25">
      <c r="B76" s="26"/>
      <c r="T76" s="26"/>
      <c r="U76" s="26"/>
      <c r="V76" s="26"/>
      <c r="W76" s="26"/>
      <c r="X76" s="26"/>
      <c r="Y76" s="26"/>
      <c r="Z76" s="26"/>
      <c r="AA76" s="26"/>
    </row>
    <row r="77" spans="2:28" x14ac:dyDescent="0.25">
      <c r="T77" s="26"/>
      <c r="U77" s="26"/>
      <c r="V77" s="26"/>
      <c r="W77" s="26"/>
      <c r="X77" s="26"/>
      <c r="Y77" s="26"/>
      <c r="Z77" s="26"/>
      <c r="AA77" s="26"/>
    </row>
    <row r="84" spans="2:2" x14ac:dyDescent="0.25">
      <c r="B84" s="26"/>
    </row>
    <row r="85" spans="2:2" x14ac:dyDescent="0.25">
      <c r="B85" s="26"/>
    </row>
  </sheetData>
  <mergeCells count="6">
    <mergeCell ref="D45:P45"/>
    <mergeCell ref="C29:P29"/>
    <mergeCell ref="B7:R7"/>
    <mergeCell ref="B8:R8"/>
    <mergeCell ref="D30:P30"/>
    <mergeCell ref="C44:P44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J85"/>
  <sheetViews>
    <sheetView showGridLines="0" zoomScaleNormal="100" zoomScaleSheetLayoutView="80" workbookViewId="0">
      <selection activeCell="M3" sqref="M3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5.42578125" style="7" customWidth="1"/>
    <col min="4" max="5" width="5.42578125" style="7" bestFit="1" customWidth="1"/>
    <col min="6" max="18" width="5.42578125" style="7" customWidth="1"/>
    <col min="19" max="19" width="1.7109375" style="7" customWidth="1"/>
    <col min="20" max="20" width="7.140625" style="97" customWidth="1"/>
    <col min="21" max="21" width="11" style="6" customWidth="1"/>
    <col min="22" max="22" width="10.85546875" style="6" customWidth="1"/>
    <col min="23" max="23" width="12.85546875" style="6" customWidth="1"/>
    <col min="24" max="25" width="10.85546875" style="6"/>
    <col min="26" max="26" width="10.85546875" style="7"/>
    <col min="27" max="31" width="10.85546875" style="97"/>
    <col min="32" max="16384" width="10.85546875" style="7"/>
  </cols>
  <sheetData>
    <row r="1" spans="1:36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3"/>
      <c r="Q1" s="3"/>
      <c r="R1" s="3"/>
      <c r="S1" s="4"/>
      <c r="T1" s="101"/>
    </row>
    <row r="2" spans="1:36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0"/>
      <c r="P2" s="10"/>
      <c r="Q2" s="10"/>
      <c r="R2" s="10"/>
      <c r="S2" s="11"/>
      <c r="T2" s="101"/>
    </row>
    <row r="3" spans="1:36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0"/>
      <c r="P3" s="10"/>
      <c r="Q3" s="10"/>
      <c r="R3" s="10"/>
      <c r="S3" s="11"/>
      <c r="T3" s="101"/>
    </row>
    <row r="4" spans="1:36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0"/>
      <c r="P4" s="10"/>
      <c r="Q4" s="10"/>
      <c r="R4" s="10"/>
      <c r="S4" s="12"/>
    </row>
    <row r="5" spans="1:36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12"/>
    </row>
    <row r="6" spans="1:36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12"/>
    </row>
    <row r="7" spans="1:36" x14ac:dyDescent="0.25">
      <c r="A7" s="8"/>
      <c r="B7" s="179" t="s">
        <v>46</v>
      </c>
      <c r="C7" s="179"/>
      <c r="D7" s="179"/>
      <c r="E7" s="179"/>
      <c r="F7" s="179"/>
      <c r="G7" s="179"/>
      <c r="H7" s="179"/>
      <c r="I7" s="179"/>
      <c r="J7" s="179"/>
      <c r="K7" s="179"/>
      <c r="L7" s="179"/>
      <c r="M7" s="179"/>
      <c r="N7" s="179"/>
      <c r="O7" s="179"/>
      <c r="P7" s="179"/>
      <c r="Q7" s="179"/>
      <c r="R7" s="179"/>
      <c r="S7" s="12"/>
      <c r="T7" s="102"/>
    </row>
    <row r="8" spans="1:36" x14ac:dyDescent="0.25">
      <c r="A8" s="8"/>
      <c r="B8" s="175" t="str">
        <f>'H Producción dptos anual'!$B$8</f>
        <v>Variación anual % enero - octubre 2019p</v>
      </c>
      <c r="C8" s="175"/>
      <c r="D8" s="175"/>
      <c r="E8" s="175"/>
      <c r="F8" s="175"/>
      <c r="G8" s="175"/>
      <c r="H8" s="175"/>
      <c r="I8" s="175"/>
      <c r="J8" s="175"/>
      <c r="K8" s="175"/>
      <c r="L8" s="175"/>
      <c r="M8" s="175"/>
      <c r="N8" s="175"/>
      <c r="O8" s="175"/>
      <c r="P8" s="175"/>
      <c r="Q8" s="175"/>
      <c r="R8" s="175"/>
      <c r="S8" s="12"/>
      <c r="T8" s="102"/>
    </row>
    <row r="9" spans="1:36" x14ac:dyDescent="0.25">
      <c r="A9" s="8"/>
      <c r="B9" s="9"/>
      <c r="C9" s="114"/>
      <c r="D9" s="114"/>
      <c r="E9" s="114"/>
      <c r="F9" s="114"/>
      <c r="G9" s="114"/>
      <c r="H9" s="114"/>
      <c r="I9" s="114"/>
      <c r="J9" s="114"/>
      <c r="K9" s="114"/>
      <c r="L9" s="114"/>
      <c r="M9" s="114"/>
      <c r="N9" s="114"/>
      <c r="O9" s="9"/>
      <c r="P9" s="9"/>
      <c r="Q9" s="9"/>
      <c r="R9" s="9"/>
      <c r="S9" s="12"/>
      <c r="T9" s="102"/>
    </row>
    <row r="10" spans="1:36" ht="15.75" customHeight="1" x14ac:dyDescent="0.25">
      <c r="A10" s="8"/>
      <c r="B10" s="10"/>
      <c r="C10" s="121"/>
      <c r="D10" s="121"/>
      <c r="E10" s="121"/>
      <c r="F10" s="121"/>
      <c r="G10" s="164">
        <v>2019</v>
      </c>
      <c r="H10" s="164"/>
      <c r="I10" s="164"/>
      <c r="J10" s="164"/>
      <c r="K10" s="164"/>
      <c r="L10" s="164"/>
      <c r="M10" s="164"/>
      <c r="S10" s="12"/>
      <c r="T10" s="102"/>
      <c r="U10" s="132"/>
      <c r="V10" s="132"/>
      <c r="W10" s="132"/>
      <c r="X10" s="132"/>
      <c r="Y10" s="132"/>
      <c r="Z10" s="86"/>
      <c r="AA10" s="102"/>
      <c r="AB10" s="102"/>
      <c r="AC10" s="102"/>
      <c r="AD10" s="102"/>
      <c r="AE10" s="102"/>
      <c r="AF10" s="86"/>
      <c r="AG10" s="86"/>
      <c r="AH10" s="86"/>
      <c r="AI10" s="86"/>
      <c r="AJ10" s="86"/>
    </row>
    <row r="11" spans="1:36" ht="12" customHeight="1" x14ac:dyDescent="0.25">
      <c r="A11" s="8"/>
      <c r="B11" s="10"/>
      <c r="C11" s="121"/>
      <c r="D11" s="121"/>
      <c r="E11" s="121"/>
      <c r="F11" s="121"/>
      <c r="G11" s="98" t="s">
        <v>33</v>
      </c>
      <c r="H11" s="98" t="s">
        <v>91</v>
      </c>
      <c r="I11" s="98" t="s">
        <v>92</v>
      </c>
      <c r="J11" s="98" t="s">
        <v>93</v>
      </c>
      <c r="K11" s="98" t="s">
        <v>94</v>
      </c>
      <c r="L11" s="98" t="s">
        <v>95</v>
      </c>
      <c r="M11" s="98" t="s">
        <v>97</v>
      </c>
      <c r="N11" s="98" t="s">
        <v>98</v>
      </c>
      <c r="O11" s="98" t="s">
        <v>99</v>
      </c>
      <c r="P11" s="98" t="s">
        <v>103</v>
      </c>
      <c r="S11" s="12"/>
      <c r="T11" s="102"/>
      <c r="U11" s="132"/>
      <c r="V11" s="132"/>
      <c r="W11" s="132"/>
      <c r="X11" s="132"/>
      <c r="Y11" s="132"/>
      <c r="Z11" s="86"/>
      <c r="AA11" s="102"/>
      <c r="AB11" s="102"/>
    </row>
    <row r="12" spans="1:36" x14ac:dyDescent="0.25">
      <c r="A12" s="8"/>
      <c r="C12" s="168" t="s">
        <v>6</v>
      </c>
      <c r="D12" s="143"/>
      <c r="E12" s="143"/>
      <c r="F12" s="144"/>
      <c r="G12" s="163">
        <v>2.8277159467992874</v>
      </c>
      <c r="H12" s="163">
        <v>3.0548138627760402</v>
      </c>
      <c r="I12" s="163">
        <v>1.6385220164110592</v>
      </c>
      <c r="J12" s="163">
        <v>1.8445695323882294</v>
      </c>
      <c r="K12" s="163">
        <v>4.7058714157414139</v>
      </c>
      <c r="L12" s="163">
        <v>0.54338972809632935</v>
      </c>
      <c r="M12" s="163">
        <v>5.275483437742845</v>
      </c>
      <c r="N12" s="163">
        <v>-6.2411276566953777E-2</v>
      </c>
      <c r="O12" s="163">
        <v>1.3161321639861612</v>
      </c>
      <c r="P12" s="120">
        <v>2.716321604771621</v>
      </c>
      <c r="S12" s="12"/>
      <c r="T12" s="102"/>
      <c r="U12" s="133"/>
      <c r="V12" s="133"/>
      <c r="W12" s="133"/>
      <c r="X12" s="133"/>
      <c r="Y12" s="133"/>
      <c r="Z12" s="100"/>
      <c r="AB12" s="103"/>
      <c r="AC12" s="103"/>
      <c r="AD12" s="103"/>
      <c r="AE12" s="103"/>
      <c r="AF12" s="100"/>
      <c r="AG12" s="100"/>
      <c r="AH12" s="100"/>
    </row>
    <row r="13" spans="1:36" x14ac:dyDescent="0.25">
      <c r="A13" s="8"/>
      <c r="C13" s="145" t="s">
        <v>20</v>
      </c>
      <c r="D13" s="143"/>
      <c r="E13" s="143"/>
      <c r="F13" s="144"/>
      <c r="G13" s="94">
        <v>2.7140424603278035</v>
      </c>
      <c r="H13" s="94">
        <v>2.6847850927598671</v>
      </c>
      <c r="I13" s="94">
        <v>2.0150960220827869</v>
      </c>
      <c r="J13" s="94">
        <v>-0.607844797327175</v>
      </c>
      <c r="K13" s="94">
        <v>5.4873196621433067</v>
      </c>
      <c r="L13" s="94">
        <v>-0.53619821715628291</v>
      </c>
      <c r="M13" s="94">
        <v>3.1329883297088514</v>
      </c>
      <c r="N13" s="94">
        <v>-3.148686270350936</v>
      </c>
      <c r="O13" s="94">
        <v>1.8311918844805035</v>
      </c>
      <c r="P13" s="120">
        <v>1.8757968333338511</v>
      </c>
      <c r="S13" s="12"/>
      <c r="T13" s="102"/>
    </row>
    <row r="14" spans="1:36" x14ac:dyDescent="0.25">
      <c r="A14" s="8"/>
      <c r="C14" s="169" t="s">
        <v>21</v>
      </c>
      <c r="D14" s="172"/>
      <c r="E14" s="172"/>
      <c r="F14" s="173"/>
      <c r="G14" s="120">
        <v>3.6515327713580064</v>
      </c>
      <c r="H14" s="120">
        <v>0.80014516636144606</v>
      </c>
      <c r="I14" s="120">
        <v>2.5395585535131318</v>
      </c>
      <c r="J14" s="120">
        <v>0.84084031619842392</v>
      </c>
      <c r="K14" s="120">
        <v>2.8481348854737263</v>
      </c>
      <c r="L14" s="120">
        <v>-1.3945351170569324</v>
      </c>
      <c r="M14" s="120">
        <v>6.5421499420447589</v>
      </c>
      <c r="N14" s="120">
        <v>-8.5844287626031246E-2</v>
      </c>
      <c r="O14" s="120">
        <v>2.5909228318489141</v>
      </c>
      <c r="P14" s="120">
        <v>2.566393162110586</v>
      </c>
      <c r="S14" s="12"/>
      <c r="T14" s="102"/>
    </row>
    <row r="15" spans="1:36" x14ac:dyDescent="0.25">
      <c r="A15" s="8"/>
      <c r="C15" s="145" t="s">
        <v>22</v>
      </c>
      <c r="D15" s="143"/>
      <c r="E15" s="143"/>
      <c r="F15" s="144"/>
      <c r="G15" s="94">
        <v>2.2284003360879581</v>
      </c>
      <c r="H15" s="94">
        <v>4.2259491866806229</v>
      </c>
      <c r="I15" s="94">
        <v>2.0791075084412682</v>
      </c>
      <c r="J15" s="94">
        <v>2.2372095653347941</v>
      </c>
      <c r="K15" s="94">
        <v>3.6938960911038805</v>
      </c>
      <c r="L15" s="94">
        <v>0.83825682048374972</v>
      </c>
      <c r="M15" s="94">
        <v>6.525422105674636</v>
      </c>
      <c r="N15" s="94">
        <v>3.3753094891789885</v>
      </c>
      <c r="O15" s="94">
        <v>0.79763048619112453</v>
      </c>
      <c r="P15" s="120">
        <v>6.2291858123727337</v>
      </c>
      <c r="S15" s="12"/>
      <c r="T15" s="102"/>
    </row>
    <row r="16" spans="1:36" x14ac:dyDescent="0.25">
      <c r="A16" s="8"/>
      <c r="C16" s="145" t="s">
        <v>23</v>
      </c>
      <c r="D16" s="143"/>
      <c r="E16" s="143"/>
      <c r="F16" s="144"/>
      <c r="G16" s="94">
        <v>9.1263045998651222</v>
      </c>
      <c r="H16" s="94">
        <v>5.8275010364909008</v>
      </c>
      <c r="I16" s="94">
        <v>6.4681693455312654</v>
      </c>
      <c r="J16" s="94">
        <v>8.1120461749211188</v>
      </c>
      <c r="K16" s="94">
        <v>4.9864123130066673</v>
      </c>
      <c r="L16" s="94">
        <v>-2.6660075701178272</v>
      </c>
      <c r="M16" s="94">
        <v>-1.474418541107525E-3</v>
      </c>
      <c r="N16" s="94">
        <v>-1.4513761375921632</v>
      </c>
      <c r="O16" s="94">
        <v>-0.39298443123499283</v>
      </c>
      <c r="P16" s="120">
        <v>0.11423839327409269</v>
      </c>
      <c r="S16" s="12"/>
      <c r="T16" s="102"/>
    </row>
    <row r="17" spans="1:34" x14ac:dyDescent="0.25">
      <c r="A17" s="8"/>
      <c r="C17" s="145" t="s">
        <v>24</v>
      </c>
      <c r="D17" s="143"/>
      <c r="E17" s="143"/>
      <c r="F17" s="144"/>
      <c r="G17" s="94">
        <v>-11.95987143878169</v>
      </c>
      <c r="H17" s="94">
        <v>-18.526065680335208</v>
      </c>
      <c r="I17" s="94">
        <v>-10.573750901947861</v>
      </c>
      <c r="J17" s="94">
        <v>-6.13795407633134</v>
      </c>
      <c r="K17" s="94">
        <v>-0.73048198083982641</v>
      </c>
      <c r="L17" s="94">
        <v>1.0141997166841037</v>
      </c>
      <c r="M17" s="94">
        <v>9.7389473658939636</v>
      </c>
      <c r="N17" s="94">
        <v>0.53464471360091181</v>
      </c>
      <c r="O17" s="94">
        <v>10.97880141012493</v>
      </c>
      <c r="P17" s="120">
        <v>7.2227966650912521</v>
      </c>
      <c r="S17" s="12"/>
      <c r="T17" s="102"/>
    </row>
    <row r="18" spans="1:34" x14ac:dyDescent="0.25">
      <c r="A18" s="8"/>
      <c r="C18" s="145" t="s">
        <v>14</v>
      </c>
      <c r="D18" s="143"/>
      <c r="E18" s="143"/>
      <c r="F18" s="144"/>
      <c r="G18" s="94">
        <v>-1.8219545613127224</v>
      </c>
      <c r="H18" s="94">
        <v>4.5528741841672371</v>
      </c>
      <c r="I18" s="94">
        <v>-5.6825431757721248</v>
      </c>
      <c r="J18" s="94">
        <v>-2.6129407410935528</v>
      </c>
      <c r="K18" s="94">
        <v>4.8033704522446214</v>
      </c>
      <c r="L18" s="94">
        <v>3.3183805725015105</v>
      </c>
      <c r="M18" s="94">
        <v>1.5169177366997246</v>
      </c>
      <c r="N18" s="94">
        <v>4.0688807197071668</v>
      </c>
      <c r="O18" s="94">
        <v>-1.8623809142812462</v>
      </c>
      <c r="P18" s="120">
        <v>-0.77281476281281414</v>
      </c>
      <c r="S18" s="12"/>
      <c r="T18" s="102"/>
    </row>
    <row r="19" spans="1:34" s="6" customFormat="1" ht="14.25" customHeight="1" x14ac:dyDescent="0.25">
      <c r="A19" s="8"/>
      <c r="C19" s="145" t="s">
        <v>25</v>
      </c>
      <c r="D19" s="143"/>
      <c r="E19" s="143"/>
      <c r="F19" s="144"/>
      <c r="G19" s="94">
        <v>3.917887474046978</v>
      </c>
      <c r="H19" s="94">
        <v>5.3014991204757678</v>
      </c>
      <c r="I19" s="94">
        <v>2.5308749638484471</v>
      </c>
      <c r="J19" s="94">
        <v>8.7203943635655037</v>
      </c>
      <c r="K19" s="94">
        <v>7.9979369503284943</v>
      </c>
      <c r="L19" s="94">
        <v>7.9677940125416455</v>
      </c>
      <c r="M19" s="94">
        <v>13.027736724286925</v>
      </c>
      <c r="N19" s="94">
        <v>6.8412152302373102</v>
      </c>
      <c r="O19" s="94">
        <v>4.530608892592582</v>
      </c>
      <c r="P19" s="120">
        <v>4.5866357375895319</v>
      </c>
      <c r="S19" s="12"/>
      <c r="T19" s="102"/>
      <c r="Z19" s="7"/>
      <c r="AA19" s="97"/>
      <c r="AB19" s="97"/>
      <c r="AC19" s="97"/>
      <c r="AD19" s="97"/>
      <c r="AE19" s="97"/>
      <c r="AF19" s="7"/>
      <c r="AG19" s="7"/>
      <c r="AH19" s="7"/>
    </row>
    <row r="20" spans="1:34" s="6" customFormat="1" ht="14.25" customHeight="1" x14ac:dyDescent="0.25">
      <c r="A20" s="8"/>
      <c r="C20" s="145" t="s">
        <v>26</v>
      </c>
      <c r="D20" s="143"/>
      <c r="E20" s="143"/>
      <c r="F20" s="144"/>
      <c r="G20" s="94">
        <v>3.5983620744410842</v>
      </c>
      <c r="H20" s="94">
        <v>4.695866331225389</v>
      </c>
      <c r="I20" s="94">
        <v>8.7628304330164468</v>
      </c>
      <c r="J20" s="94">
        <v>7.3036650507413583</v>
      </c>
      <c r="K20" s="94">
        <v>10.815547332819662</v>
      </c>
      <c r="L20" s="94">
        <v>3.9248681166134389</v>
      </c>
      <c r="M20" s="94">
        <v>10.981037008309542</v>
      </c>
      <c r="N20" s="94">
        <v>14.036764721058475</v>
      </c>
      <c r="O20" s="94">
        <v>-1.7042460289263062</v>
      </c>
      <c r="P20" s="120">
        <v>7.9835542933518013</v>
      </c>
      <c r="S20" s="12"/>
      <c r="T20" s="102"/>
      <c r="Z20" s="7"/>
      <c r="AA20" s="97"/>
      <c r="AB20" s="97"/>
      <c r="AC20" s="97"/>
      <c r="AD20" s="97"/>
      <c r="AE20" s="97"/>
      <c r="AF20" s="7"/>
      <c r="AG20" s="7"/>
      <c r="AH20" s="7"/>
    </row>
    <row r="21" spans="1:34" s="6" customFormat="1" ht="14.25" customHeight="1" x14ac:dyDescent="0.25">
      <c r="A21" s="8"/>
      <c r="C21" s="145" t="s">
        <v>27</v>
      </c>
      <c r="D21" s="143"/>
      <c r="E21" s="143"/>
      <c r="F21" s="144"/>
      <c r="G21" s="94">
        <v>-2.461416029026509</v>
      </c>
      <c r="H21" s="94">
        <v>10.064424280933821</v>
      </c>
      <c r="I21" s="94">
        <v>-1.001866452720563</v>
      </c>
      <c r="J21" s="94">
        <v>-15.674178321737173</v>
      </c>
      <c r="K21" s="94">
        <v>11.663787456773434</v>
      </c>
      <c r="L21" s="94">
        <v>12.375791702000313</v>
      </c>
      <c r="M21" s="94">
        <v>11.658983207012326</v>
      </c>
      <c r="N21" s="94">
        <v>7.7000918624042072</v>
      </c>
      <c r="O21" s="94">
        <v>8.491520905221094</v>
      </c>
      <c r="P21" s="120">
        <v>9.7677199227458971</v>
      </c>
      <c r="S21" s="12"/>
      <c r="T21" s="102"/>
      <c r="Z21" s="7"/>
      <c r="AA21" s="97"/>
      <c r="AB21" s="97"/>
      <c r="AC21" s="97"/>
      <c r="AD21" s="97"/>
      <c r="AE21" s="97"/>
      <c r="AF21" s="7"/>
      <c r="AG21" s="7"/>
      <c r="AH21" s="7"/>
    </row>
    <row r="22" spans="1:34" s="6" customFormat="1" ht="14.25" customHeight="1" x14ac:dyDescent="0.25">
      <c r="A22" s="8"/>
      <c r="C22" s="145" t="s">
        <v>28</v>
      </c>
      <c r="D22" s="143"/>
      <c r="E22" s="143"/>
      <c r="F22" s="144"/>
      <c r="G22" s="94">
        <v>6.5341151499435313</v>
      </c>
      <c r="H22" s="94">
        <v>6.9716392052866922</v>
      </c>
      <c r="I22" s="94">
        <v>5.7484751922596047</v>
      </c>
      <c r="J22" s="94">
        <v>-5.826246933065633</v>
      </c>
      <c r="K22" s="94">
        <v>0.1922114945581086</v>
      </c>
      <c r="L22" s="94">
        <v>-8.5844893101425299</v>
      </c>
      <c r="M22" s="94">
        <v>-0.52832956082404792</v>
      </c>
      <c r="N22" s="94">
        <v>-10.518136346308793</v>
      </c>
      <c r="O22" s="94">
        <v>-9.6446776183524889</v>
      </c>
      <c r="P22" s="120">
        <v>-6.4712498370890614</v>
      </c>
      <c r="S22" s="12"/>
      <c r="T22" s="102"/>
      <c r="Z22" s="7"/>
      <c r="AA22" s="97"/>
      <c r="AB22" s="97"/>
      <c r="AC22" s="97"/>
      <c r="AD22" s="97"/>
      <c r="AE22" s="97"/>
      <c r="AF22" s="7"/>
      <c r="AG22" s="7"/>
      <c r="AH22" s="7"/>
    </row>
    <row r="23" spans="1:34" s="6" customFormat="1" ht="14.25" customHeight="1" x14ac:dyDescent="0.25">
      <c r="A23" s="8"/>
      <c r="C23" s="145" t="s">
        <v>29</v>
      </c>
      <c r="D23" s="143"/>
      <c r="E23" s="143"/>
      <c r="F23" s="144"/>
      <c r="G23" s="94">
        <v>-0.39425246587107665</v>
      </c>
      <c r="H23" s="94">
        <v>0.34449915687243049</v>
      </c>
      <c r="I23" s="94">
        <v>2.1629838688779728</v>
      </c>
      <c r="J23" s="94">
        <v>-2.341852025216042</v>
      </c>
      <c r="K23" s="94">
        <v>10.89271256048066</v>
      </c>
      <c r="L23" s="94">
        <v>3.8303393351422983</v>
      </c>
      <c r="M23" s="94">
        <v>7.1279311956749041</v>
      </c>
      <c r="N23" s="94">
        <v>-3.448572226696129</v>
      </c>
      <c r="O23" s="94">
        <v>-3.6788229078785264</v>
      </c>
      <c r="P23" s="120">
        <v>-1.1712847978532324</v>
      </c>
      <c r="S23" s="12"/>
      <c r="T23" s="102"/>
      <c r="Z23" s="7"/>
      <c r="AA23" s="97"/>
      <c r="AB23" s="97"/>
      <c r="AC23" s="97"/>
      <c r="AD23" s="97"/>
      <c r="AE23" s="97"/>
      <c r="AF23" s="7"/>
      <c r="AG23" s="7"/>
      <c r="AH23" s="7"/>
    </row>
    <row r="24" spans="1:34" s="6" customFormat="1" ht="14.25" customHeight="1" x14ac:dyDescent="0.25">
      <c r="A24" s="8"/>
      <c r="C24" s="145" t="s">
        <v>30</v>
      </c>
      <c r="D24" s="143"/>
      <c r="E24" s="143"/>
      <c r="F24" s="144"/>
      <c r="G24" s="94">
        <v>12.019228921053468</v>
      </c>
      <c r="H24" s="94">
        <v>31.242728823580791</v>
      </c>
      <c r="I24" s="94">
        <v>5.5862973703431322</v>
      </c>
      <c r="J24" s="94">
        <v>22.690049124676719</v>
      </c>
      <c r="K24" s="94">
        <v>15.622030041002333</v>
      </c>
      <c r="L24" s="94">
        <v>7.3387517359891916</v>
      </c>
      <c r="M24" s="94">
        <v>15.732735562685349</v>
      </c>
      <c r="N24" s="94">
        <v>-7.7992028656054231</v>
      </c>
      <c r="O24" s="94">
        <v>-0.43871078133390995</v>
      </c>
      <c r="P24" s="120">
        <v>5.4871014929706519</v>
      </c>
      <c r="S24" s="12"/>
      <c r="T24" s="151"/>
      <c r="U24" s="26"/>
      <c r="V24" s="26"/>
      <c r="W24" s="26"/>
      <c r="X24" s="26"/>
      <c r="Y24" s="26"/>
      <c r="Z24" s="26"/>
      <c r="AA24" s="97"/>
      <c r="AB24" s="97"/>
      <c r="AC24" s="97"/>
      <c r="AD24" s="97"/>
      <c r="AE24" s="97"/>
      <c r="AF24" s="7"/>
      <c r="AG24" s="7"/>
      <c r="AH24" s="7"/>
    </row>
    <row r="25" spans="1:34" s="6" customFormat="1" ht="14.25" customHeight="1" x14ac:dyDescent="0.25">
      <c r="A25" s="8"/>
      <c r="C25" s="145" t="s">
        <v>31</v>
      </c>
      <c r="D25" s="143"/>
      <c r="E25" s="143"/>
      <c r="F25" s="144"/>
      <c r="G25" s="94">
        <v>-11.553155008992974</v>
      </c>
      <c r="H25" s="94">
        <v>15.754991859009195</v>
      </c>
      <c r="I25" s="94">
        <v>-22.853258304526591</v>
      </c>
      <c r="J25" s="94">
        <v>-1.5286501743967165</v>
      </c>
      <c r="K25" s="94">
        <v>-4.2708297666953285</v>
      </c>
      <c r="L25" s="94">
        <v>6.0447368593565187</v>
      </c>
      <c r="M25" s="94">
        <v>4.5072438918742961</v>
      </c>
      <c r="N25" s="94">
        <v>-7.7233024681247429</v>
      </c>
      <c r="O25" s="94">
        <v>-10.366567288080489</v>
      </c>
      <c r="P25" s="120">
        <v>5.7188880442601118</v>
      </c>
      <c r="S25" s="12"/>
      <c r="T25" s="151"/>
      <c r="U25" s="26"/>
      <c r="V25" s="26"/>
      <c r="W25" s="26"/>
      <c r="X25" s="26"/>
      <c r="Y25" s="26"/>
      <c r="Z25" s="26"/>
      <c r="AA25" s="97"/>
      <c r="AB25" s="97"/>
      <c r="AC25" s="97"/>
      <c r="AD25" s="97"/>
      <c r="AE25" s="97"/>
      <c r="AF25" s="7"/>
      <c r="AG25" s="7"/>
      <c r="AH25" s="7"/>
    </row>
    <row r="26" spans="1:34" s="6" customFormat="1" ht="14.25" customHeight="1" x14ac:dyDescent="0.25">
      <c r="A26" s="8"/>
      <c r="C26" s="145" t="s">
        <v>32</v>
      </c>
      <c r="D26" s="143"/>
      <c r="E26" s="143"/>
      <c r="F26" s="144"/>
      <c r="G26" s="94">
        <v>8.8555716320034747</v>
      </c>
      <c r="H26" s="94">
        <v>6.1792580426553769</v>
      </c>
      <c r="I26" s="94">
        <v>4.8116267848370171</v>
      </c>
      <c r="J26" s="94">
        <v>1.967790277724518</v>
      </c>
      <c r="K26" s="94">
        <v>6.8032912050565102</v>
      </c>
      <c r="L26" s="94">
        <v>4.449685624888474</v>
      </c>
      <c r="M26" s="94">
        <v>10.101456774170387</v>
      </c>
      <c r="N26" s="94">
        <v>-2.8949214290852012</v>
      </c>
      <c r="O26" s="94">
        <v>5.9658144477905921</v>
      </c>
      <c r="P26" s="120">
        <v>2.0175911570585328</v>
      </c>
      <c r="S26" s="12"/>
      <c r="T26" s="151"/>
      <c r="U26" s="26"/>
      <c r="V26" s="26"/>
      <c r="W26" s="26"/>
      <c r="X26" s="26"/>
      <c r="Y26" s="26"/>
      <c r="Z26" s="26"/>
      <c r="AA26" s="97"/>
      <c r="AB26" s="97"/>
      <c r="AC26" s="97"/>
      <c r="AD26" s="97"/>
      <c r="AE26" s="97"/>
      <c r="AF26" s="7"/>
      <c r="AG26" s="7"/>
      <c r="AH26" s="7"/>
    </row>
    <row r="27" spans="1:34" s="6" customFormat="1" ht="14.25" customHeight="1" x14ac:dyDescent="0.25">
      <c r="A27" s="8"/>
      <c r="B27" s="14"/>
      <c r="L27" s="17"/>
      <c r="M27" s="17"/>
      <c r="O27" s="17"/>
      <c r="P27" s="17"/>
      <c r="Q27" s="17"/>
      <c r="R27" s="17"/>
      <c r="S27" s="12"/>
      <c r="T27" s="151"/>
      <c r="U27" s="26"/>
      <c r="V27" s="26"/>
      <c r="W27" s="26"/>
      <c r="X27" s="26"/>
      <c r="Y27" s="26"/>
      <c r="Z27" s="26"/>
      <c r="AA27" s="97"/>
      <c r="AB27" s="97"/>
      <c r="AC27" s="97"/>
      <c r="AD27" s="97"/>
      <c r="AE27" s="97"/>
      <c r="AF27" s="7"/>
      <c r="AG27" s="7"/>
      <c r="AH27" s="7"/>
    </row>
    <row r="28" spans="1:34" s="6" customFormat="1" ht="14.25" customHeight="1" x14ac:dyDescent="0.25">
      <c r="A28" s="8"/>
      <c r="B28" s="14"/>
      <c r="L28" s="17"/>
      <c r="M28" s="17"/>
      <c r="O28" s="17"/>
      <c r="P28" s="17"/>
      <c r="Q28" s="17"/>
      <c r="R28" s="17"/>
      <c r="S28" s="12"/>
      <c r="T28" s="151"/>
      <c r="U28" s="26"/>
      <c r="V28" s="26"/>
      <c r="W28" s="26"/>
      <c r="X28" s="26"/>
      <c r="Y28" s="26"/>
      <c r="Z28" s="26"/>
      <c r="AA28" s="97"/>
      <c r="AB28" s="97"/>
      <c r="AC28" s="97"/>
      <c r="AD28" s="97"/>
      <c r="AE28" s="97"/>
      <c r="AF28" s="7"/>
      <c r="AG28" s="7"/>
      <c r="AH28" s="7"/>
    </row>
    <row r="29" spans="1:34" s="6" customFormat="1" ht="14.25" customHeight="1" x14ac:dyDescent="0.25">
      <c r="A29" s="8"/>
      <c r="B29" s="14"/>
      <c r="C29" s="178" t="s">
        <v>47</v>
      </c>
      <c r="D29" s="178"/>
      <c r="E29" s="178"/>
      <c r="F29" s="178"/>
      <c r="G29" s="178"/>
      <c r="H29" s="178"/>
      <c r="I29" s="178"/>
      <c r="J29" s="178"/>
      <c r="K29" s="178"/>
      <c r="L29" s="178"/>
      <c r="M29" s="178"/>
      <c r="N29" s="178"/>
      <c r="O29" s="178"/>
      <c r="P29" s="178"/>
      <c r="Q29" s="17"/>
      <c r="R29" s="17"/>
      <c r="S29" s="12"/>
      <c r="T29" s="151"/>
      <c r="U29" s="26"/>
      <c r="V29" s="148"/>
      <c r="W29" s="149"/>
      <c r="X29" s="149"/>
      <c r="Y29" s="149"/>
      <c r="Z29" s="149"/>
      <c r="AA29" s="97"/>
      <c r="AB29" s="97"/>
      <c r="AC29" s="97"/>
      <c r="AD29" s="97"/>
      <c r="AE29" s="97"/>
      <c r="AF29" s="7"/>
      <c r="AG29" s="7"/>
      <c r="AH29" s="7"/>
    </row>
    <row r="30" spans="1:34" s="6" customFormat="1" ht="14.25" customHeight="1" x14ac:dyDescent="0.25">
      <c r="A30" s="8"/>
      <c r="B30" s="14"/>
      <c r="C30" s="16"/>
      <c r="D30" s="178" t="str">
        <f t="shared" ref="D30" si="0">$B$8</f>
        <v>Variación anual % enero - octubre 2019p</v>
      </c>
      <c r="E30" s="178"/>
      <c r="F30" s="178"/>
      <c r="G30" s="178"/>
      <c r="H30" s="178"/>
      <c r="I30" s="178"/>
      <c r="J30" s="178"/>
      <c r="K30" s="178"/>
      <c r="L30" s="178"/>
      <c r="M30" s="178"/>
      <c r="N30" s="178"/>
      <c r="O30" s="178"/>
      <c r="P30" s="178"/>
      <c r="Q30" s="17"/>
      <c r="R30" s="17"/>
      <c r="S30" s="12"/>
      <c r="T30" s="151"/>
      <c r="U30" s="26"/>
      <c r="V30" s="148"/>
      <c r="W30" s="149"/>
      <c r="X30" s="149"/>
      <c r="Y30" s="149"/>
      <c r="Z30" s="149"/>
      <c r="AA30" s="97"/>
      <c r="AB30" s="97"/>
      <c r="AC30" s="97"/>
      <c r="AD30" s="97"/>
      <c r="AE30" s="97"/>
      <c r="AF30" s="7"/>
      <c r="AG30" s="7"/>
      <c r="AH30" s="7"/>
    </row>
    <row r="31" spans="1:34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7"/>
      <c r="P31" s="17"/>
      <c r="Q31" s="17"/>
      <c r="R31" s="17"/>
      <c r="S31" s="12"/>
      <c r="T31" s="151"/>
      <c r="U31" s="134"/>
      <c r="V31" s="134"/>
      <c r="Y31" s="134"/>
      <c r="Z31" s="149"/>
      <c r="AA31" s="97"/>
      <c r="AB31" s="97"/>
      <c r="AC31" s="97"/>
      <c r="AD31" s="97"/>
      <c r="AE31" s="97"/>
      <c r="AF31" s="7"/>
      <c r="AG31" s="7"/>
      <c r="AH31" s="7"/>
    </row>
    <row r="32" spans="1:34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7"/>
      <c r="P32" s="17"/>
      <c r="Q32" s="17"/>
      <c r="R32" s="17"/>
      <c r="S32" s="12"/>
      <c r="T32" s="151"/>
      <c r="U32" s="135"/>
      <c r="V32" s="136"/>
      <c r="W32" s="134" t="s">
        <v>6</v>
      </c>
      <c r="X32" s="137" t="s">
        <v>2</v>
      </c>
      <c r="Y32" s="135"/>
      <c r="Z32" s="150"/>
      <c r="AA32" s="95"/>
      <c r="AB32" s="97"/>
      <c r="AC32" s="97"/>
      <c r="AD32" s="97"/>
      <c r="AE32" s="97"/>
      <c r="AF32" s="7"/>
      <c r="AG32" s="7"/>
      <c r="AH32" s="7"/>
    </row>
    <row r="33" spans="1:34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7"/>
      <c r="P33" s="17"/>
      <c r="Q33" s="17"/>
      <c r="R33" s="17"/>
      <c r="S33" s="12"/>
      <c r="T33" s="151"/>
      <c r="U33" s="135"/>
      <c r="V33" s="136"/>
      <c r="W33" s="134"/>
      <c r="X33" s="134"/>
      <c r="Y33" s="135"/>
      <c r="Z33" s="150"/>
      <c r="AA33" s="95"/>
      <c r="AB33" s="97"/>
      <c r="AC33" s="97"/>
      <c r="AD33" s="97"/>
      <c r="AE33" s="97"/>
      <c r="AF33" s="7"/>
      <c r="AG33" s="7"/>
      <c r="AH33" s="7"/>
    </row>
    <row r="34" spans="1:34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7"/>
      <c r="P34" s="17"/>
      <c r="Q34" s="17"/>
      <c r="R34" s="17"/>
      <c r="S34" s="12"/>
      <c r="T34" s="151"/>
      <c r="U34" s="135"/>
      <c r="V34" s="136" t="s">
        <v>34</v>
      </c>
      <c r="W34" s="134">
        <v>2.8277159467992874</v>
      </c>
      <c r="X34" s="134">
        <v>3.6515327713580064</v>
      </c>
      <c r="Y34" s="135"/>
      <c r="Z34" s="150"/>
      <c r="AA34" s="95"/>
      <c r="AB34" s="97"/>
      <c r="AC34" s="97"/>
      <c r="AD34" s="97"/>
      <c r="AE34" s="97"/>
      <c r="AF34" s="7"/>
      <c r="AG34" s="7"/>
      <c r="AH34" s="7"/>
    </row>
    <row r="35" spans="1:34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7"/>
      <c r="P35" s="17"/>
      <c r="Q35" s="17"/>
      <c r="R35" s="17"/>
      <c r="S35" s="12"/>
      <c r="T35" s="151"/>
      <c r="U35" s="135"/>
      <c r="V35" s="136" t="s">
        <v>35</v>
      </c>
      <c r="W35" s="134">
        <v>3.0548138627760402</v>
      </c>
      <c r="X35" s="134">
        <v>0.80014516636144606</v>
      </c>
      <c r="Y35" s="135"/>
      <c r="Z35" s="150"/>
      <c r="AA35" s="95"/>
      <c r="AB35" s="97"/>
      <c r="AC35" s="97"/>
      <c r="AD35" s="97"/>
      <c r="AE35" s="97"/>
      <c r="AF35" s="7"/>
      <c r="AG35" s="7"/>
      <c r="AH35" s="7"/>
    </row>
    <row r="36" spans="1:34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7"/>
      <c r="P36" s="17"/>
      <c r="Q36" s="17"/>
      <c r="R36" s="17"/>
      <c r="S36" s="12"/>
      <c r="T36" s="151"/>
      <c r="U36" s="135"/>
      <c r="V36" s="136" t="s">
        <v>36</v>
      </c>
      <c r="W36" s="134">
        <v>1.6</v>
      </c>
      <c r="X36" s="134">
        <v>2.5</v>
      </c>
      <c r="Y36" s="135"/>
      <c r="Z36" s="150"/>
      <c r="AA36" s="95"/>
      <c r="AB36" s="97"/>
      <c r="AC36" s="97"/>
      <c r="AD36" s="97"/>
      <c r="AE36" s="97"/>
      <c r="AF36" s="7"/>
      <c r="AG36" s="7"/>
      <c r="AH36" s="7"/>
    </row>
    <row r="37" spans="1:34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7"/>
      <c r="P37" s="17"/>
      <c r="Q37" s="17"/>
      <c r="R37" s="17"/>
      <c r="S37" s="12"/>
      <c r="T37" s="151"/>
      <c r="U37" s="135"/>
      <c r="V37" s="136" t="s">
        <v>37</v>
      </c>
      <c r="W37" s="134">
        <v>1.8</v>
      </c>
      <c r="X37" s="134">
        <v>0.8</v>
      </c>
      <c r="Y37" s="135"/>
      <c r="Z37" s="150"/>
      <c r="AA37" s="95"/>
      <c r="AB37" s="97"/>
      <c r="AC37" s="97"/>
      <c r="AD37" s="97"/>
      <c r="AE37" s="97"/>
      <c r="AF37" s="7"/>
      <c r="AG37" s="7"/>
      <c r="AH37" s="7"/>
    </row>
    <row r="38" spans="1:34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7"/>
      <c r="P38" s="17"/>
      <c r="Q38" s="17"/>
      <c r="R38" s="17"/>
      <c r="S38" s="12"/>
      <c r="T38" s="26"/>
      <c r="U38" s="135"/>
      <c r="V38" s="136" t="s">
        <v>38</v>
      </c>
      <c r="W38" s="135">
        <v>4.7</v>
      </c>
      <c r="X38" s="135">
        <v>2.8</v>
      </c>
      <c r="Y38" s="135"/>
      <c r="Z38" s="150"/>
      <c r="AA38" s="95"/>
      <c r="AB38" s="97"/>
      <c r="AC38" s="97"/>
      <c r="AD38" s="97"/>
      <c r="AE38" s="97"/>
      <c r="AF38" s="7"/>
      <c r="AG38" s="7"/>
      <c r="AH38" s="7"/>
    </row>
    <row r="39" spans="1:34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7"/>
      <c r="P39" s="17"/>
      <c r="Q39" s="17"/>
      <c r="R39" s="17"/>
      <c r="S39" s="12"/>
      <c r="T39" s="26"/>
      <c r="U39" s="135"/>
      <c r="V39" s="136" t="s">
        <v>39</v>
      </c>
      <c r="W39" s="135">
        <v>0.5</v>
      </c>
      <c r="X39" s="135">
        <v>-1.4</v>
      </c>
      <c r="Y39" s="135"/>
      <c r="Z39" s="150"/>
      <c r="AA39" s="95"/>
      <c r="AB39" s="97"/>
      <c r="AC39" s="97"/>
      <c r="AD39" s="97"/>
      <c r="AE39" s="97"/>
      <c r="AF39" s="7"/>
      <c r="AG39" s="7"/>
      <c r="AH39" s="7"/>
    </row>
    <row r="40" spans="1:34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7"/>
      <c r="P40" s="17"/>
      <c r="Q40" s="17"/>
      <c r="R40" s="17"/>
      <c r="S40" s="12"/>
      <c r="T40" s="26"/>
      <c r="U40" s="135"/>
      <c r="V40" s="136" t="s">
        <v>40</v>
      </c>
      <c r="W40" s="135">
        <f>M12</f>
        <v>5.275483437742845</v>
      </c>
      <c r="X40" s="135">
        <f>M14</f>
        <v>6.5421499420447589</v>
      </c>
      <c r="Y40" s="135"/>
      <c r="Z40" s="150"/>
      <c r="AA40" s="95"/>
      <c r="AB40" s="97"/>
      <c r="AC40" s="97"/>
      <c r="AD40" s="97"/>
      <c r="AE40" s="97"/>
      <c r="AF40" s="7"/>
      <c r="AG40" s="7"/>
      <c r="AH40" s="7"/>
    </row>
    <row r="41" spans="1:34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7"/>
      <c r="P41" s="17"/>
      <c r="Q41" s="17"/>
      <c r="R41" s="17"/>
      <c r="S41" s="12"/>
      <c r="T41" s="26"/>
      <c r="U41" s="135"/>
      <c r="V41" s="136" t="s">
        <v>41</v>
      </c>
      <c r="W41" s="135">
        <v>-6.2411276566953777E-2</v>
      </c>
      <c r="X41" s="135">
        <v>-8.5844287626031246E-2</v>
      </c>
      <c r="Y41" s="135"/>
      <c r="Z41" s="150"/>
      <c r="AA41" s="95"/>
      <c r="AB41" s="97"/>
      <c r="AC41" s="97"/>
      <c r="AD41" s="97"/>
      <c r="AE41" s="97"/>
      <c r="AF41" s="7"/>
      <c r="AG41" s="7"/>
      <c r="AH41" s="7"/>
    </row>
    <row r="42" spans="1:34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7"/>
      <c r="P42" s="17"/>
      <c r="Q42" s="17"/>
      <c r="R42" s="17"/>
      <c r="S42" s="12"/>
      <c r="T42" s="26"/>
      <c r="U42" s="135"/>
      <c r="V42" s="136" t="s">
        <v>42</v>
      </c>
      <c r="W42" s="135">
        <v>1.3161321639861612</v>
      </c>
      <c r="X42" s="135">
        <v>2.5909228318489141</v>
      </c>
      <c r="Y42" s="135"/>
      <c r="Z42" s="150"/>
      <c r="AA42" s="95"/>
      <c r="AB42" s="97"/>
      <c r="AC42" s="97"/>
      <c r="AD42" s="97"/>
      <c r="AE42" s="97"/>
      <c r="AF42" s="7"/>
      <c r="AG42" s="7"/>
      <c r="AH42" s="7"/>
    </row>
    <row r="43" spans="1:34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7"/>
      <c r="P43" s="17"/>
      <c r="Q43" s="17"/>
      <c r="R43" s="17"/>
      <c r="S43" s="12"/>
      <c r="T43" s="26"/>
      <c r="U43" s="135"/>
      <c r="V43" s="136" t="s">
        <v>43</v>
      </c>
      <c r="W43" s="135">
        <v>2.716321604771621</v>
      </c>
      <c r="X43" s="135">
        <v>2.566393162110586</v>
      </c>
      <c r="Y43" s="135"/>
      <c r="Z43" s="150"/>
      <c r="AA43" s="95"/>
      <c r="AB43" s="97"/>
      <c r="AC43" s="97"/>
      <c r="AD43" s="97"/>
      <c r="AE43" s="97"/>
      <c r="AF43" s="7"/>
      <c r="AG43" s="7"/>
      <c r="AH43" s="7"/>
    </row>
    <row r="44" spans="1:34" s="6" customFormat="1" ht="14.25" customHeight="1" x14ac:dyDescent="0.25">
      <c r="A44" s="8"/>
      <c r="B44" s="14"/>
      <c r="C44" s="178" t="s">
        <v>48</v>
      </c>
      <c r="D44" s="178"/>
      <c r="E44" s="178"/>
      <c r="F44" s="178"/>
      <c r="G44" s="178"/>
      <c r="H44" s="178"/>
      <c r="I44" s="178"/>
      <c r="J44" s="178"/>
      <c r="K44" s="178"/>
      <c r="L44" s="178"/>
      <c r="M44" s="178"/>
      <c r="N44" s="178"/>
      <c r="O44" s="178"/>
      <c r="P44" s="178"/>
      <c r="Q44" s="17"/>
      <c r="R44" s="17"/>
      <c r="S44" s="12"/>
      <c r="T44" s="26"/>
      <c r="U44" s="135"/>
      <c r="V44" s="136" t="s">
        <v>44</v>
      </c>
      <c r="W44" s="135"/>
      <c r="X44" s="135"/>
      <c r="Y44" s="135"/>
      <c r="Z44" s="150"/>
      <c r="AA44" s="95"/>
      <c r="AB44" s="97"/>
      <c r="AC44" s="97"/>
      <c r="AD44" s="97"/>
      <c r="AE44" s="97"/>
      <c r="AF44" s="7"/>
      <c r="AG44" s="7"/>
      <c r="AH44" s="7"/>
    </row>
    <row r="45" spans="1:34" s="6" customFormat="1" ht="14.25" customHeight="1" x14ac:dyDescent="0.25">
      <c r="A45" s="8"/>
      <c r="B45" s="14"/>
      <c r="C45" s="16"/>
      <c r="D45" s="178" t="str">
        <f t="shared" ref="D45" si="1">$B$8</f>
        <v>Variación anual % enero - octubre 2019p</v>
      </c>
      <c r="E45" s="178"/>
      <c r="F45" s="178"/>
      <c r="G45" s="178"/>
      <c r="H45" s="178"/>
      <c r="I45" s="178"/>
      <c r="J45" s="178"/>
      <c r="K45" s="178"/>
      <c r="L45" s="178"/>
      <c r="M45" s="178"/>
      <c r="N45" s="178"/>
      <c r="O45" s="178"/>
      <c r="P45" s="178"/>
      <c r="Q45" s="17"/>
      <c r="R45" s="17"/>
      <c r="S45" s="12"/>
      <c r="T45" s="26"/>
      <c r="U45" s="135"/>
      <c r="V45" s="136" t="s">
        <v>45</v>
      </c>
      <c r="W45" s="135"/>
      <c r="X45" s="135"/>
      <c r="Y45" s="135"/>
      <c r="Z45" s="150"/>
      <c r="AA45" s="95"/>
      <c r="AB45" s="97"/>
      <c r="AC45" s="97"/>
      <c r="AD45" s="97"/>
      <c r="AE45" s="97"/>
      <c r="AF45" s="7"/>
      <c r="AG45" s="7"/>
      <c r="AH45" s="7"/>
    </row>
    <row r="46" spans="1:34" s="6" customFormat="1" ht="14.25" customHeight="1" x14ac:dyDescent="0.25">
      <c r="A46" s="8"/>
      <c r="B46" s="14"/>
      <c r="C46" s="16"/>
      <c r="D46" s="16"/>
      <c r="E46" s="16"/>
      <c r="F46" s="16"/>
      <c r="G46" s="16"/>
      <c r="H46" s="87"/>
      <c r="I46" s="16"/>
      <c r="J46" s="16"/>
      <c r="K46" s="16"/>
      <c r="L46" s="16"/>
      <c r="M46" s="16"/>
      <c r="N46" s="16"/>
      <c r="O46" s="17"/>
      <c r="P46" s="17"/>
      <c r="Q46" s="17"/>
      <c r="R46" s="17"/>
      <c r="S46" s="12"/>
      <c r="T46" s="26"/>
      <c r="U46" s="150"/>
      <c r="V46" s="150"/>
      <c r="W46" s="150"/>
      <c r="X46" s="150"/>
      <c r="Y46" s="150"/>
      <c r="Z46" s="150"/>
      <c r="AA46" s="95"/>
      <c r="AB46" s="97"/>
      <c r="AC46" s="97"/>
      <c r="AD46" s="97"/>
      <c r="AE46" s="97"/>
      <c r="AF46" s="7"/>
      <c r="AG46" s="7"/>
      <c r="AH46" s="7"/>
    </row>
    <row r="47" spans="1:34" s="6" customFormat="1" x14ac:dyDescent="0.25">
      <c r="A47" s="8"/>
      <c r="B47" s="10"/>
      <c r="C47" s="16"/>
      <c r="D47" s="16"/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9"/>
      <c r="P47" s="19"/>
      <c r="Q47" s="19"/>
      <c r="R47" s="19"/>
      <c r="S47" s="12"/>
      <c r="T47" s="26"/>
      <c r="U47" s="150"/>
      <c r="V47" s="150"/>
      <c r="W47" s="150"/>
      <c r="X47" s="150"/>
      <c r="Y47" s="150"/>
      <c r="Z47" s="150"/>
      <c r="AA47" s="95"/>
      <c r="AB47" s="97"/>
      <c r="AC47" s="97"/>
      <c r="AD47" s="97"/>
      <c r="AE47" s="97"/>
      <c r="AF47" s="7"/>
      <c r="AG47" s="7"/>
      <c r="AH47" s="7"/>
    </row>
    <row r="48" spans="1:34" s="6" customFormat="1" x14ac:dyDescent="0.25">
      <c r="A48" s="8"/>
      <c r="B48" s="10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9"/>
      <c r="P48" s="19"/>
      <c r="Q48" s="19"/>
      <c r="R48" s="19"/>
      <c r="S48" s="12"/>
      <c r="T48" s="26"/>
      <c r="U48" s="150"/>
      <c r="V48" s="150"/>
      <c r="W48" s="150"/>
      <c r="X48" s="150"/>
      <c r="Y48" s="150"/>
      <c r="Z48" s="150"/>
      <c r="AA48" s="95"/>
      <c r="AB48" s="97"/>
      <c r="AC48" s="97"/>
      <c r="AD48" s="97"/>
      <c r="AE48" s="97"/>
      <c r="AF48" s="7"/>
      <c r="AG48" s="7"/>
      <c r="AH48" s="7"/>
    </row>
    <row r="49" spans="1:34" s="6" customFormat="1" x14ac:dyDescent="0.25">
      <c r="A49" s="8"/>
      <c r="B49" s="10"/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9"/>
      <c r="P49" s="19"/>
      <c r="Q49" s="19"/>
      <c r="R49" s="19"/>
      <c r="S49" s="12"/>
      <c r="T49" s="26"/>
      <c r="U49" s="150"/>
      <c r="V49" s="150"/>
      <c r="W49" s="150"/>
      <c r="X49" s="150"/>
      <c r="Y49" s="150"/>
      <c r="Z49" s="150"/>
      <c r="AA49" s="95"/>
      <c r="AB49" s="97"/>
      <c r="AC49" s="97"/>
      <c r="AD49" s="97"/>
      <c r="AE49" s="97"/>
      <c r="AF49" s="7"/>
      <c r="AG49" s="7"/>
      <c r="AH49" s="7"/>
    </row>
    <row r="50" spans="1:34" s="6" customFormat="1" x14ac:dyDescent="0.25">
      <c r="A50" s="8"/>
      <c r="B50" s="20"/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9"/>
      <c r="P50" s="19"/>
      <c r="Q50" s="19"/>
      <c r="R50" s="19"/>
      <c r="S50" s="12"/>
      <c r="T50" s="26"/>
      <c r="U50" s="26"/>
      <c r="V50" s="26"/>
      <c r="W50" s="26"/>
      <c r="X50" s="26"/>
      <c r="Y50" s="26"/>
      <c r="Z50" s="26"/>
      <c r="AA50" s="97"/>
      <c r="AB50" s="97"/>
      <c r="AC50" s="97"/>
      <c r="AD50" s="97"/>
      <c r="AE50" s="97"/>
      <c r="AF50" s="7"/>
      <c r="AG50" s="7"/>
      <c r="AH50" s="7"/>
    </row>
    <row r="51" spans="1:34" s="6" customFormat="1" x14ac:dyDescent="0.25">
      <c r="A51" s="8"/>
      <c r="B51" s="20"/>
      <c r="C51" s="16"/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/>
      <c r="O51" s="19"/>
      <c r="P51" s="19"/>
      <c r="Q51" s="19"/>
      <c r="R51" s="19"/>
      <c r="S51" s="12"/>
      <c r="T51" s="26"/>
      <c r="U51" s="26"/>
      <c r="V51" s="26"/>
      <c r="W51" s="26"/>
      <c r="X51" s="26"/>
      <c r="Y51" s="26"/>
      <c r="Z51" s="26"/>
      <c r="AA51" s="97"/>
      <c r="AB51" s="97"/>
      <c r="AC51" s="97"/>
      <c r="AD51" s="97"/>
      <c r="AE51" s="97"/>
      <c r="AF51" s="7"/>
      <c r="AG51" s="7"/>
      <c r="AH51" s="7"/>
    </row>
    <row r="52" spans="1:34" s="6" customFormat="1" x14ac:dyDescent="0.25">
      <c r="A52" s="8"/>
      <c r="B52" s="20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9"/>
      <c r="P52" s="19"/>
      <c r="Q52" s="19"/>
      <c r="R52" s="19"/>
      <c r="S52" s="12"/>
      <c r="T52" s="26"/>
      <c r="U52" s="26"/>
      <c r="V52" s="26"/>
      <c r="W52" s="26"/>
      <c r="X52" s="26"/>
      <c r="Y52" s="26"/>
      <c r="Z52" s="26"/>
      <c r="AA52" s="97"/>
      <c r="AB52" s="97"/>
      <c r="AC52" s="97"/>
      <c r="AD52" s="97"/>
      <c r="AE52" s="97"/>
      <c r="AF52" s="7"/>
      <c r="AG52" s="7"/>
      <c r="AH52" s="7"/>
    </row>
    <row r="53" spans="1:34" s="6" customFormat="1" x14ac:dyDescent="0.25">
      <c r="A53" s="8"/>
      <c r="B53" s="56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9"/>
      <c r="P53" s="19"/>
      <c r="Q53" s="19"/>
      <c r="R53" s="19"/>
      <c r="S53" s="12"/>
      <c r="T53" s="97"/>
      <c r="V53" s="15"/>
      <c r="AA53" s="97"/>
      <c r="AB53" s="97"/>
      <c r="AC53" s="97"/>
      <c r="AD53" s="97"/>
      <c r="AE53" s="97"/>
      <c r="AF53" s="7"/>
      <c r="AG53" s="7"/>
      <c r="AH53" s="7"/>
    </row>
    <row r="54" spans="1:34" s="6" customFormat="1" x14ac:dyDescent="0.25">
      <c r="A54" s="8"/>
      <c r="B54" s="56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2"/>
      <c r="T54" s="96"/>
      <c r="Z54" s="7"/>
      <c r="AA54" s="97"/>
      <c r="AB54" s="97"/>
      <c r="AC54" s="97"/>
      <c r="AD54" s="97"/>
      <c r="AE54" s="97"/>
      <c r="AF54" s="7"/>
      <c r="AG54" s="7"/>
      <c r="AH54" s="7"/>
    </row>
    <row r="55" spans="1:34" x14ac:dyDescent="0.25">
      <c r="A55" s="8"/>
      <c r="B55" s="56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2"/>
      <c r="T55" s="96"/>
    </row>
    <row r="56" spans="1:34" x14ac:dyDescent="0.25">
      <c r="A56" s="8"/>
      <c r="B56" s="56"/>
      <c r="S56" s="12"/>
      <c r="T56" s="96"/>
    </row>
    <row r="57" spans="1:34" x14ac:dyDescent="0.25">
      <c r="A57" s="8"/>
      <c r="B57" s="20" t="s">
        <v>15</v>
      </c>
      <c r="S57" s="12"/>
      <c r="T57" s="96"/>
    </row>
    <row r="58" spans="1:34" x14ac:dyDescent="0.25">
      <c r="A58" s="8"/>
      <c r="B58" s="20" t="s">
        <v>16</v>
      </c>
      <c r="S58" s="12"/>
      <c r="T58" s="96"/>
    </row>
    <row r="59" spans="1:34" x14ac:dyDescent="0.25">
      <c r="A59" s="21"/>
      <c r="B59" s="22" t="str">
        <f>'H Producción dptos corrido'!$B$59</f>
        <v>Fuente: DANE, Encuesta mensual manufacturera con enfoque territorial, octubre 2019p</v>
      </c>
      <c r="C59" s="23"/>
      <c r="D59" s="23"/>
      <c r="E59" s="23"/>
      <c r="F59" s="23"/>
      <c r="G59" s="23"/>
      <c r="H59" s="23"/>
      <c r="I59" s="23"/>
      <c r="J59" s="23"/>
      <c r="K59" s="23"/>
      <c r="L59" s="23"/>
      <c r="M59" s="23"/>
      <c r="N59" s="23"/>
      <c r="O59" s="23"/>
      <c r="P59" s="23"/>
      <c r="Q59" s="23"/>
      <c r="R59" s="23"/>
      <c r="S59" s="24"/>
    </row>
    <row r="62" spans="1:34" x14ac:dyDescent="0.25">
      <c r="B62" s="26"/>
    </row>
    <row r="67" spans="2:2" x14ac:dyDescent="0.25">
      <c r="B67" s="26"/>
    </row>
    <row r="68" spans="2:2" x14ac:dyDescent="0.25">
      <c r="B68" s="26"/>
    </row>
    <row r="69" spans="2:2" x14ac:dyDescent="0.25">
      <c r="B69" s="26"/>
    </row>
    <row r="70" spans="2:2" x14ac:dyDescent="0.25">
      <c r="B70" s="26"/>
    </row>
    <row r="71" spans="2:2" x14ac:dyDescent="0.25">
      <c r="B71" s="26"/>
    </row>
    <row r="72" spans="2:2" x14ac:dyDescent="0.25">
      <c r="B72" s="26"/>
    </row>
    <row r="76" spans="2:2" x14ac:dyDescent="0.25">
      <c r="B76" s="26"/>
    </row>
    <row r="84" spans="2:2" x14ac:dyDescent="0.25">
      <c r="B84" s="26"/>
    </row>
    <row r="85" spans="2:2" x14ac:dyDescent="0.25">
      <c r="B85" s="26"/>
    </row>
  </sheetData>
  <mergeCells count="6">
    <mergeCell ref="D45:P45"/>
    <mergeCell ref="C29:P29"/>
    <mergeCell ref="B7:R7"/>
    <mergeCell ref="B8:R8"/>
    <mergeCell ref="D30:P30"/>
    <mergeCell ref="C44:P44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3" orientation="portrait" r:id="rId1"/>
  <headerFooter alignWithMargins="0">
    <oddFooter>&amp;C&amp;"-,Negrita"&amp;12&amp;K004559Página 5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J86"/>
  <sheetViews>
    <sheetView showGridLines="0" zoomScaleNormal="100" zoomScaleSheetLayoutView="80" workbookViewId="0">
      <selection activeCell="M3" sqref="M3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5.42578125" style="7" customWidth="1"/>
    <col min="4" max="5" width="5.42578125" style="7" bestFit="1" customWidth="1"/>
    <col min="6" max="18" width="5.42578125" style="7" customWidth="1"/>
    <col min="19" max="19" width="1.7109375" style="7" customWidth="1"/>
    <col min="20" max="20" width="7.140625" style="97" customWidth="1"/>
    <col min="21" max="21" width="11" style="6" customWidth="1"/>
    <col min="22" max="22" width="10.85546875" style="6" customWidth="1"/>
    <col min="23" max="23" width="12.85546875" style="6" customWidth="1"/>
    <col min="24" max="25" width="10.85546875" style="6"/>
    <col min="26" max="26" width="10.85546875" style="7"/>
    <col min="27" max="31" width="10.85546875" style="97"/>
    <col min="32" max="16384" width="10.85546875" style="7"/>
  </cols>
  <sheetData>
    <row r="1" spans="1:36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3"/>
      <c r="Q1" s="3"/>
      <c r="R1" s="3"/>
      <c r="S1" s="4"/>
      <c r="T1" s="101"/>
    </row>
    <row r="2" spans="1:36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0"/>
      <c r="P2" s="10"/>
      <c r="Q2" s="10"/>
      <c r="R2" s="10"/>
      <c r="S2" s="11"/>
      <c r="T2" s="101"/>
    </row>
    <row r="3" spans="1:36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0"/>
      <c r="P3" s="10"/>
      <c r="Q3" s="10"/>
      <c r="R3" s="10"/>
      <c r="S3" s="11"/>
      <c r="T3" s="101"/>
    </row>
    <row r="4" spans="1:36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0"/>
      <c r="P4" s="10"/>
      <c r="Q4" s="10"/>
      <c r="R4" s="10"/>
      <c r="S4" s="12"/>
    </row>
    <row r="5" spans="1:36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12"/>
    </row>
    <row r="6" spans="1:36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12"/>
    </row>
    <row r="7" spans="1:36" x14ac:dyDescent="0.25">
      <c r="A7" s="8"/>
      <c r="B7" s="179" t="s">
        <v>46</v>
      </c>
      <c r="C7" s="179"/>
      <c r="D7" s="179"/>
      <c r="E7" s="179"/>
      <c r="F7" s="179"/>
      <c r="G7" s="179"/>
      <c r="H7" s="179"/>
      <c r="I7" s="179"/>
      <c r="J7" s="179"/>
      <c r="K7" s="179"/>
      <c r="L7" s="179"/>
      <c r="M7" s="179"/>
      <c r="N7" s="179"/>
      <c r="O7" s="179"/>
      <c r="P7" s="179"/>
      <c r="Q7" s="179"/>
      <c r="R7" s="179"/>
      <c r="S7" s="12"/>
      <c r="T7" s="102"/>
    </row>
    <row r="8" spans="1:36" x14ac:dyDescent="0.25">
      <c r="A8" s="8"/>
      <c r="B8" s="175" t="str">
        <f>'H Producción dptos corrido'!$B$8</f>
        <v>Variación año corrido %  enero - octubre 2019p</v>
      </c>
      <c r="C8" s="175"/>
      <c r="D8" s="175"/>
      <c r="E8" s="175"/>
      <c r="F8" s="175"/>
      <c r="G8" s="175"/>
      <c r="H8" s="175"/>
      <c r="I8" s="175"/>
      <c r="J8" s="175"/>
      <c r="K8" s="175"/>
      <c r="L8" s="175"/>
      <c r="M8" s="175"/>
      <c r="N8" s="175"/>
      <c r="O8" s="175"/>
      <c r="P8" s="175"/>
      <c r="Q8" s="175"/>
      <c r="R8" s="175"/>
      <c r="S8" s="12"/>
      <c r="T8" s="102"/>
    </row>
    <row r="9" spans="1:36" x14ac:dyDescent="0.25">
      <c r="A9" s="8"/>
      <c r="B9" s="9"/>
      <c r="C9" s="114"/>
      <c r="D9" s="114"/>
      <c r="E9" s="114"/>
      <c r="F9" s="114"/>
      <c r="G9" s="114"/>
      <c r="H9" s="114"/>
      <c r="I9" s="114"/>
      <c r="J9" s="114"/>
      <c r="K9" s="114"/>
      <c r="L9" s="114"/>
      <c r="M9" s="114"/>
      <c r="N9" s="114"/>
      <c r="O9" s="9"/>
      <c r="P9" s="9"/>
      <c r="Q9" s="9"/>
      <c r="R9" s="9"/>
      <c r="S9" s="12"/>
      <c r="T9" s="102"/>
    </row>
    <row r="10" spans="1:36" ht="15.75" customHeight="1" x14ac:dyDescent="0.25">
      <c r="A10" s="8"/>
      <c r="B10" s="10"/>
      <c r="C10" s="121"/>
      <c r="D10" s="121"/>
      <c r="E10" s="121"/>
      <c r="F10" s="121"/>
      <c r="G10" s="164">
        <v>2019</v>
      </c>
      <c r="H10" s="164"/>
      <c r="I10" s="164"/>
      <c r="J10" s="164"/>
      <c r="K10" s="164"/>
      <c r="L10" s="164"/>
      <c r="M10" s="164"/>
      <c r="S10" s="12"/>
      <c r="T10" s="102"/>
      <c r="U10" s="132"/>
      <c r="V10" s="132"/>
      <c r="W10" s="132"/>
      <c r="X10" s="132"/>
      <c r="Y10" s="132"/>
      <c r="Z10" s="86"/>
      <c r="AA10" s="102"/>
      <c r="AB10" s="102"/>
      <c r="AC10" s="102"/>
      <c r="AD10" s="102"/>
      <c r="AE10" s="102"/>
      <c r="AF10" s="86"/>
      <c r="AG10" s="86"/>
      <c r="AH10" s="86"/>
      <c r="AI10" s="86"/>
      <c r="AJ10" s="86"/>
    </row>
    <row r="11" spans="1:36" ht="12" customHeight="1" x14ac:dyDescent="0.25">
      <c r="A11" s="8"/>
      <c r="B11" s="10"/>
      <c r="C11" s="121"/>
      <c r="D11" s="121"/>
      <c r="E11" s="121"/>
      <c r="F11" s="121"/>
      <c r="G11" s="98" t="s">
        <v>33</v>
      </c>
      <c r="H11" s="98" t="s">
        <v>91</v>
      </c>
      <c r="I11" s="98" t="s">
        <v>92</v>
      </c>
      <c r="J11" s="98" t="s">
        <v>93</v>
      </c>
      <c r="K11" s="98" t="s">
        <v>94</v>
      </c>
      <c r="L11" s="98" t="s">
        <v>95</v>
      </c>
      <c r="M11" s="98" t="s">
        <v>97</v>
      </c>
      <c r="N11" s="98" t="s">
        <v>98</v>
      </c>
      <c r="O11" s="98" t="s">
        <v>99</v>
      </c>
      <c r="P11" s="98" t="s">
        <v>103</v>
      </c>
      <c r="S11" s="12"/>
      <c r="T11" s="102"/>
      <c r="U11" s="132"/>
      <c r="V11" s="132"/>
      <c r="W11" s="132"/>
      <c r="X11" s="132"/>
      <c r="Y11" s="132"/>
      <c r="Z11" s="86"/>
      <c r="AA11" s="102"/>
      <c r="AB11" s="102"/>
    </row>
    <row r="12" spans="1:36" x14ac:dyDescent="0.25">
      <c r="A12" s="8"/>
      <c r="C12" s="168" t="s">
        <v>6</v>
      </c>
      <c r="D12" s="143"/>
      <c r="E12" s="143"/>
      <c r="F12" s="144"/>
      <c r="G12" s="163">
        <v>2.8277159467992874</v>
      </c>
      <c r="H12" s="163">
        <v>2.6971078878615051</v>
      </c>
      <c r="I12" s="163">
        <v>2.4726514577836811</v>
      </c>
      <c r="J12" s="163">
        <v>2.3199480883411505</v>
      </c>
      <c r="K12" s="163">
        <v>2.7605231552112475</v>
      </c>
      <c r="L12" s="163">
        <v>2.3855747911328535</v>
      </c>
      <c r="M12" s="163">
        <v>2.848383987131986</v>
      </c>
      <c r="N12" s="163">
        <v>2.4830088732007205</v>
      </c>
      <c r="O12" s="163">
        <v>2.3632559040278833</v>
      </c>
      <c r="P12" s="120">
        <v>2.3752215209702721</v>
      </c>
      <c r="S12" s="12"/>
      <c r="T12" s="102"/>
      <c r="U12" s="133"/>
      <c r="V12" s="133"/>
      <c r="W12" s="133"/>
      <c r="X12" s="133"/>
      <c r="Y12" s="133"/>
      <c r="Z12" s="100"/>
      <c r="AB12" s="103"/>
      <c r="AC12" s="103"/>
      <c r="AD12" s="103"/>
      <c r="AE12" s="103"/>
      <c r="AF12" s="100"/>
      <c r="AG12" s="100"/>
      <c r="AH12" s="100"/>
    </row>
    <row r="13" spans="1:36" x14ac:dyDescent="0.25">
      <c r="A13" s="8"/>
      <c r="C13" s="145" t="s">
        <v>20</v>
      </c>
      <c r="D13" s="143"/>
      <c r="E13" s="143"/>
      <c r="F13" s="144"/>
      <c r="G13" s="94">
        <v>2.7140424603278035</v>
      </c>
      <c r="H13" s="94">
        <v>2.5295065018941898</v>
      </c>
      <c r="I13" s="94">
        <v>2.3724924845319322</v>
      </c>
      <c r="J13" s="94">
        <v>1.4458159933855512</v>
      </c>
      <c r="K13" s="94">
        <v>2.2643821360529586</v>
      </c>
      <c r="L13" s="94">
        <v>1.737164415445875</v>
      </c>
      <c r="M13" s="94">
        <v>1.9537545998617389</v>
      </c>
      <c r="N13" s="94">
        <v>1.2325156743922463</v>
      </c>
      <c r="O13" s="94">
        <v>1.3581814461714146</v>
      </c>
      <c r="P13" s="120">
        <v>1.4867609085651026</v>
      </c>
      <c r="S13" s="12"/>
      <c r="T13" s="102"/>
    </row>
    <row r="14" spans="1:36" x14ac:dyDescent="0.25">
      <c r="A14" s="8"/>
      <c r="C14" s="169" t="s">
        <v>21</v>
      </c>
      <c r="D14" s="172"/>
      <c r="E14" s="172"/>
      <c r="F14" s="173"/>
      <c r="G14" s="120">
        <v>3.6515327713580064</v>
      </c>
      <c r="H14" s="120">
        <v>1.8385565626414007</v>
      </c>
      <c r="I14" s="120">
        <v>2.1777842893184243</v>
      </c>
      <c r="J14" s="120">
        <v>1.7664688466314118</v>
      </c>
      <c r="K14" s="120">
        <v>2.0390250238954195</v>
      </c>
      <c r="L14" s="120">
        <v>1.4392539867027523</v>
      </c>
      <c r="M14" s="120">
        <v>2.3085612465426379</v>
      </c>
      <c r="N14" s="120">
        <v>2.0099195079624934</v>
      </c>
      <c r="O14" s="120">
        <v>2.0732351993806333</v>
      </c>
      <c r="P14" s="120">
        <v>2.0289672701297263</v>
      </c>
      <c r="S14" s="12"/>
      <c r="T14" s="102"/>
    </row>
    <row r="15" spans="1:36" x14ac:dyDescent="0.25">
      <c r="A15" s="8"/>
      <c r="C15" s="145" t="s">
        <v>22</v>
      </c>
      <c r="D15" s="143"/>
      <c r="E15" s="143"/>
      <c r="F15" s="144"/>
      <c r="G15" s="94">
        <v>2.2284003360879581</v>
      </c>
      <c r="H15" s="94">
        <v>3.2909648475182252</v>
      </c>
      <c r="I15" s="94">
        <v>2.859136328972852</v>
      </c>
      <c r="J15" s="94">
        <v>3.8790432353977451</v>
      </c>
      <c r="K15" s="94">
        <v>3.0181009653431374</v>
      </c>
      <c r="L15" s="94">
        <v>2.5904402639959301</v>
      </c>
      <c r="M15" s="94">
        <v>3.2243783418933702</v>
      </c>
      <c r="N15" s="94">
        <v>3.3204440041190395</v>
      </c>
      <c r="O15" s="94">
        <v>3.0464245947191131</v>
      </c>
      <c r="P15" s="120">
        <v>3.4168622375077007</v>
      </c>
      <c r="S15" s="12"/>
      <c r="T15" s="102"/>
    </row>
    <row r="16" spans="1:36" x14ac:dyDescent="0.25">
      <c r="A16" s="8"/>
      <c r="C16" s="145" t="s">
        <v>23</v>
      </c>
      <c r="D16" s="143"/>
      <c r="E16" s="143"/>
      <c r="F16" s="144"/>
      <c r="G16" s="94">
        <v>9.1263045998651222</v>
      </c>
      <c r="H16" s="94">
        <v>6.8822696036845059</v>
      </c>
      <c r="I16" s="94">
        <v>7.8710227881921639</v>
      </c>
      <c r="J16" s="94">
        <v>7.539396117018768</v>
      </c>
      <c r="K16" s="94">
        <v>7.1225081329336035</v>
      </c>
      <c r="L16" s="94">
        <v>5.4373245930614473</v>
      </c>
      <c r="M16" s="94">
        <v>4.5907495767234536</v>
      </c>
      <c r="N16" s="94">
        <v>3.8547939852014395</v>
      </c>
      <c r="O16" s="94">
        <v>3.3689920100208326</v>
      </c>
      <c r="P16" s="120">
        <v>2.9492910052851329</v>
      </c>
      <c r="S16" s="12"/>
      <c r="T16" s="102"/>
    </row>
    <row r="17" spans="1:34" x14ac:dyDescent="0.25">
      <c r="A17" s="8"/>
      <c r="C17" s="145" t="s">
        <v>24</v>
      </c>
      <c r="D17" s="143"/>
      <c r="E17" s="143"/>
      <c r="F17" s="144"/>
      <c r="G17" s="94">
        <v>-11.95987143878169</v>
      </c>
      <c r="H17" s="94">
        <v>-15.349382788546677</v>
      </c>
      <c r="I17" s="94">
        <v>-13.639698698198416</v>
      </c>
      <c r="J17" s="94">
        <v>-11.702551876463815</v>
      </c>
      <c r="K17" s="94">
        <v>-9.5829453312708921</v>
      </c>
      <c r="L17" s="94">
        <v>-7.6355893284010392</v>
      </c>
      <c r="M17" s="94">
        <v>-5.3002516082171951</v>
      </c>
      <c r="N17" s="94">
        <v>-4.5529063319558674</v>
      </c>
      <c r="O17" s="94">
        <v>-2.8017164330240547</v>
      </c>
      <c r="P17" s="120">
        <v>-1.7607080802855251</v>
      </c>
      <c r="S17" s="12"/>
      <c r="T17" s="151"/>
      <c r="U17" s="26"/>
      <c r="V17" s="26"/>
      <c r="W17" s="26"/>
      <c r="X17" s="26"/>
      <c r="Y17" s="26"/>
      <c r="Z17" s="26"/>
      <c r="AA17" s="26"/>
    </row>
    <row r="18" spans="1:34" x14ac:dyDescent="0.25">
      <c r="A18" s="8"/>
      <c r="C18" s="145" t="s">
        <v>14</v>
      </c>
      <c r="D18" s="143"/>
      <c r="E18" s="143"/>
      <c r="F18" s="144"/>
      <c r="G18" s="94">
        <v>-1.8219545613127224</v>
      </c>
      <c r="H18" s="94">
        <v>1.4833173101956021</v>
      </c>
      <c r="I18" s="94">
        <v>-0.99948692425716956</v>
      </c>
      <c r="J18" s="94">
        <v>-1.4392492074194649</v>
      </c>
      <c r="K18" s="94">
        <v>-5.2792602421206425E-2</v>
      </c>
      <c r="L18" s="94">
        <v>0.49455772625228178</v>
      </c>
      <c r="M18" s="94">
        <v>0.65033852530432057</v>
      </c>
      <c r="N18" s="94">
        <v>1.0838486208181592</v>
      </c>
      <c r="O18" s="94">
        <v>0.73448697439575028</v>
      </c>
      <c r="P18" s="120">
        <v>0.50258567583460945</v>
      </c>
      <c r="S18" s="12"/>
      <c r="T18" s="151"/>
      <c r="U18" s="26"/>
      <c r="V18" s="26"/>
      <c r="W18" s="26"/>
      <c r="X18" s="26"/>
      <c r="Y18" s="26"/>
      <c r="Z18" s="26"/>
      <c r="AA18" s="26"/>
    </row>
    <row r="19" spans="1:34" s="6" customFormat="1" ht="14.25" customHeight="1" x14ac:dyDescent="0.25">
      <c r="A19" s="8"/>
      <c r="C19" s="145" t="s">
        <v>25</v>
      </c>
      <c r="D19" s="143"/>
      <c r="E19" s="143"/>
      <c r="F19" s="144"/>
      <c r="G19" s="94">
        <v>3.917887474046978</v>
      </c>
      <c r="H19" s="94">
        <v>4.6862609816804195</v>
      </c>
      <c r="I19" s="94">
        <v>3.7687502657338001</v>
      </c>
      <c r="J19" s="94">
        <v>4.9018487053145776</v>
      </c>
      <c r="K19" s="94">
        <v>5.4460252033021561</v>
      </c>
      <c r="L19" s="94">
        <v>5.8319118532950966</v>
      </c>
      <c r="M19" s="94">
        <v>6.9071819784513764</v>
      </c>
      <c r="N19" s="94">
        <v>6.7688391542425279</v>
      </c>
      <c r="O19" s="94">
        <v>6.5176475069722102</v>
      </c>
      <c r="P19" s="120">
        <v>6.2835788801004213</v>
      </c>
      <c r="S19" s="12"/>
      <c r="T19" s="151"/>
      <c r="U19" s="26"/>
      <c r="V19" s="26"/>
      <c r="W19" s="26"/>
      <c r="X19" s="26"/>
      <c r="Y19" s="26"/>
      <c r="Z19" s="26"/>
      <c r="AA19" s="26"/>
      <c r="AB19" s="97"/>
      <c r="AC19" s="97"/>
      <c r="AD19" s="97"/>
      <c r="AE19" s="97"/>
      <c r="AF19" s="7"/>
      <c r="AG19" s="7"/>
      <c r="AH19" s="7"/>
    </row>
    <row r="20" spans="1:34" s="6" customFormat="1" ht="14.25" customHeight="1" x14ac:dyDescent="0.25">
      <c r="A20" s="8"/>
      <c r="C20" s="145" t="s">
        <v>26</v>
      </c>
      <c r="D20" s="143"/>
      <c r="E20" s="143"/>
      <c r="F20" s="144"/>
      <c r="G20" s="94">
        <v>3.5983620744410842</v>
      </c>
      <c r="H20" s="94">
        <v>4.172390492097918</v>
      </c>
      <c r="I20" s="94">
        <v>5.748892122748245</v>
      </c>
      <c r="J20" s="94">
        <v>6.133383969878011</v>
      </c>
      <c r="K20" s="94">
        <v>7.2289480052822483</v>
      </c>
      <c r="L20" s="94">
        <v>6.6584200884379356</v>
      </c>
      <c r="M20" s="94">
        <v>7.3077277922173494</v>
      </c>
      <c r="N20" s="94">
        <v>8.1917724034617123</v>
      </c>
      <c r="O20" s="94">
        <v>6.8813353465448301</v>
      </c>
      <c r="P20" s="120">
        <v>6.9924376069312189</v>
      </c>
      <c r="S20" s="12"/>
      <c r="T20" s="151"/>
      <c r="U20" s="26"/>
      <c r="V20" s="26"/>
      <c r="W20" s="26"/>
      <c r="X20" s="26"/>
      <c r="Y20" s="26"/>
      <c r="Z20" s="26"/>
      <c r="AA20" s="26"/>
      <c r="AB20" s="97"/>
      <c r="AC20" s="97"/>
      <c r="AD20" s="97"/>
      <c r="AE20" s="97"/>
      <c r="AF20" s="7"/>
      <c r="AG20" s="7"/>
      <c r="AH20" s="7"/>
    </row>
    <row r="21" spans="1:34" s="6" customFormat="1" ht="14.25" customHeight="1" x14ac:dyDescent="0.25">
      <c r="A21" s="8"/>
      <c r="C21" s="145" t="s">
        <v>27</v>
      </c>
      <c r="D21" s="143"/>
      <c r="E21" s="143"/>
      <c r="F21" s="144"/>
      <c r="G21" s="94">
        <v>-2.461416029026509</v>
      </c>
      <c r="H21" s="94">
        <v>0.24294212608924681</v>
      </c>
      <c r="I21" s="94">
        <v>0.50505510086686911</v>
      </c>
      <c r="J21" s="94">
        <v>-0.67886495149159032</v>
      </c>
      <c r="K21" s="94">
        <v>1.8631807757234924</v>
      </c>
      <c r="L21" s="94">
        <v>3.6304251043609383</v>
      </c>
      <c r="M21" s="94">
        <v>4.8403731489925121</v>
      </c>
      <c r="N21" s="94">
        <v>5.4049194876509006</v>
      </c>
      <c r="O21" s="94">
        <v>5.7923060623175076</v>
      </c>
      <c r="P21" s="120">
        <v>6.3107878691242831</v>
      </c>
      <c r="S21" s="12"/>
      <c r="T21" s="151"/>
      <c r="U21" s="26"/>
      <c r="V21" s="26"/>
      <c r="W21" s="26"/>
      <c r="X21" s="26"/>
      <c r="Y21" s="26"/>
      <c r="Z21" s="26"/>
      <c r="AA21" s="26"/>
      <c r="AB21" s="97"/>
      <c r="AC21" s="97"/>
      <c r="AD21" s="97"/>
      <c r="AE21" s="97"/>
      <c r="AF21" s="7"/>
      <c r="AG21" s="7"/>
      <c r="AH21" s="7"/>
    </row>
    <row r="22" spans="1:34" s="6" customFormat="1" ht="14.25" customHeight="1" x14ac:dyDescent="0.25">
      <c r="A22" s="8"/>
      <c r="C22" s="145" t="s">
        <v>28</v>
      </c>
      <c r="D22" s="143"/>
      <c r="E22" s="143"/>
      <c r="F22" s="144"/>
      <c r="G22" s="94">
        <v>6.5341151499435313</v>
      </c>
      <c r="H22" s="94">
        <v>4.5778120064520635</v>
      </c>
      <c r="I22" s="94">
        <v>4.8928469464451609</v>
      </c>
      <c r="J22" s="94">
        <v>-0.85826181611189156</v>
      </c>
      <c r="K22" s="94">
        <v>-0.73897730101907655</v>
      </c>
      <c r="L22" s="94">
        <v>-2.4128149356656081</v>
      </c>
      <c r="M22" s="94">
        <v>-2.0812169650704675</v>
      </c>
      <c r="N22" s="94">
        <v>-3.3076847572211534</v>
      </c>
      <c r="O22" s="94">
        <v>-4.1370556546569048</v>
      </c>
      <c r="P22" s="120">
        <v>-4.4603872133612015</v>
      </c>
      <c r="S22" s="12"/>
      <c r="T22" s="151"/>
      <c r="U22" s="26"/>
      <c r="V22" s="26"/>
      <c r="W22" s="26"/>
      <c r="X22" s="26"/>
      <c r="Y22" s="26"/>
      <c r="Z22" s="26"/>
      <c r="AA22" s="26"/>
      <c r="AB22" s="97"/>
      <c r="AC22" s="97"/>
      <c r="AD22" s="97"/>
      <c r="AE22" s="97"/>
      <c r="AF22" s="7"/>
      <c r="AG22" s="7"/>
      <c r="AH22" s="7"/>
    </row>
    <row r="23" spans="1:34" s="6" customFormat="1" ht="14.25" customHeight="1" x14ac:dyDescent="0.25">
      <c r="A23" s="8"/>
      <c r="C23" s="145" t="s">
        <v>29</v>
      </c>
      <c r="D23" s="143"/>
      <c r="E23" s="143"/>
      <c r="F23" s="144"/>
      <c r="G23" s="94">
        <v>-0.39425246587107665</v>
      </c>
      <c r="H23" s="94">
        <v>-2.3628530535347636E-2</v>
      </c>
      <c r="I23" s="94">
        <v>0.67307398481221981</v>
      </c>
      <c r="J23" s="94">
        <v>-0.12837515768332253</v>
      </c>
      <c r="K23" s="94">
        <v>2.1506059725807631</v>
      </c>
      <c r="L23" s="94">
        <v>2.4798802158024102</v>
      </c>
      <c r="M23" s="94">
        <v>3.1883138377885416</v>
      </c>
      <c r="N23" s="94">
        <v>2.258429550554979</v>
      </c>
      <c r="O23" s="94">
        <v>1.573280795235803</v>
      </c>
      <c r="P23" s="120">
        <v>0.60408697982219905</v>
      </c>
      <c r="S23" s="12"/>
      <c r="T23" s="151"/>
      <c r="U23" s="26"/>
      <c r="V23" s="26"/>
      <c r="W23" s="26"/>
      <c r="X23" s="26"/>
      <c r="Y23" s="26"/>
      <c r="Z23" s="26"/>
      <c r="AA23" s="26"/>
      <c r="AB23" s="97"/>
      <c r="AC23" s="97"/>
      <c r="AD23" s="97"/>
      <c r="AE23" s="97"/>
      <c r="AF23" s="7"/>
      <c r="AG23" s="7"/>
      <c r="AH23" s="7"/>
    </row>
    <row r="24" spans="1:34" s="6" customFormat="1" ht="14.25" customHeight="1" x14ac:dyDescent="0.25">
      <c r="A24" s="8"/>
      <c r="C24" s="145" t="s">
        <v>30</v>
      </c>
      <c r="D24" s="143"/>
      <c r="E24" s="143"/>
      <c r="F24" s="144"/>
      <c r="G24" s="94">
        <v>12.019228921053468</v>
      </c>
      <c r="H24" s="94">
        <v>21.240818952625617</v>
      </c>
      <c r="I24" s="94">
        <v>15.934859708020198</v>
      </c>
      <c r="J24" s="94">
        <v>17.508443036989419</v>
      </c>
      <c r="K24" s="94">
        <v>19.191626284989852</v>
      </c>
      <c r="L24" s="94">
        <v>16.933361533476884</v>
      </c>
      <c r="M24" s="94">
        <v>16.756398014827155</v>
      </c>
      <c r="N24" s="94">
        <v>12.602226375881642</v>
      </c>
      <c r="O24" s="94">
        <v>10.993740022425953</v>
      </c>
      <c r="P24" s="120">
        <v>10.362705729568589</v>
      </c>
      <c r="S24" s="12"/>
      <c r="T24" s="151"/>
      <c r="U24" s="26"/>
      <c r="V24" s="26"/>
      <c r="W24" s="26"/>
      <c r="X24" s="26"/>
      <c r="Y24" s="26"/>
      <c r="Z24" s="26"/>
      <c r="AA24" s="26"/>
      <c r="AB24" s="97"/>
      <c r="AC24" s="97"/>
      <c r="AD24" s="97"/>
      <c r="AE24" s="97"/>
      <c r="AF24" s="7"/>
      <c r="AG24" s="7"/>
      <c r="AH24" s="7"/>
    </row>
    <row r="25" spans="1:34" s="6" customFormat="1" ht="14.25" customHeight="1" x14ac:dyDescent="0.25">
      <c r="A25" s="8"/>
      <c r="C25" s="145" t="s">
        <v>31</v>
      </c>
      <c r="D25" s="143"/>
      <c r="E25" s="143"/>
      <c r="F25" s="144"/>
      <c r="G25" s="94">
        <v>-11.553155008992974</v>
      </c>
      <c r="H25" s="94">
        <v>-8.1089056383106595E-2</v>
      </c>
      <c r="I25" s="94">
        <v>-8.0276972763257248</v>
      </c>
      <c r="J25" s="94">
        <v>-6.7051426997329031</v>
      </c>
      <c r="K25" s="94">
        <v>-6.1776399530641868</v>
      </c>
      <c r="L25" s="94">
        <v>-4.1381716942804019</v>
      </c>
      <c r="M25" s="94">
        <v>-2.8930391374467774</v>
      </c>
      <c r="N25" s="94">
        <v>-3.5477598402257087</v>
      </c>
      <c r="O25" s="94">
        <v>-4.2867949348165126</v>
      </c>
      <c r="P25" s="120">
        <v>-3.3808893492031018</v>
      </c>
      <c r="S25" s="12"/>
      <c r="T25" s="151"/>
      <c r="U25" s="26"/>
      <c r="V25" s="26"/>
      <c r="W25" s="26"/>
      <c r="X25" s="26"/>
      <c r="Y25" s="26"/>
      <c r="Z25" s="26"/>
      <c r="AA25" s="26"/>
      <c r="AB25" s="26"/>
      <c r="AC25" s="97"/>
      <c r="AD25" s="97"/>
      <c r="AE25" s="97"/>
      <c r="AF25" s="7"/>
      <c r="AG25" s="7"/>
      <c r="AH25" s="7"/>
    </row>
    <row r="26" spans="1:34" s="6" customFormat="1" ht="14.25" customHeight="1" x14ac:dyDescent="0.25">
      <c r="A26" s="8"/>
      <c r="C26" s="145" t="s">
        <v>32</v>
      </c>
      <c r="D26" s="143"/>
      <c r="E26" s="143"/>
      <c r="F26" s="144"/>
      <c r="G26" s="94">
        <v>8.8555716320034747</v>
      </c>
      <c r="H26" s="94">
        <v>7.1048604524876566</v>
      </c>
      <c r="I26" s="94">
        <v>5.2080418364889027</v>
      </c>
      <c r="J26" s="94">
        <v>4.7283651277071073</v>
      </c>
      <c r="K26" s="94">
        <v>5.2409731884329318</v>
      </c>
      <c r="L26" s="94">
        <v>5.4346138208602355</v>
      </c>
      <c r="M26" s="94">
        <v>6.057146779616744</v>
      </c>
      <c r="N26" s="94">
        <v>5.3193857915729552</v>
      </c>
      <c r="O26" s="94">
        <v>5.1802001638917829</v>
      </c>
      <c r="P26" s="120">
        <v>4.700611495981704</v>
      </c>
      <c r="S26" s="12"/>
      <c r="T26" s="151"/>
      <c r="U26" s="26"/>
      <c r="V26" s="26"/>
      <c r="W26" s="26"/>
      <c r="X26" s="26"/>
      <c r="Y26" s="26"/>
      <c r="Z26" s="26"/>
      <c r="AA26" s="26"/>
      <c r="AB26" s="26"/>
      <c r="AC26" s="97"/>
      <c r="AD26" s="97"/>
      <c r="AE26" s="97"/>
      <c r="AF26" s="7"/>
      <c r="AG26" s="7"/>
      <c r="AH26" s="7"/>
    </row>
    <row r="27" spans="1:34" s="6" customFormat="1" ht="14.25" customHeight="1" x14ac:dyDescent="0.25">
      <c r="A27" s="8"/>
      <c r="B27" s="14"/>
      <c r="L27" s="17"/>
      <c r="M27" s="17"/>
      <c r="O27" s="17"/>
      <c r="P27" s="17"/>
      <c r="Q27" s="17"/>
      <c r="R27" s="17"/>
      <c r="S27" s="12"/>
      <c r="T27" s="151"/>
      <c r="U27" s="26"/>
      <c r="V27" s="26"/>
      <c r="W27" s="26"/>
      <c r="X27" s="26"/>
      <c r="Y27" s="26"/>
      <c r="Z27" s="26"/>
      <c r="AA27" s="26"/>
      <c r="AB27" s="26"/>
      <c r="AC27" s="97"/>
      <c r="AD27" s="97"/>
      <c r="AE27" s="97"/>
      <c r="AF27" s="7"/>
      <c r="AG27" s="7"/>
      <c r="AH27" s="7"/>
    </row>
    <row r="28" spans="1:34" s="6" customFormat="1" ht="14.25" customHeight="1" x14ac:dyDescent="0.25">
      <c r="A28" s="8"/>
      <c r="B28" s="14"/>
      <c r="L28" s="17"/>
      <c r="M28" s="17"/>
      <c r="O28" s="17"/>
      <c r="P28" s="17"/>
      <c r="Q28" s="17"/>
      <c r="R28" s="17"/>
      <c r="S28" s="12"/>
      <c r="T28" s="151"/>
      <c r="U28" s="26"/>
      <c r="V28" s="26"/>
      <c r="W28" s="26"/>
      <c r="X28" s="26"/>
      <c r="Y28" s="26"/>
      <c r="Z28" s="26"/>
      <c r="AA28" s="26"/>
      <c r="AB28" s="26"/>
      <c r="AC28" s="97"/>
      <c r="AD28" s="97"/>
      <c r="AE28" s="97"/>
      <c r="AF28" s="7"/>
      <c r="AG28" s="7"/>
      <c r="AH28" s="7"/>
    </row>
    <row r="29" spans="1:34" s="6" customFormat="1" ht="14.25" customHeight="1" x14ac:dyDescent="0.25">
      <c r="A29" s="8"/>
      <c r="B29" s="14"/>
      <c r="C29" s="178" t="s">
        <v>47</v>
      </c>
      <c r="D29" s="178"/>
      <c r="E29" s="178"/>
      <c r="F29" s="178"/>
      <c r="G29" s="178"/>
      <c r="H29" s="178"/>
      <c r="I29" s="178"/>
      <c r="J29" s="178"/>
      <c r="K29" s="178"/>
      <c r="L29" s="178"/>
      <c r="M29" s="178"/>
      <c r="N29" s="178"/>
      <c r="O29" s="178"/>
      <c r="P29" s="178"/>
      <c r="Q29" s="17"/>
      <c r="R29" s="17"/>
      <c r="S29" s="12"/>
      <c r="T29" s="151"/>
      <c r="U29" s="26"/>
      <c r="V29" s="148"/>
      <c r="W29" s="149"/>
      <c r="X29" s="149"/>
      <c r="Y29" s="149"/>
      <c r="Z29" s="149"/>
      <c r="AA29" s="26"/>
      <c r="AB29" s="26"/>
      <c r="AC29" s="97"/>
      <c r="AD29" s="97"/>
      <c r="AE29" s="97"/>
      <c r="AF29" s="7"/>
      <c r="AG29" s="7"/>
      <c r="AH29" s="7"/>
    </row>
    <row r="30" spans="1:34" s="6" customFormat="1" ht="14.25" customHeight="1" x14ac:dyDescent="0.25">
      <c r="A30" s="8"/>
      <c r="B30" s="14"/>
      <c r="C30" s="16"/>
      <c r="D30" s="178" t="str">
        <f t="shared" ref="D30" si="0">$B$8</f>
        <v>Variación año corrido %  enero - octubre 2019p</v>
      </c>
      <c r="E30" s="178"/>
      <c r="F30" s="178"/>
      <c r="G30" s="178"/>
      <c r="H30" s="178"/>
      <c r="I30" s="178"/>
      <c r="J30" s="178"/>
      <c r="K30" s="178"/>
      <c r="L30" s="178"/>
      <c r="M30" s="178"/>
      <c r="N30" s="178"/>
      <c r="O30" s="178"/>
      <c r="P30" s="178"/>
      <c r="Q30" s="17"/>
      <c r="R30" s="17"/>
      <c r="S30" s="12"/>
      <c r="T30" s="151"/>
      <c r="U30" s="26"/>
      <c r="V30" s="148"/>
      <c r="W30" s="149"/>
      <c r="X30" s="149"/>
      <c r="Y30" s="149"/>
      <c r="Z30" s="149"/>
      <c r="AA30" s="26"/>
      <c r="AB30" s="26"/>
      <c r="AC30" s="97"/>
      <c r="AD30" s="97"/>
      <c r="AE30" s="97"/>
      <c r="AF30" s="7"/>
      <c r="AG30" s="7"/>
      <c r="AH30" s="7"/>
    </row>
    <row r="31" spans="1:34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7"/>
      <c r="P31" s="17"/>
      <c r="Q31" s="17"/>
      <c r="R31" s="17"/>
      <c r="S31" s="12"/>
      <c r="T31" s="151"/>
      <c r="U31" s="134"/>
      <c r="V31" s="134"/>
      <c r="Y31" s="134"/>
      <c r="Z31" s="149"/>
      <c r="AA31" s="26"/>
      <c r="AB31" s="26"/>
      <c r="AC31" s="97"/>
      <c r="AD31" s="97"/>
      <c r="AE31" s="97"/>
      <c r="AF31" s="7"/>
      <c r="AG31" s="7"/>
      <c r="AH31" s="7"/>
    </row>
    <row r="32" spans="1:34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7"/>
      <c r="P32" s="17"/>
      <c r="Q32" s="17"/>
      <c r="R32" s="17"/>
      <c r="S32" s="12"/>
      <c r="T32" s="151"/>
      <c r="U32" s="135"/>
      <c r="V32" s="136"/>
      <c r="W32" s="134" t="s">
        <v>6</v>
      </c>
      <c r="X32" s="137" t="s">
        <v>2</v>
      </c>
      <c r="Y32" s="135"/>
      <c r="Z32" s="150"/>
      <c r="AA32" s="150"/>
      <c r="AB32" s="26"/>
      <c r="AC32" s="97"/>
      <c r="AD32" s="97"/>
      <c r="AE32" s="97"/>
      <c r="AF32" s="7"/>
      <c r="AG32" s="7"/>
      <c r="AH32" s="7"/>
    </row>
    <row r="33" spans="1:34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7"/>
      <c r="P33" s="17"/>
      <c r="Q33" s="17"/>
      <c r="R33" s="17"/>
      <c r="S33" s="12"/>
      <c r="T33" s="151"/>
      <c r="U33" s="135"/>
      <c r="V33" s="136"/>
      <c r="W33" s="134"/>
      <c r="X33" s="134"/>
      <c r="Y33" s="135"/>
      <c r="Z33" s="150"/>
      <c r="AA33" s="150"/>
      <c r="AB33" s="26"/>
      <c r="AC33" s="97"/>
      <c r="AD33" s="97"/>
      <c r="AE33" s="97"/>
      <c r="AF33" s="7"/>
      <c r="AG33" s="7"/>
      <c r="AH33" s="7"/>
    </row>
    <row r="34" spans="1:34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7"/>
      <c r="P34" s="17"/>
      <c r="Q34" s="17"/>
      <c r="R34" s="17"/>
      <c r="S34" s="12"/>
      <c r="T34" s="151"/>
      <c r="U34" s="135"/>
      <c r="V34" s="136" t="s">
        <v>34</v>
      </c>
      <c r="W34" s="134">
        <v>2.8277159467992874</v>
      </c>
      <c r="X34" s="134">
        <v>3.6515327713580064</v>
      </c>
      <c r="Y34" s="135"/>
      <c r="Z34" s="150"/>
      <c r="AA34" s="150"/>
      <c r="AB34" s="26"/>
      <c r="AC34" s="97"/>
      <c r="AD34" s="97"/>
      <c r="AE34" s="97"/>
      <c r="AF34" s="7"/>
      <c r="AG34" s="7"/>
      <c r="AH34" s="7"/>
    </row>
    <row r="35" spans="1:34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7"/>
      <c r="P35" s="17"/>
      <c r="Q35" s="17"/>
      <c r="R35" s="17"/>
      <c r="S35" s="12"/>
      <c r="T35" s="151"/>
      <c r="U35" s="135"/>
      <c r="V35" s="136" t="s">
        <v>35</v>
      </c>
      <c r="W35" s="134">
        <v>2.6971078878615051</v>
      </c>
      <c r="X35" s="134">
        <v>1.8385565626414007</v>
      </c>
      <c r="Y35" s="135"/>
      <c r="Z35" s="150"/>
      <c r="AA35" s="150"/>
      <c r="AB35" s="26"/>
      <c r="AC35" s="97"/>
      <c r="AD35" s="97"/>
      <c r="AE35" s="97"/>
      <c r="AF35" s="7"/>
      <c r="AG35" s="7"/>
      <c r="AH35" s="7"/>
    </row>
    <row r="36" spans="1:34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7"/>
      <c r="P36" s="17"/>
      <c r="Q36" s="17"/>
      <c r="R36" s="17"/>
      <c r="S36" s="12"/>
      <c r="T36" s="151"/>
      <c r="U36" s="135"/>
      <c r="V36" s="136" t="s">
        <v>36</v>
      </c>
      <c r="W36" s="134">
        <v>2.5</v>
      </c>
      <c r="X36" s="134">
        <v>2.2000000000000002</v>
      </c>
      <c r="Y36" s="135"/>
      <c r="Z36" s="150"/>
      <c r="AA36" s="150"/>
      <c r="AB36" s="26"/>
      <c r="AC36" s="97"/>
      <c r="AD36" s="97"/>
      <c r="AE36" s="97"/>
      <c r="AF36" s="7"/>
      <c r="AG36" s="7"/>
      <c r="AH36" s="7"/>
    </row>
    <row r="37" spans="1:34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7"/>
      <c r="P37" s="17"/>
      <c r="Q37" s="17"/>
      <c r="R37" s="17"/>
      <c r="S37" s="12"/>
      <c r="T37" s="151"/>
      <c r="U37" s="135"/>
      <c r="V37" s="136" t="s">
        <v>37</v>
      </c>
      <c r="W37" s="134">
        <v>2.2999999999999998</v>
      </c>
      <c r="X37" s="134">
        <v>1.8</v>
      </c>
      <c r="Y37" s="135"/>
      <c r="Z37" s="150"/>
      <c r="AA37" s="150"/>
      <c r="AB37" s="26"/>
      <c r="AC37" s="97"/>
      <c r="AD37" s="97"/>
      <c r="AE37" s="97"/>
      <c r="AF37" s="7"/>
      <c r="AG37" s="7"/>
      <c r="AH37" s="7"/>
    </row>
    <row r="38" spans="1:34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7"/>
      <c r="P38" s="17"/>
      <c r="Q38" s="17"/>
      <c r="R38" s="17"/>
      <c r="S38" s="12"/>
      <c r="T38" s="26"/>
      <c r="U38" s="135"/>
      <c r="V38" s="136" t="s">
        <v>38</v>
      </c>
      <c r="W38" s="135">
        <v>2.8</v>
      </c>
      <c r="X38" s="135">
        <v>2</v>
      </c>
      <c r="Y38" s="135"/>
      <c r="Z38" s="150"/>
      <c r="AA38" s="150"/>
      <c r="AB38" s="26"/>
      <c r="AC38" s="97"/>
      <c r="AD38" s="97"/>
      <c r="AE38" s="97"/>
      <c r="AF38" s="7"/>
      <c r="AG38" s="7"/>
      <c r="AH38" s="7"/>
    </row>
    <row r="39" spans="1:34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7"/>
      <c r="P39" s="17"/>
      <c r="Q39" s="17"/>
      <c r="R39" s="17"/>
      <c r="S39" s="12"/>
      <c r="T39" s="26"/>
      <c r="U39" s="135"/>
      <c r="V39" s="136" t="s">
        <v>39</v>
      </c>
      <c r="W39" s="135">
        <v>2.4</v>
      </c>
      <c r="X39" s="135">
        <v>1.4</v>
      </c>
      <c r="Y39" s="135"/>
      <c r="Z39" s="150"/>
      <c r="AA39" s="150"/>
      <c r="AB39" s="26"/>
      <c r="AC39" s="97"/>
      <c r="AD39" s="97"/>
      <c r="AE39" s="97"/>
      <c r="AF39" s="7"/>
      <c r="AG39" s="7"/>
      <c r="AH39" s="7"/>
    </row>
    <row r="40" spans="1:34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7"/>
      <c r="P40" s="17"/>
      <c r="Q40" s="17"/>
      <c r="R40" s="17"/>
      <c r="S40" s="12"/>
      <c r="T40" s="26"/>
      <c r="U40" s="135"/>
      <c r="V40" s="136" t="s">
        <v>40</v>
      </c>
      <c r="W40" s="135">
        <f>M12</f>
        <v>2.848383987131986</v>
      </c>
      <c r="X40" s="135">
        <f>M14</f>
        <v>2.3085612465426379</v>
      </c>
      <c r="Y40" s="135"/>
      <c r="Z40" s="150"/>
      <c r="AA40" s="150"/>
      <c r="AB40" s="26"/>
      <c r="AC40" s="97"/>
      <c r="AD40" s="97"/>
      <c r="AE40" s="97"/>
      <c r="AF40" s="7"/>
      <c r="AG40" s="7"/>
      <c r="AH40" s="7"/>
    </row>
    <row r="41" spans="1:34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7"/>
      <c r="P41" s="17"/>
      <c r="Q41" s="17"/>
      <c r="R41" s="17"/>
      <c r="S41" s="12"/>
      <c r="T41" s="26"/>
      <c r="U41" s="135"/>
      <c r="V41" s="136" t="s">
        <v>41</v>
      </c>
      <c r="W41" s="135">
        <v>2.4830088732007205</v>
      </c>
      <c r="X41" s="135">
        <v>2.0099195079624934</v>
      </c>
      <c r="Y41" s="135"/>
      <c r="Z41" s="150"/>
      <c r="AA41" s="150"/>
      <c r="AB41" s="26"/>
      <c r="AC41" s="97"/>
      <c r="AD41" s="97"/>
      <c r="AE41" s="97"/>
      <c r="AF41" s="7"/>
      <c r="AG41" s="7"/>
      <c r="AH41" s="7"/>
    </row>
    <row r="42" spans="1:34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7"/>
      <c r="P42" s="17"/>
      <c r="Q42" s="17"/>
      <c r="R42" s="17"/>
      <c r="S42" s="12"/>
      <c r="T42" s="26"/>
      <c r="U42" s="135"/>
      <c r="V42" s="136" t="s">
        <v>42</v>
      </c>
      <c r="W42" s="135">
        <v>2.3632559040278833</v>
      </c>
      <c r="X42" s="135">
        <v>2.0732351993806333</v>
      </c>
      <c r="Y42" s="135"/>
      <c r="Z42" s="150"/>
      <c r="AA42" s="150"/>
      <c r="AB42" s="26"/>
      <c r="AC42" s="97"/>
      <c r="AD42" s="97"/>
      <c r="AE42" s="97"/>
      <c r="AF42" s="7"/>
      <c r="AG42" s="7"/>
      <c r="AH42" s="7"/>
    </row>
    <row r="43" spans="1:34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7"/>
      <c r="P43" s="17"/>
      <c r="Q43" s="17"/>
      <c r="R43" s="17"/>
      <c r="S43" s="12"/>
      <c r="T43" s="26"/>
      <c r="U43" s="135"/>
      <c r="V43" s="136" t="s">
        <v>43</v>
      </c>
      <c r="W43" s="135">
        <v>2.3752215209702721</v>
      </c>
      <c r="X43" s="135">
        <v>2.0289672701297263</v>
      </c>
      <c r="Y43" s="135"/>
      <c r="Z43" s="150"/>
      <c r="AA43" s="150"/>
      <c r="AB43" s="26"/>
      <c r="AC43" s="97"/>
      <c r="AD43" s="97"/>
      <c r="AE43" s="97"/>
      <c r="AF43" s="7"/>
      <c r="AG43" s="7"/>
      <c r="AH43" s="7"/>
    </row>
    <row r="44" spans="1:34" s="6" customFormat="1" ht="14.25" customHeight="1" x14ac:dyDescent="0.25">
      <c r="A44" s="8"/>
      <c r="B44" s="14"/>
      <c r="C44" s="178" t="s">
        <v>48</v>
      </c>
      <c r="D44" s="178"/>
      <c r="E44" s="178"/>
      <c r="F44" s="178"/>
      <c r="G44" s="178"/>
      <c r="H44" s="178"/>
      <c r="I44" s="178"/>
      <c r="J44" s="178"/>
      <c r="K44" s="178"/>
      <c r="L44" s="178"/>
      <c r="M44" s="178"/>
      <c r="N44" s="178"/>
      <c r="O44" s="178"/>
      <c r="P44" s="178"/>
      <c r="Q44" s="17"/>
      <c r="R44" s="17"/>
      <c r="S44" s="12"/>
      <c r="T44" s="26"/>
      <c r="U44" s="135"/>
      <c r="V44" s="136" t="s">
        <v>44</v>
      </c>
      <c r="W44" s="135"/>
      <c r="X44" s="135"/>
      <c r="Y44" s="135"/>
      <c r="Z44" s="150"/>
      <c r="AA44" s="150"/>
      <c r="AB44" s="26"/>
      <c r="AC44" s="97"/>
      <c r="AD44" s="97"/>
      <c r="AE44" s="97"/>
      <c r="AF44" s="7"/>
      <c r="AG44" s="7"/>
      <c r="AH44" s="7"/>
    </row>
    <row r="45" spans="1:34" s="6" customFormat="1" ht="14.25" customHeight="1" x14ac:dyDescent="0.25">
      <c r="A45" s="8"/>
      <c r="B45" s="14"/>
      <c r="C45" s="16"/>
      <c r="D45" s="178" t="str">
        <f t="shared" ref="D45" si="1">$B$8</f>
        <v>Variación año corrido %  enero - octubre 2019p</v>
      </c>
      <c r="E45" s="178"/>
      <c r="F45" s="178"/>
      <c r="G45" s="178"/>
      <c r="H45" s="178"/>
      <c r="I45" s="178"/>
      <c r="J45" s="178"/>
      <c r="K45" s="178"/>
      <c r="L45" s="178"/>
      <c r="M45" s="178"/>
      <c r="N45" s="178"/>
      <c r="O45" s="178"/>
      <c r="P45" s="178"/>
      <c r="Q45" s="17"/>
      <c r="R45" s="17"/>
      <c r="S45" s="12"/>
      <c r="T45" s="26"/>
      <c r="U45" s="135"/>
      <c r="V45" s="136" t="s">
        <v>45</v>
      </c>
      <c r="W45" s="135"/>
      <c r="X45" s="135"/>
      <c r="Y45" s="135"/>
      <c r="Z45" s="150"/>
      <c r="AA45" s="150"/>
      <c r="AB45" s="26"/>
      <c r="AC45" s="97"/>
      <c r="AD45" s="97"/>
      <c r="AE45" s="97"/>
      <c r="AF45" s="7"/>
      <c r="AG45" s="7"/>
      <c r="AH45" s="7"/>
    </row>
    <row r="46" spans="1:34" s="6" customFormat="1" ht="14.25" customHeight="1" x14ac:dyDescent="0.25">
      <c r="A46" s="8"/>
      <c r="B46" s="14"/>
      <c r="C46" s="16"/>
      <c r="D46" s="16"/>
      <c r="E46" s="16"/>
      <c r="F46" s="16"/>
      <c r="G46" s="16"/>
      <c r="H46" s="87"/>
      <c r="I46" s="16"/>
      <c r="J46" s="16"/>
      <c r="K46" s="16"/>
      <c r="L46" s="16"/>
      <c r="M46" s="16"/>
      <c r="N46" s="16"/>
      <c r="O46" s="17"/>
      <c r="P46" s="17"/>
      <c r="Q46" s="17"/>
      <c r="R46" s="17"/>
      <c r="S46" s="12"/>
      <c r="T46" s="26"/>
      <c r="U46" s="135"/>
      <c r="V46" s="135"/>
      <c r="W46" s="135"/>
      <c r="X46" s="135"/>
      <c r="Y46" s="135"/>
      <c r="Z46" s="150"/>
      <c r="AA46" s="150"/>
      <c r="AB46" s="26"/>
      <c r="AC46" s="97"/>
      <c r="AD46" s="97"/>
      <c r="AE46" s="97"/>
      <c r="AF46" s="7"/>
      <c r="AG46" s="7"/>
      <c r="AH46" s="7"/>
    </row>
    <row r="47" spans="1:34" s="6" customFormat="1" x14ac:dyDescent="0.25">
      <c r="A47" s="8"/>
      <c r="B47" s="10"/>
      <c r="C47" s="16"/>
      <c r="D47" s="16"/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9"/>
      <c r="P47" s="19"/>
      <c r="Q47" s="19"/>
      <c r="R47" s="19"/>
      <c r="S47" s="12"/>
      <c r="T47" s="26"/>
      <c r="U47" s="135"/>
      <c r="V47" s="135"/>
      <c r="W47" s="135"/>
      <c r="X47" s="135"/>
      <c r="Y47" s="135"/>
      <c r="Z47" s="150"/>
      <c r="AA47" s="150"/>
      <c r="AB47" s="26"/>
      <c r="AC47" s="97"/>
      <c r="AD47" s="97"/>
      <c r="AE47" s="97"/>
      <c r="AF47" s="7"/>
      <c r="AG47" s="7"/>
      <c r="AH47" s="7"/>
    </row>
    <row r="48" spans="1:34" s="6" customFormat="1" x14ac:dyDescent="0.25">
      <c r="A48" s="8"/>
      <c r="B48" s="10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9"/>
      <c r="P48" s="19"/>
      <c r="Q48" s="19"/>
      <c r="R48" s="19"/>
      <c r="S48" s="12"/>
      <c r="T48" s="26"/>
      <c r="U48" s="150"/>
      <c r="V48" s="150"/>
      <c r="W48" s="150"/>
      <c r="X48" s="150"/>
      <c r="Y48" s="150"/>
      <c r="Z48" s="150"/>
      <c r="AA48" s="150"/>
      <c r="AB48" s="26"/>
      <c r="AC48" s="97"/>
      <c r="AD48" s="97"/>
      <c r="AE48" s="97"/>
      <c r="AF48" s="7"/>
      <c r="AG48" s="7"/>
      <c r="AH48" s="7"/>
    </row>
    <row r="49" spans="1:34" s="6" customFormat="1" x14ac:dyDescent="0.25">
      <c r="A49" s="8"/>
      <c r="B49" s="10"/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9"/>
      <c r="P49" s="19"/>
      <c r="Q49" s="19"/>
      <c r="R49" s="19"/>
      <c r="S49" s="12"/>
      <c r="T49" s="26"/>
      <c r="U49" s="150"/>
      <c r="V49" s="150"/>
      <c r="W49" s="150"/>
      <c r="X49" s="150"/>
      <c r="Y49" s="150"/>
      <c r="Z49" s="150"/>
      <c r="AA49" s="150"/>
      <c r="AB49" s="26"/>
      <c r="AC49" s="97"/>
      <c r="AD49" s="97"/>
      <c r="AE49" s="97"/>
      <c r="AF49" s="7"/>
      <c r="AG49" s="7"/>
      <c r="AH49" s="7"/>
    </row>
    <row r="50" spans="1:34" s="6" customFormat="1" x14ac:dyDescent="0.25">
      <c r="A50" s="8"/>
      <c r="B50" s="20"/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9"/>
      <c r="P50" s="19"/>
      <c r="Q50" s="19"/>
      <c r="R50" s="19"/>
      <c r="S50" s="12"/>
      <c r="T50" s="26"/>
      <c r="U50" s="26"/>
      <c r="V50" s="26"/>
      <c r="W50" s="26"/>
      <c r="X50" s="26"/>
      <c r="Y50" s="26"/>
      <c r="Z50" s="26"/>
      <c r="AA50" s="26"/>
      <c r="AB50" s="97"/>
      <c r="AC50" s="97"/>
      <c r="AD50" s="97"/>
      <c r="AE50" s="97"/>
      <c r="AF50" s="7"/>
      <c r="AG50" s="7"/>
      <c r="AH50" s="7"/>
    </row>
    <row r="51" spans="1:34" s="6" customFormat="1" x14ac:dyDescent="0.25">
      <c r="A51" s="8"/>
      <c r="B51" s="20"/>
      <c r="C51" s="16"/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/>
      <c r="O51" s="19"/>
      <c r="P51" s="19"/>
      <c r="Q51" s="19"/>
      <c r="R51" s="19"/>
      <c r="S51" s="12"/>
      <c r="T51" s="26"/>
      <c r="U51" s="26"/>
      <c r="V51" s="26"/>
      <c r="W51" s="26"/>
      <c r="X51" s="26"/>
      <c r="Y51" s="26"/>
      <c r="Z51" s="26"/>
      <c r="AA51" s="26"/>
      <c r="AB51" s="97"/>
      <c r="AC51" s="97"/>
      <c r="AD51" s="97"/>
      <c r="AE51" s="97"/>
      <c r="AF51" s="7"/>
      <c r="AG51" s="7"/>
      <c r="AH51" s="7"/>
    </row>
    <row r="52" spans="1:34" s="6" customFormat="1" x14ac:dyDescent="0.25">
      <c r="A52" s="8"/>
      <c r="B52" s="20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9"/>
      <c r="P52" s="19"/>
      <c r="Q52" s="19"/>
      <c r="R52" s="19"/>
      <c r="S52" s="12"/>
      <c r="T52" s="26"/>
      <c r="U52" s="26"/>
      <c r="V52" s="26"/>
      <c r="W52" s="26"/>
      <c r="X52" s="26"/>
      <c r="Y52" s="26"/>
      <c r="Z52" s="26"/>
      <c r="AA52" s="26"/>
      <c r="AB52" s="97"/>
      <c r="AC52" s="97"/>
      <c r="AD52" s="97"/>
      <c r="AE52" s="97"/>
      <c r="AF52" s="7"/>
      <c r="AG52" s="7"/>
      <c r="AH52" s="7"/>
    </row>
    <row r="53" spans="1:34" s="6" customFormat="1" x14ac:dyDescent="0.25">
      <c r="A53" s="8"/>
      <c r="B53" s="56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9"/>
      <c r="P53" s="19"/>
      <c r="Q53" s="19"/>
      <c r="R53" s="19"/>
      <c r="S53" s="12"/>
      <c r="T53" s="26"/>
      <c r="U53" s="26"/>
      <c r="V53" s="148"/>
      <c r="W53" s="26"/>
      <c r="X53" s="26"/>
      <c r="Y53" s="26"/>
      <c r="Z53" s="26"/>
      <c r="AA53" s="26"/>
      <c r="AB53" s="97"/>
      <c r="AC53" s="97"/>
      <c r="AD53" s="97"/>
      <c r="AE53" s="97"/>
      <c r="AF53" s="7"/>
      <c r="AG53" s="7"/>
      <c r="AH53" s="7"/>
    </row>
    <row r="54" spans="1:34" s="6" customFormat="1" x14ac:dyDescent="0.25">
      <c r="A54" s="8"/>
      <c r="B54" s="56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2"/>
      <c r="T54" s="152"/>
      <c r="U54" s="26"/>
      <c r="V54" s="26"/>
      <c r="W54" s="26"/>
      <c r="X54" s="26"/>
      <c r="Y54" s="26"/>
      <c r="Z54" s="26"/>
      <c r="AA54" s="26"/>
      <c r="AB54" s="97"/>
      <c r="AC54" s="97"/>
      <c r="AD54" s="97"/>
      <c r="AE54" s="97"/>
      <c r="AF54" s="7"/>
      <c r="AG54" s="7"/>
      <c r="AH54" s="7"/>
    </row>
    <row r="55" spans="1:34" x14ac:dyDescent="0.25">
      <c r="A55" s="8"/>
      <c r="B55" s="56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2"/>
      <c r="T55" s="152"/>
      <c r="U55" s="26"/>
      <c r="V55" s="26"/>
      <c r="W55" s="26"/>
      <c r="X55" s="26"/>
      <c r="Y55" s="26"/>
      <c r="Z55" s="26"/>
      <c r="AA55" s="26"/>
    </row>
    <row r="56" spans="1:34" x14ac:dyDescent="0.25">
      <c r="A56" s="8"/>
      <c r="B56" s="56"/>
      <c r="S56" s="12"/>
      <c r="T56" s="152"/>
      <c r="U56" s="26"/>
      <c r="V56" s="26"/>
      <c r="W56" s="26"/>
      <c r="X56" s="26"/>
      <c r="Y56" s="26"/>
      <c r="Z56" s="26"/>
      <c r="AA56" s="26"/>
    </row>
    <row r="57" spans="1:34" x14ac:dyDescent="0.25">
      <c r="A57" s="8"/>
      <c r="B57" s="56"/>
      <c r="S57" s="12"/>
      <c r="T57" s="152"/>
      <c r="U57" s="26"/>
      <c r="V57" s="26"/>
      <c r="W57" s="26"/>
      <c r="X57" s="26"/>
      <c r="Y57" s="26"/>
      <c r="Z57" s="26"/>
      <c r="AA57" s="26"/>
    </row>
    <row r="58" spans="1:34" x14ac:dyDescent="0.25">
      <c r="A58" s="8"/>
      <c r="B58" s="20" t="s">
        <v>15</v>
      </c>
      <c r="S58" s="12"/>
      <c r="T58" s="152"/>
      <c r="U58" s="26"/>
      <c r="V58" s="26"/>
      <c r="W58" s="26"/>
      <c r="X58" s="26"/>
      <c r="Y58" s="26"/>
      <c r="Z58" s="26"/>
      <c r="AA58" s="26"/>
    </row>
    <row r="59" spans="1:34" x14ac:dyDescent="0.25">
      <c r="A59" s="8"/>
      <c r="B59" s="20" t="s">
        <v>16</v>
      </c>
      <c r="S59" s="12"/>
      <c r="T59" s="152"/>
      <c r="U59" s="26"/>
      <c r="V59" s="26"/>
      <c r="W59" s="26"/>
      <c r="X59" s="26"/>
      <c r="Y59" s="26"/>
      <c r="Z59" s="26"/>
      <c r="AA59" s="26"/>
    </row>
    <row r="60" spans="1:34" x14ac:dyDescent="0.25">
      <c r="A60" s="21"/>
      <c r="B60" s="22" t="str">
        <f>'H Ventas dptos anual'!$B$59</f>
        <v>Fuente: DANE, Encuesta mensual manufacturera con enfoque territorial, octubre 2019p</v>
      </c>
      <c r="C60" s="23"/>
      <c r="D60" s="23"/>
      <c r="E60" s="23"/>
      <c r="F60" s="23"/>
      <c r="G60" s="23"/>
      <c r="H60" s="23"/>
      <c r="I60" s="23"/>
      <c r="J60" s="23"/>
      <c r="K60" s="23"/>
      <c r="L60" s="23"/>
      <c r="M60" s="23"/>
      <c r="N60" s="23"/>
      <c r="O60" s="23"/>
      <c r="P60" s="23"/>
      <c r="Q60" s="23"/>
      <c r="R60" s="23"/>
      <c r="S60" s="24"/>
      <c r="T60" s="26"/>
      <c r="U60" s="26"/>
      <c r="V60" s="26"/>
      <c r="W60" s="26"/>
      <c r="X60" s="26"/>
      <c r="Y60" s="26"/>
      <c r="Z60" s="26"/>
      <c r="AA60" s="26"/>
    </row>
    <row r="61" spans="1:34" x14ac:dyDescent="0.25">
      <c r="T61" s="26"/>
      <c r="U61" s="26"/>
      <c r="V61" s="26"/>
      <c r="W61" s="26"/>
      <c r="X61" s="26"/>
      <c r="Y61" s="26"/>
      <c r="Z61" s="26"/>
      <c r="AA61" s="26"/>
    </row>
    <row r="62" spans="1:34" x14ac:dyDescent="0.25">
      <c r="T62" s="26"/>
      <c r="U62" s="26"/>
      <c r="V62" s="26"/>
      <c r="W62" s="26"/>
      <c r="X62" s="26"/>
      <c r="Y62" s="26"/>
      <c r="Z62" s="26"/>
      <c r="AA62" s="26"/>
    </row>
    <row r="63" spans="1:34" x14ac:dyDescent="0.25">
      <c r="B63" s="26"/>
      <c r="T63" s="26"/>
      <c r="U63" s="26"/>
      <c r="V63" s="26"/>
      <c r="W63" s="26"/>
      <c r="X63" s="26"/>
      <c r="Y63" s="26"/>
      <c r="Z63" s="26"/>
      <c r="AA63" s="26"/>
    </row>
    <row r="64" spans="1:34" x14ac:dyDescent="0.25">
      <c r="T64" s="26"/>
      <c r="U64" s="26"/>
      <c r="V64" s="26"/>
      <c r="W64" s="26"/>
      <c r="X64" s="26"/>
      <c r="Y64" s="26"/>
      <c r="Z64" s="26"/>
      <c r="AA64" s="26"/>
    </row>
    <row r="65" spans="2:27" x14ac:dyDescent="0.25">
      <c r="T65" s="26"/>
      <c r="U65" s="26"/>
      <c r="V65" s="26"/>
      <c r="W65" s="26"/>
      <c r="X65" s="26"/>
      <c r="Y65" s="26"/>
      <c r="Z65" s="26"/>
      <c r="AA65" s="26"/>
    </row>
    <row r="66" spans="2:27" x14ac:dyDescent="0.25">
      <c r="T66" s="26"/>
      <c r="U66" s="26"/>
      <c r="V66" s="26"/>
      <c r="W66" s="26"/>
      <c r="X66" s="26"/>
      <c r="Y66" s="26"/>
      <c r="Z66" s="26"/>
      <c r="AA66" s="26"/>
    </row>
    <row r="68" spans="2:27" x14ac:dyDescent="0.25">
      <c r="B68" s="26"/>
    </row>
    <row r="69" spans="2:27" x14ac:dyDescent="0.25">
      <c r="B69" s="26"/>
    </row>
    <row r="70" spans="2:27" x14ac:dyDescent="0.25">
      <c r="B70" s="26"/>
    </row>
    <row r="71" spans="2:27" x14ac:dyDescent="0.25">
      <c r="B71" s="26"/>
    </row>
    <row r="72" spans="2:27" x14ac:dyDescent="0.25">
      <c r="B72" s="26"/>
    </row>
    <row r="73" spans="2:27" x14ac:dyDescent="0.25">
      <c r="B73" s="26"/>
    </row>
    <row r="77" spans="2:27" x14ac:dyDescent="0.25">
      <c r="B77" s="26"/>
    </row>
    <row r="85" spans="2:2" x14ac:dyDescent="0.25">
      <c r="B85" s="26"/>
    </row>
    <row r="86" spans="2:2" x14ac:dyDescent="0.25">
      <c r="B86" s="26"/>
    </row>
  </sheetData>
  <mergeCells count="6">
    <mergeCell ref="D45:P45"/>
    <mergeCell ref="C29:P29"/>
    <mergeCell ref="B7:R7"/>
    <mergeCell ref="B8:R8"/>
    <mergeCell ref="D30:P30"/>
    <mergeCell ref="C44:P44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2" orientation="portrait" r:id="rId1"/>
  <headerFooter alignWithMargins="0">
    <oddFooter>&amp;C&amp;"-,Negrita"&amp;12&amp;K004559Página 5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J85"/>
  <sheetViews>
    <sheetView showGridLines="0" zoomScaleNormal="100" zoomScaleSheetLayoutView="80" workbookViewId="0">
      <selection activeCell="M3" sqref="M3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5.42578125" style="7" customWidth="1"/>
    <col min="4" max="5" width="5.42578125" style="7" bestFit="1" customWidth="1"/>
    <col min="6" max="18" width="5.42578125" style="7" customWidth="1"/>
    <col min="19" max="19" width="1.7109375" style="7" customWidth="1"/>
    <col min="20" max="20" width="7.140625" style="97" customWidth="1"/>
    <col min="21" max="21" width="11" style="6" customWidth="1"/>
    <col min="22" max="22" width="10.85546875" style="6" customWidth="1"/>
    <col min="23" max="23" width="12.85546875" style="6" customWidth="1"/>
    <col min="24" max="25" width="10.85546875" style="6"/>
    <col min="26" max="26" width="10.85546875" style="7"/>
    <col min="27" max="31" width="10.85546875" style="97"/>
    <col min="32" max="16384" width="10.85546875" style="7"/>
  </cols>
  <sheetData>
    <row r="1" spans="1:36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3"/>
      <c r="Q1" s="3"/>
      <c r="R1" s="3"/>
      <c r="S1" s="4"/>
      <c r="T1" s="101"/>
    </row>
    <row r="2" spans="1:36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0"/>
      <c r="P2" s="10"/>
      <c r="Q2" s="10"/>
      <c r="R2" s="10"/>
      <c r="S2" s="11"/>
      <c r="T2" s="101"/>
    </row>
    <row r="3" spans="1:36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0"/>
      <c r="P3" s="10"/>
      <c r="Q3" s="10"/>
      <c r="R3" s="10"/>
      <c r="S3" s="11"/>
      <c r="T3" s="101"/>
    </row>
    <row r="4" spans="1:36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0"/>
      <c r="P4" s="10"/>
      <c r="Q4" s="10"/>
      <c r="R4" s="10"/>
      <c r="S4" s="12"/>
    </row>
    <row r="5" spans="1:36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12"/>
    </row>
    <row r="6" spans="1:36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12"/>
    </row>
    <row r="7" spans="1:36" x14ac:dyDescent="0.25">
      <c r="A7" s="8"/>
      <c r="B7" s="179" t="s">
        <v>49</v>
      </c>
      <c r="C7" s="179"/>
      <c r="D7" s="179"/>
      <c r="E7" s="179"/>
      <c r="F7" s="179"/>
      <c r="G7" s="179"/>
      <c r="H7" s="179"/>
      <c r="I7" s="179"/>
      <c r="J7" s="179"/>
      <c r="K7" s="179"/>
      <c r="L7" s="179"/>
      <c r="M7" s="179"/>
      <c r="N7" s="179"/>
      <c r="O7" s="179"/>
      <c r="P7" s="179"/>
      <c r="Q7" s="179"/>
      <c r="R7" s="179"/>
      <c r="S7" s="12"/>
      <c r="T7" s="102"/>
    </row>
    <row r="8" spans="1:36" x14ac:dyDescent="0.25">
      <c r="A8" s="8"/>
      <c r="B8" s="175" t="str">
        <f>'H Ventas dptos anual'!$B$8</f>
        <v>Variación anual % enero - octubre 2019p</v>
      </c>
      <c r="C8" s="175"/>
      <c r="D8" s="175"/>
      <c r="E8" s="175"/>
      <c r="F8" s="175"/>
      <c r="G8" s="175"/>
      <c r="H8" s="175"/>
      <c r="I8" s="175"/>
      <c r="J8" s="175"/>
      <c r="K8" s="175"/>
      <c r="L8" s="175"/>
      <c r="M8" s="175"/>
      <c r="N8" s="175"/>
      <c r="O8" s="175"/>
      <c r="P8" s="175"/>
      <c r="Q8" s="175"/>
      <c r="R8" s="175"/>
      <c r="S8" s="12"/>
      <c r="T8" s="102"/>
    </row>
    <row r="9" spans="1:36" x14ac:dyDescent="0.25">
      <c r="A9" s="8"/>
      <c r="B9" s="9"/>
      <c r="C9" s="114"/>
      <c r="D9" s="114"/>
      <c r="E9" s="114"/>
      <c r="F9" s="114"/>
      <c r="G9" s="114"/>
      <c r="H9" s="114"/>
      <c r="I9" s="114"/>
      <c r="J9" s="114"/>
      <c r="K9" s="114"/>
      <c r="L9" s="114"/>
      <c r="M9" s="114"/>
      <c r="N9" s="114"/>
      <c r="O9" s="9"/>
      <c r="P9" s="9"/>
      <c r="Q9" s="9"/>
      <c r="R9" s="9"/>
      <c r="S9" s="12"/>
      <c r="T9" s="102"/>
    </row>
    <row r="10" spans="1:36" ht="15.75" customHeight="1" x14ac:dyDescent="0.25">
      <c r="A10" s="8"/>
      <c r="B10" s="10"/>
      <c r="C10" s="121"/>
      <c r="D10" s="121"/>
      <c r="E10" s="121"/>
      <c r="F10" s="121"/>
      <c r="G10" s="164">
        <v>2019</v>
      </c>
      <c r="H10" s="164"/>
      <c r="I10" s="164"/>
      <c r="J10" s="164"/>
      <c r="K10" s="164"/>
      <c r="L10" s="164"/>
      <c r="M10" s="164"/>
      <c r="S10" s="12"/>
      <c r="T10" s="102"/>
      <c r="U10" s="132"/>
      <c r="V10" s="132"/>
      <c r="W10" s="132"/>
      <c r="X10" s="132"/>
      <c r="Y10" s="132"/>
      <c r="Z10" s="86"/>
      <c r="AA10" s="102"/>
      <c r="AB10" s="102"/>
      <c r="AC10" s="102"/>
      <c r="AD10" s="102"/>
      <c r="AE10" s="102"/>
      <c r="AF10" s="86"/>
      <c r="AG10" s="86"/>
      <c r="AH10" s="86"/>
      <c r="AI10" s="86"/>
      <c r="AJ10" s="86"/>
    </row>
    <row r="11" spans="1:36" ht="12" customHeight="1" x14ac:dyDescent="0.25">
      <c r="A11" s="8"/>
      <c r="B11" s="10"/>
      <c r="C11" s="121"/>
      <c r="D11" s="121"/>
      <c r="E11" s="121"/>
      <c r="F11" s="121"/>
      <c r="G11" s="98" t="s">
        <v>33</v>
      </c>
      <c r="H11" s="98" t="s">
        <v>91</v>
      </c>
      <c r="I11" s="98" t="s">
        <v>92</v>
      </c>
      <c r="J11" s="98" t="s">
        <v>93</v>
      </c>
      <c r="K11" s="98" t="s">
        <v>94</v>
      </c>
      <c r="L11" s="98" t="s">
        <v>95</v>
      </c>
      <c r="M11" s="98" t="s">
        <v>97</v>
      </c>
      <c r="N11" s="98" t="s">
        <v>98</v>
      </c>
      <c r="O11" s="98" t="s">
        <v>99</v>
      </c>
      <c r="P11" s="98" t="s">
        <v>103</v>
      </c>
      <c r="S11" s="12"/>
      <c r="T11" s="102"/>
      <c r="U11" s="132"/>
      <c r="V11" s="132"/>
      <c r="W11" s="132"/>
      <c r="X11" s="132"/>
      <c r="Y11" s="132"/>
      <c r="Z11" s="86"/>
      <c r="AA11" s="102"/>
      <c r="AB11" s="102"/>
    </row>
    <row r="12" spans="1:36" x14ac:dyDescent="0.25">
      <c r="A12" s="8"/>
      <c r="C12" s="168" t="s">
        <v>6</v>
      </c>
      <c r="D12" s="143"/>
      <c r="E12" s="143"/>
      <c r="F12" s="144"/>
      <c r="G12" s="163">
        <v>0.24722412648374359</v>
      </c>
      <c r="H12" s="163">
        <v>-4.2303943256305487E-2</v>
      </c>
      <c r="I12" s="163">
        <v>0.29082210529838282</v>
      </c>
      <c r="J12" s="163">
        <v>-0.10798357383420276</v>
      </c>
      <c r="K12" s="163">
        <v>-0.38055279010807963</v>
      </c>
      <c r="L12" s="163">
        <v>-0.47322846389373296</v>
      </c>
      <c r="M12" s="163">
        <v>-0.51505317779579896</v>
      </c>
      <c r="N12" s="163">
        <v>-0.79557717762186453</v>
      </c>
      <c r="O12" s="163">
        <v>-0.75637498603507991</v>
      </c>
      <c r="P12" s="120">
        <v>-0.68164574214484297</v>
      </c>
      <c r="S12" s="12"/>
      <c r="T12" s="102"/>
      <c r="U12" s="133"/>
      <c r="V12" s="133"/>
      <c r="W12" s="133"/>
      <c r="X12" s="133"/>
      <c r="Y12" s="133"/>
      <c r="Z12" s="100"/>
      <c r="AB12" s="103"/>
      <c r="AC12" s="103"/>
      <c r="AD12" s="103"/>
      <c r="AE12" s="103"/>
      <c r="AF12" s="100"/>
      <c r="AG12" s="100"/>
      <c r="AH12" s="100"/>
    </row>
    <row r="13" spans="1:36" x14ac:dyDescent="0.25">
      <c r="A13" s="8"/>
      <c r="C13" s="145" t="s">
        <v>20</v>
      </c>
      <c r="D13" s="143"/>
      <c r="E13" s="143"/>
      <c r="F13" s="144"/>
      <c r="G13" s="94">
        <v>0.26407900493781256</v>
      </c>
      <c r="H13" s="94">
        <v>-0.85887504210171528</v>
      </c>
      <c r="I13" s="94">
        <v>-8.5706851956715013E-2</v>
      </c>
      <c r="J13" s="94">
        <v>-1.0744097214296033</v>
      </c>
      <c r="K13" s="94">
        <v>-0.98757952135716209</v>
      </c>
      <c r="L13" s="94">
        <v>-0.75464808447189569</v>
      </c>
      <c r="M13" s="94">
        <v>-0.71730469164231181</v>
      </c>
      <c r="N13" s="94">
        <v>-1.704622628695617</v>
      </c>
      <c r="O13" s="94">
        <v>-1.9034183069158246</v>
      </c>
      <c r="P13" s="120">
        <v>-1.4347835849381312</v>
      </c>
      <c r="S13" s="12"/>
      <c r="T13" s="102"/>
    </row>
    <row r="14" spans="1:36" x14ac:dyDescent="0.25">
      <c r="A14" s="8"/>
      <c r="C14" s="169" t="s">
        <v>21</v>
      </c>
      <c r="D14" s="172"/>
      <c r="E14" s="172"/>
      <c r="F14" s="173"/>
      <c r="G14" s="120">
        <v>-0.71892785019275607</v>
      </c>
      <c r="H14" s="120">
        <v>-0.87684651236274647</v>
      </c>
      <c r="I14" s="120">
        <v>-0.85885231348831326</v>
      </c>
      <c r="J14" s="120">
        <v>-1.0627038469015275</v>
      </c>
      <c r="K14" s="120">
        <v>-1.2306073014591448</v>
      </c>
      <c r="L14" s="120">
        <v>-1.5767832754023203</v>
      </c>
      <c r="M14" s="120">
        <v>-1.4263749431543431</v>
      </c>
      <c r="N14" s="120">
        <v>-1.5703675956807643</v>
      </c>
      <c r="O14" s="120">
        <v>-1.6152388637133157</v>
      </c>
      <c r="P14" s="120">
        <v>-1.5136943040882045</v>
      </c>
      <c r="S14" s="12"/>
      <c r="T14" s="102"/>
    </row>
    <row r="15" spans="1:36" x14ac:dyDescent="0.25">
      <c r="A15" s="8"/>
      <c r="C15" s="145" t="s">
        <v>22</v>
      </c>
      <c r="D15" s="143"/>
      <c r="E15" s="143"/>
      <c r="F15" s="144"/>
      <c r="G15" s="94">
        <v>0.83839295650992085</v>
      </c>
      <c r="H15" s="94">
        <v>0.4472998363537215</v>
      </c>
      <c r="I15" s="94">
        <v>0.14628013249837579</v>
      </c>
      <c r="J15" s="94">
        <v>7.51560700648497E-2</v>
      </c>
      <c r="K15" s="94">
        <v>-0.37911258677935677</v>
      </c>
      <c r="L15" s="94">
        <v>-0.61997703788748026</v>
      </c>
      <c r="M15" s="94">
        <v>-0.99766248162517002</v>
      </c>
      <c r="N15" s="94">
        <v>-1.1755673912000333</v>
      </c>
      <c r="O15" s="94">
        <v>-0.52727641452038654</v>
      </c>
      <c r="P15" s="120">
        <v>-0.31697038048316983</v>
      </c>
      <c r="S15" s="12"/>
      <c r="T15" s="151"/>
      <c r="U15" s="26"/>
      <c r="V15" s="26"/>
      <c r="W15" s="26"/>
      <c r="X15" s="26"/>
      <c r="Y15" s="26"/>
      <c r="Z15" s="26"/>
      <c r="AA15" s="26"/>
    </row>
    <row r="16" spans="1:36" x14ac:dyDescent="0.25">
      <c r="A16" s="8"/>
      <c r="C16" s="145" t="s">
        <v>23</v>
      </c>
      <c r="D16" s="143"/>
      <c r="E16" s="143"/>
      <c r="F16" s="144"/>
      <c r="G16" s="94">
        <v>2.7419406473092778</v>
      </c>
      <c r="H16" s="94">
        <v>2.8129262900418581</v>
      </c>
      <c r="I16" s="94">
        <v>2.1048549713044764</v>
      </c>
      <c r="J16" s="94">
        <v>1.65796223616303</v>
      </c>
      <c r="K16" s="94">
        <v>1.704249117962874</v>
      </c>
      <c r="L16" s="94">
        <v>2.1385681293302667</v>
      </c>
      <c r="M16" s="94">
        <v>1.2983831455169081</v>
      </c>
      <c r="N16" s="94">
        <v>1.4951533256111702</v>
      </c>
      <c r="O16" s="94">
        <v>0.90891067970049733</v>
      </c>
      <c r="P16" s="120">
        <v>-0.14999318212808532</v>
      </c>
      <c r="S16" s="12"/>
      <c r="T16" s="151"/>
      <c r="U16" s="26"/>
      <c r="V16" s="26"/>
      <c r="W16" s="26"/>
      <c r="X16" s="26"/>
      <c r="Y16" s="26"/>
      <c r="Z16" s="26"/>
      <c r="AA16" s="26"/>
    </row>
    <row r="17" spans="1:34" x14ac:dyDescent="0.25">
      <c r="A17" s="8"/>
      <c r="C17" s="145" t="s">
        <v>24</v>
      </c>
      <c r="D17" s="143"/>
      <c r="E17" s="143"/>
      <c r="F17" s="144"/>
      <c r="G17" s="94">
        <v>-0.69127346524606992</v>
      </c>
      <c r="H17" s="94">
        <v>-1.6320293398533039</v>
      </c>
      <c r="I17" s="94">
        <v>0.34539174695508734</v>
      </c>
      <c r="J17" s="94">
        <v>5.759128763613063</v>
      </c>
      <c r="K17" s="94">
        <v>-0.71734281752968343</v>
      </c>
      <c r="L17" s="94">
        <v>-0.53606237816764235</v>
      </c>
      <c r="M17" s="94">
        <v>4.2758536436380723E-2</v>
      </c>
      <c r="N17" s="94">
        <v>0.1522904483430807</v>
      </c>
      <c r="O17" s="94">
        <v>1.0781344639612342</v>
      </c>
      <c r="P17" s="120">
        <v>1.7016654598117356</v>
      </c>
      <c r="S17" s="12"/>
      <c r="T17" s="151"/>
      <c r="U17" s="26"/>
      <c r="V17" s="26"/>
      <c r="W17" s="26"/>
      <c r="X17" s="26"/>
      <c r="Y17" s="26"/>
      <c r="Z17" s="26"/>
      <c r="AA17" s="26"/>
    </row>
    <row r="18" spans="1:34" x14ac:dyDescent="0.25">
      <c r="A18" s="8"/>
      <c r="C18" s="145" t="s">
        <v>14</v>
      </c>
      <c r="D18" s="143"/>
      <c r="E18" s="143"/>
      <c r="F18" s="144"/>
      <c r="G18" s="94">
        <v>-0.40232454179704291</v>
      </c>
      <c r="H18" s="94">
        <v>0.4531624263611036</v>
      </c>
      <c r="I18" s="94">
        <v>-1.0467821142414095</v>
      </c>
      <c r="J18" s="94">
        <v>-2.363566487317442</v>
      </c>
      <c r="K18" s="94">
        <v>-2.3110880290833506</v>
      </c>
      <c r="L18" s="94">
        <v>-0.60882800608827381</v>
      </c>
      <c r="M18" s="94">
        <v>1.5922927677794831</v>
      </c>
      <c r="N18" s="94">
        <v>1.3614929932921598</v>
      </c>
      <c r="O18" s="94">
        <v>1.4293276866066691</v>
      </c>
      <c r="P18" s="120">
        <v>-0.25364203954214304</v>
      </c>
      <c r="S18" s="12"/>
      <c r="T18" s="151"/>
      <c r="U18" s="26"/>
      <c r="V18" s="26"/>
      <c r="W18" s="26"/>
      <c r="X18" s="26"/>
      <c r="Y18" s="26"/>
      <c r="Z18" s="26"/>
      <c r="AA18" s="26"/>
    </row>
    <row r="19" spans="1:34" s="6" customFormat="1" ht="14.25" customHeight="1" x14ac:dyDescent="0.25">
      <c r="A19" s="8"/>
      <c r="C19" s="145" t="s">
        <v>25</v>
      </c>
      <c r="D19" s="143"/>
      <c r="E19" s="143"/>
      <c r="F19" s="144"/>
      <c r="G19" s="94">
        <v>-2.1085640138408337</v>
      </c>
      <c r="H19" s="94">
        <v>-0.74899378948209971</v>
      </c>
      <c r="I19" s="94">
        <v>1.7401642888024185</v>
      </c>
      <c r="J19" s="94">
        <v>1.1616107669301385</v>
      </c>
      <c r="K19" s="94">
        <v>0.65014329688992234</v>
      </c>
      <c r="L19" s="94">
        <v>-7.4298147853312457E-2</v>
      </c>
      <c r="M19" s="94">
        <v>-0.62827782658466447</v>
      </c>
      <c r="N19" s="94">
        <v>-0.65305248507881686</v>
      </c>
      <c r="O19" s="94">
        <v>-1.6217524608681657</v>
      </c>
      <c r="P19" s="120">
        <v>-1.6101898582071641</v>
      </c>
      <c r="S19" s="12"/>
      <c r="T19" s="151"/>
      <c r="U19" s="26"/>
      <c r="V19" s="26"/>
      <c r="W19" s="26"/>
      <c r="X19" s="26"/>
      <c r="Y19" s="26"/>
      <c r="Z19" s="26"/>
      <c r="AA19" s="26"/>
      <c r="AB19" s="97"/>
      <c r="AC19" s="97"/>
      <c r="AD19" s="97"/>
      <c r="AE19" s="97"/>
      <c r="AF19" s="7"/>
      <c r="AG19" s="7"/>
      <c r="AH19" s="7"/>
    </row>
    <row r="20" spans="1:34" s="6" customFormat="1" ht="14.25" customHeight="1" x14ac:dyDescent="0.25">
      <c r="A20" s="8"/>
      <c r="C20" s="145" t="s">
        <v>26</v>
      </c>
      <c r="D20" s="143"/>
      <c r="E20" s="143"/>
      <c r="F20" s="144"/>
      <c r="G20" s="94">
        <v>0.27980266548854615</v>
      </c>
      <c r="H20" s="94">
        <v>-0.20968908170642919</v>
      </c>
      <c r="I20" s="94">
        <v>0.1522511418835677</v>
      </c>
      <c r="J20" s="94">
        <v>3.6549707602347326E-2</v>
      </c>
      <c r="K20" s="94">
        <v>1.3731300137312985</v>
      </c>
      <c r="L20" s="94">
        <v>1.7063607319198297</v>
      </c>
      <c r="M20" s="94">
        <v>0.25773195876288924</v>
      </c>
      <c r="N20" s="94">
        <v>1.2638230647709321</v>
      </c>
      <c r="O20" s="94">
        <v>1.7647899399828617</v>
      </c>
      <c r="P20" s="120">
        <v>2.7651063232507482</v>
      </c>
      <c r="S20" s="12"/>
      <c r="T20" s="151"/>
      <c r="U20" s="26"/>
      <c r="V20" s="26"/>
      <c r="W20" s="26"/>
      <c r="X20" s="26"/>
      <c r="Y20" s="26"/>
      <c r="Z20" s="26"/>
      <c r="AA20" s="26"/>
      <c r="AB20" s="97"/>
      <c r="AC20" s="97"/>
      <c r="AD20" s="97"/>
      <c r="AE20" s="97"/>
      <c r="AF20" s="7"/>
      <c r="AG20" s="7"/>
      <c r="AH20" s="7"/>
    </row>
    <row r="21" spans="1:34" s="6" customFormat="1" ht="14.25" customHeight="1" x14ac:dyDescent="0.25">
      <c r="A21" s="8"/>
      <c r="C21" s="145" t="s">
        <v>27</v>
      </c>
      <c r="D21" s="143"/>
      <c r="E21" s="143"/>
      <c r="F21" s="144"/>
      <c r="G21" s="94">
        <v>0.1178550383028778</v>
      </c>
      <c r="H21" s="94">
        <v>8.6921202274573517</v>
      </c>
      <c r="I21" s="94">
        <v>11.231527093596043</v>
      </c>
      <c r="J21" s="94">
        <v>7.9633204633204713</v>
      </c>
      <c r="K21" s="94">
        <v>1.1171884091702537</v>
      </c>
      <c r="L21" s="94">
        <v>0.86850790342192852</v>
      </c>
      <c r="M21" s="94">
        <v>2.2504495098892221</v>
      </c>
      <c r="N21" s="94">
        <v>1.6531305800357075</v>
      </c>
      <c r="O21" s="94">
        <v>2.6708471230331554</v>
      </c>
      <c r="P21" s="120">
        <v>3.4809760610616394</v>
      </c>
      <c r="S21" s="12"/>
      <c r="T21" s="151"/>
      <c r="U21" s="26"/>
      <c r="V21" s="26"/>
      <c r="W21" s="26"/>
      <c r="X21" s="26"/>
      <c r="Y21" s="26"/>
      <c r="Z21" s="26"/>
      <c r="AA21" s="26"/>
      <c r="AB21" s="97"/>
      <c r="AC21" s="97"/>
      <c r="AD21" s="97"/>
      <c r="AE21" s="97"/>
      <c r="AF21" s="7"/>
      <c r="AG21" s="7"/>
      <c r="AH21" s="7"/>
    </row>
    <row r="22" spans="1:34" s="6" customFormat="1" ht="14.25" customHeight="1" x14ac:dyDescent="0.25">
      <c r="A22" s="8"/>
      <c r="C22" s="145" t="s">
        <v>28</v>
      </c>
      <c r="D22" s="143"/>
      <c r="E22" s="143"/>
      <c r="F22" s="144"/>
      <c r="G22" s="94">
        <v>2.2160871511714788</v>
      </c>
      <c r="H22" s="94">
        <v>2.4562956406284542</v>
      </c>
      <c r="I22" s="94">
        <v>2.7861723299181733</v>
      </c>
      <c r="J22" s="94">
        <v>0.93363248172542512</v>
      </c>
      <c r="K22" s="94">
        <v>1.901413503623445</v>
      </c>
      <c r="L22" s="94">
        <v>-0.44307868219823376</v>
      </c>
      <c r="M22" s="94">
        <v>0.73181231166594785</v>
      </c>
      <c r="N22" s="94">
        <v>-0.34170997365986011</v>
      </c>
      <c r="O22" s="94">
        <v>4.9964311206281309E-2</v>
      </c>
      <c r="P22" s="120">
        <v>0.44996785943860118</v>
      </c>
      <c r="S22" s="12"/>
      <c r="T22" s="151"/>
      <c r="U22" s="26"/>
      <c r="V22" s="26"/>
      <c r="W22" s="26"/>
      <c r="X22" s="26"/>
      <c r="Y22" s="26"/>
      <c r="Z22" s="26"/>
      <c r="AA22" s="26"/>
      <c r="AB22" s="97"/>
      <c r="AC22" s="97"/>
      <c r="AD22" s="97"/>
      <c r="AE22" s="97"/>
      <c r="AF22" s="7"/>
      <c r="AG22" s="7"/>
      <c r="AH22" s="7"/>
    </row>
    <row r="23" spans="1:34" s="6" customFormat="1" ht="14.25" customHeight="1" x14ac:dyDescent="0.25">
      <c r="A23" s="8"/>
      <c r="C23" s="145" t="s">
        <v>29</v>
      </c>
      <c r="D23" s="143"/>
      <c r="E23" s="143"/>
      <c r="F23" s="144"/>
      <c r="G23" s="94">
        <v>-1.7699115044247833</v>
      </c>
      <c r="H23" s="94">
        <v>-1.073413839371284</v>
      </c>
      <c r="I23" s="94">
        <v>0.15235193296514637</v>
      </c>
      <c r="J23" s="94">
        <v>-0.59569561875480304</v>
      </c>
      <c r="K23" s="94">
        <v>-1.001701001701008</v>
      </c>
      <c r="L23" s="94">
        <v>-1.6573556797020501</v>
      </c>
      <c r="M23" s="94">
        <v>-1.4381770638774753</v>
      </c>
      <c r="N23" s="94">
        <v>0.26310843826348673</v>
      </c>
      <c r="O23" s="94">
        <v>3.0011325028312541</v>
      </c>
      <c r="P23" s="120">
        <v>2.0281690140845114</v>
      </c>
      <c r="S23" s="12"/>
      <c r="T23" s="151"/>
      <c r="U23" s="26"/>
      <c r="V23" s="26"/>
      <c r="W23" s="26"/>
      <c r="X23" s="26"/>
      <c r="Y23" s="26"/>
      <c r="Z23" s="26"/>
      <c r="AA23" s="26"/>
      <c r="AB23" s="97"/>
      <c r="AC23" s="97"/>
      <c r="AD23" s="97"/>
      <c r="AE23" s="97"/>
      <c r="AF23" s="7"/>
      <c r="AG23" s="7"/>
      <c r="AH23" s="7"/>
    </row>
    <row r="24" spans="1:34" s="6" customFormat="1" ht="14.25" customHeight="1" x14ac:dyDescent="0.25">
      <c r="A24" s="8"/>
      <c r="C24" s="145" t="s">
        <v>30</v>
      </c>
      <c r="D24" s="143"/>
      <c r="E24" s="143"/>
      <c r="F24" s="144"/>
      <c r="G24" s="94">
        <v>-5.0221043324491603</v>
      </c>
      <c r="H24" s="94">
        <v>-2.9468514295737549</v>
      </c>
      <c r="I24" s="94">
        <v>-2.8264262181376836</v>
      </c>
      <c r="J24" s="94">
        <v>-3.9740896358543409</v>
      </c>
      <c r="K24" s="94">
        <v>-5.7098229781325927</v>
      </c>
      <c r="L24" s="94">
        <v>-5.9202507400313351</v>
      </c>
      <c r="M24" s="94">
        <v>-5.0105115627189889</v>
      </c>
      <c r="N24" s="94">
        <v>-4.9877493874693783</v>
      </c>
      <c r="O24" s="94">
        <v>-4.6863988724453804</v>
      </c>
      <c r="P24" s="120">
        <v>-1.8114011720831229</v>
      </c>
      <c r="S24" s="12"/>
      <c r="T24" s="151"/>
      <c r="U24" s="26"/>
      <c r="V24" s="26"/>
      <c r="W24" s="26"/>
      <c r="X24" s="26"/>
      <c r="Y24" s="26"/>
      <c r="Z24" s="26"/>
      <c r="AA24" s="26"/>
      <c r="AB24" s="97"/>
      <c r="AC24" s="97"/>
      <c r="AD24" s="97"/>
      <c r="AE24" s="97"/>
      <c r="AF24" s="7"/>
      <c r="AG24" s="7"/>
      <c r="AH24" s="7"/>
    </row>
    <row r="25" spans="1:34" s="6" customFormat="1" ht="14.25" customHeight="1" x14ac:dyDescent="0.25">
      <c r="A25" s="8"/>
      <c r="C25" s="145" t="s">
        <v>31</v>
      </c>
      <c r="D25" s="143"/>
      <c r="E25" s="143"/>
      <c r="F25" s="144"/>
      <c r="G25" s="94">
        <v>5.1566579634464631</v>
      </c>
      <c r="H25" s="94">
        <v>2.5921299188007509</v>
      </c>
      <c r="I25" s="94">
        <v>7.0973901973265328</v>
      </c>
      <c r="J25" s="94">
        <v>1.3573232323232247</v>
      </c>
      <c r="K25" s="94">
        <v>0.31191515907673306</v>
      </c>
      <c r="L25" s="94">
        <v>1.4186633039092129</v>
      </c>
      <c r="M25" s="94">
        <v>0.91482649842271258</v>
      </c>
      <c r="N25" s="94">
        <v>0</v>
      </c>
      <c r="O25" s="94">
        <v>0.94250706880301038</v>
      </c>
      <c r="P25" s="120">
        <v>0.52811432121777102</v>
      </c>
      <c r="S25" s="12"/>
      <c r="T25" s="151"/>
      <c r="U25" s="26"/>
      <c r="V25" s="26"/>
      <c r="W25" s="26"/>
      <c r="X25" s="26"/>
      <c r="Y25" s="26"/>
      <c r="Z25" s="26"/>
      <c r="AA25" s="26"/>
      <c r="AB25" s="97"/>
      <c r="AC25" s="97"/>
      <c r="AD25" s="97"/>
      <c r="AE25" s="97"/>
      <c r="AF25" s="7"/>
      <c r="AG25" s="7"/>
      <c r="AH25" s="7"/>
    </row>
    <row r="26" spans="1:34" s="6" customFormat="1" ht="14.25" customHeight="1" x14ac:dyDescent="0.25">
      <c r="A26" s="8"/>
      <c r="C26" s="145" t="s">
        <v>32</v>
      </c>
      <c r="D26" s="143"/>
      <c r="E26" s="143"/>
      <c r="F26" s="144"/>
      <c r="G26" s="94">
        <v>1.997997451301643</v>
      </c>
      <c r="H26" s="94">
        <v>0.3134123304138825</v>
      </c>
      <c r="I26" s="94">
        <v>-9.6181993058166881E-2</v>
      </c>
      <c r="J26" s="94">
        <v>0.11760752688172715</v>
      </c>
      <c r="K26" s="94">
        <v>-2.5131942699175625E-2</v>
      </c>
      <c r="L26" s="94">
        <v>-0.54505052199070292</v>
      </c>
      <c r="M26" s="94">
        <v>-1.0005023442732863</v>
      </c>
      <c r="N26" s="94">
        <v>-1.036226131283172</v>
      </c>
      <c r="O26" s="94">
        <v>-0.62709030100333507</v>
      </c>
      <c r="P26" s="120">
        <v>-1.0816292039885127</v>
      </c>
      <c r="S26" s="12"/>
      <c r="T26" s="151"/>
      <c r="U26" s="26"/>
      <c r="V26" s="26"/>
      <c r="W26" s="26"/>
      <c r="X26" s="26"/>
      <c r="Y26" s="26"/>
      <c r="Z26" s="26"/>
      <c r="AA26" s="26"/>
      <c r="AB26" s="97"/>
      <c r="AC26" s="97"/>
      <c r="AD26" s="97"/>
      <c r="AE26" s="97"/>
      <c r="AF26" s="7"/>
      <c r="AG26" s="7"/>
      <c r="AH26" s="7"/>
    </row>
    <row r="27" spans="1:34" s="6" customFormat="1" ht="14.25" customHeight="1" x14ac:dyDescent="0.25">
      <c r="A27" s="8"/>
      <c r="B27" s="14"/>
      <c r="L27" s="17"/>
      <c r="M27" s="17"/>
      <c r="O27" s="17"/>
      <c r="P27" s="17"/>
      <c r="Q27" s="17"/>
      <c r="R27" s="17"/>
      <c r="S27" s="12"/>
      <c r="T27" s="151"/>
      <c r="U27" s="26"/>
      <c r="V27" s="26"/>
      <c r="W27" s="26"/>
      <c r="X27" s="26"/>
      <c r="Y27" s="26"/>
      <c r="Z27" s="26"/>
      <c r="AA27" s="26"/>
      <c r="AB27" s="97"/>
      <c r="AC27" s="97"/>
      <c r="AD27" s="97"/>
      <c r="AE27" s="97"/>
      <c r="AF27" s="7"/>
      <c r="AG27" s="7"/>
      <c r="AH27" s="7"/>
    </row>
    <row r="28" spans="1:34" s="6" customFormat="1" ht="14.25" customHeight="1" x14ac:dyDescent="0.25">
      <c r="A28" s="8"/>
      <c r="B28" s="14"/>
      <c r="L28" s="17"/>
      <c r="M28" s="17"/>
      <c r="O28" s="17"/>
      <c r="P28" s="17"/>
      <c r="Q28" s="17"/>
      <c r="R28" s="17"/>
      <c r="S28" s="12"/>
      <c r="T28" s="151"/>
      <c r="U28" s="26"/>
      <c r="V28" s="26"/>
      <c r="W28" s="26"/>
      <c r="X28" s="26"/>
      <c r="Y28" s="26"/>
      <c r="Z28" s="26"/>
      <c r="AA28" s="26"/>
      <c r="AB28" s="97"/>
      <c r="AC28" s="97"/>
      <c r="AD28" s="97"/>
      <c r="AE28" s="97"/>
      <c r="AF28" s="7"/>
      <c r="AG28" s="7"/>
      <c r="AH28" s="7"/>
    </row>
    <row r="29" spans="1:34" s="6" customFormat="1" ht="14.25" customHeight="1" x14ac:dyDescent="0.25">
      <c r="A29" s="8"/>
      <c r="B29" s="14"/>
      <c r="C29" s="178" t="s">
        <v>50</v>
      </c>
      <c r="D29" s="178"/>
      <c r="E29" s="178"/>
      <c r="F29" s="178"/>
      <c r="G29" s="178"/>
      <c r="H29" s="178"/>
      <c r="I29" s="178"/>
      <c r="J29" s="178"/>
      <c r="K29" s="178"/>
      <c r="L29" s="178"/>
      <c r="M29" s="178"/>
      <c r="N29" s="178"/>
      <c r="O29" s="178"/>
      <c r="P29" s="178"/>
      <c r="Q29" s="17"/>
      <c r="R29" s="17"/>
      <c r="S29" s="12"/>
      <c r="T29" s="151"/>
      <c r="U29" s="26"/>
      <c r="V29" s="148"/>
      <c r="W29" s="149"/>
      <c r="X29" s="149"/>
      <c r="Y29" s="149"/>
      <c r="Z29" s="149"/>
      <c r="AA29" s="26"/>
      <c r="AB29" s="97"/>
      <c r="AC29" s="97"/>
      <c r="AD29" s="97"/>
      <c r="AE29" s="97"/>
      <c r="AF29" s="7"/>
      <c r="AG29" s="7"/>
      <c r="AH29" s="7"/>
    </row>
    <row r="30" spans="1:34" s="6" customFormat="1" ht="14.25" customHeight="1" x14ac:dyDescent="0.25">
      <c r="A30" s="8"/>
      <c r="B30" s="14"/>
      <c r="C30" s="16"/>
      <c r="D30" s="178" t="str">
        <f t="shared" ref="D30" si="0">$B$8</f>
        <v>Variación anual % enero - octubre 2019p</v>
      </c>
      <c r="E30" s="178"/>
      <c r="F30" s="178"/>
      <c r="G30" s="178"/>
      <c r="H30" s="178"/>
      <c r="I30" s="178"/>
      <c r="J30" s="178"/>
      <c r="K30" s="178"/>
      <c r="L30" s="178"/>
      <c r="M30" s="178"/>
      <c r="N30" s="178"/>
      <c r="O30" s="178"/>
      <c r="P30" s="178"/>
      <c r="Q30" s="17"/>
      <c r="R30" s="17"/>
      <c r="S30" s="12"/>
      <c r="T30" s="151"/>
      <c r="U30" s="26"/>
      <c r="V30" s="148"/>
      <c r="W30" s="149"/>
      <c r="X30" s="149"/>
      <c r="Y30" s="149"/>
      <c r="Z30" s="149"/>
      <c r="AA30" s="26"/>
      <c r="AB30" s="97"/>
      <c r="AC30" s="97"/>
      <c r="AD30" s="97"/>
      <c r="AE30" s="97"/>
      <c r="AF30" s="7"/>
      <c r="AG30" s="7"/>
      <c r="AH30" s="7"/>
    </row>
    <row r="31" spans="1:34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7"/>
      <c r="P31" s="17"/>
      <c r="Q31" s="17"/>
      <c r="R31" s="17"/>
      <c r="S31" s="12"/>
      <c r="T31" s="151"/>
      <c r="U31" s="134"/>
      <c r="V31" s="134"/>
      <c r="Y31" s="134"/>
      <c r="Z31" s="149"/>
      <c r="AA31" s="26"/>
      <c r="AB31" s="97"/>
      <c r="AC31" s="97"/>
      <c r="AD31" s="97"/>
      <c r="AE31" s="97"/>
      <c r="AF31" s="7"/>
      <c r="AG31" s="7"/>
      <c r="AH31" s="7"/>
    </row>
    <row r="32" spans="1:34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7"/>
      <c r="P32" s="17"/>
      <c r="Q32" s="17"/>
      <c r="R32" s="17"/>
      <c r="S32" s="12"/>
      <c r="T32" s="151"/>
      <c r="U32" s="135"/>
      <c r="V32" s="136"/>
      <c r="W32" s="134" t="s">
        <v>6</v>
      </c>
      <c r="X32" s="137" t="s">
        <v>2</v>
      </c>
      <c r="Y32" s="135"/>
      <c r="Z32" s="150"/>
      <c r="AA32" s="150"/>
      <c r="AB32" s="97"/>
      <c r="AC32" s="97"/>
      <c r="AD32" s="97"/>
      <c r="AE32" s="97"/>
      <c r="AF32" s="7"/>
      <c r="AG32" s="7"/>
      <c r="AH32" s="7"/>
    </row>
    <row r="33" spans="1:34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7"/>
      <c r="P33" s="17"/>
      <c r="Q33" s="17"/>
      <c r="R33" s="17"/>
      <c r="S33" s="12"/>
      <c r="T33" s="151"/>
      <c r="U33" s="135"/>
      <c r="V33" s="136"/>
      <c r="W33" s="134"/>
      <c r="X33" s="134"/>
      <c r="Y33" s="135"/>
      <c r="Z33" s="150"/>
      <c r="AA33" s="150"/>
      <c r="AB33" s="97"/>
      <c r="AC33" s="97"/>
      <c r="AD33" s="97"/>
      <c r="AE33" s="97"/>
      <c r="AF33" s="7"/>
      <c r="AG33" s="7"/>
      <c r="AH33" s="7"/>
    </row>
    <row r="34" spans="1:34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7"/>
      <c r="P34" s="17"/>
      <c r="Q34" s="17"/>
      <c r="R34" s="17"/>
      <c r="S34" s="12"/>
      <c r="T34" s="151"/>
      <c r="U34" s="135"/>
      <c r="V34" s="136" t="s">
        <v>34</v>
      </c>
      <c r="W34" s="134">
        <v>0.24722412648374359</v>
      </c>
      <c r="X34" s="134">
        <v>-0.71892785019275607</v>
      </c>
      <c r="Y34" s="135"/>
      <c r="Z34" s="150"/>
      <c r="AA34" s="150"/>
      <c r="AB34" s="97"/>
      <c r="AC34" s="97"/>
      <c r="AD34" s="97"/>
      <c r="AE34" s="97"/>
      <c r="AF34" s="7"/>
      <c r="AG34" s="7"/>
      <c r="AH34" s="7"/>
    </row>
    <row r="35" spans="1:34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7"/>
      <c r="P35" s="17"/>
      <c r="Q35" s="17"/>
      <c r="R35" s="17"/>
      <c r="S35" s="12"/>
      <c r="T35" s="151"/>
      <c r="U35" s="135"/>
      <c r="V35" s="136" t="s">
        <v>35</v>
      </c>
      <c r="W35" s="134">
        <v>-4.2303943256305487E-2</v>
      </c>
      <c r="X35" s="134">
        <v>-0.87684651236274647</v>
      </c>
      <c r="Y35" s="135"/>
      <c r="Z35" s="150"/>
      <c r="AA35" s="150"/>
      <c r="AB35" s="97"/>
      <c r="AC35" s="97"/>
      <c r="AD35" s="97"/>
      <c r="AE35" s="97"/>
      <c r="AF35" s="7"/>
      <c r="AG35" s="7"/>
      <c r="AH35" s="7"/>
    </row>
    <row r="36" spans="1:34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7"/>
      <c r="P36" s="17"/>
      <c r="Q36" s="17"/>
      <c r="R36" s="17"/>
      <c r="S36" s="12"/>
      <c r="T36" s="151"/>
      <c r="U36" s="135"/>
      <c r="V36" s="136" t="s">
        <v>36</v>
      </c>
      <c r="W36" s="134">
        <v>0.3</v>
      </c>
      <c r="X36" s="134">
        <v>-0.9</v>
      </c>
      <c r="Y36" s="135"/>
      <c r="Z36" s="150"/>
      <c r="AA36" s="150"/>
      <c r="AB36" s="97"/>
      <c r="AC36" s="97"/>
      <c r="AD36" s="97"/>
      <c r="AE36" s="97"/>
      <c r="AF36" s="7"/>
      <c r="AG36" s="7"/>
      <c r="AH36" s="7"/>
    </row>
    <row r="37" spans="1:34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7"/>
      <c r="P37" s="17"/>
      <c r="Q37" s="17"/>
      <c r="R37" s="17"/>
      <c r="S37" s="12"/>
      <c r="T37" s="151"/>
      <c r="U37" s="135"/>
      <c r="V37" s="136" t="s">
        <v>37</v>
      </c>
      <c r="W37" s="134">
        <v>-0.1</v>
      </c>
      <c r="X37" s="134">
        <v>-1.1000000000000001</v>
      </c>
      <c r="Y37" s="135"/>
      <c r="Z37" s="150"/>
      <c r="AA37" s="150"/>
      <c r="AB37" s="97"/>
      <c r="AC37" s="97"/>
      <c r="AD37" s="97"/>
      <c r="AE37" s="97"/>
      <c r="AF37" s="7"/>
      <c r="AG37" s="7"/>
      <c r="AH37" s="7"/>
    </row>
    <row r="38" spans="1:34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7"/>
      <c r="P38" s="17"/>
      <c r="Q38" s="17"/>
      <c r="R38" s="17"/>
      <c r="S38" s="12"/>
      <c r="T38" s="26"/>
      <c r="U38" s="135"/>
      <c r="V38" s="136" t="s">
        <v>38</v>
      </c>
      <c r="W38" s="135">
        <v>-0.4</v>
      </c>
      <c r="X38" s="135">
        <v>-1.2</v>
      </c>
      <c r="Y38" s="135"/>
      <c r="Z38" s="150"/>
      <c r="AA38" s="150"/>
      <c r="AB38" s="97"/>
      <c r="AC38" s="97"/>
      <c r="AD38" s="97"/>
      <c r="AE38" s="97"/>
      <c r="AF38" s="7"/>
      <c r="AG38" s="7"/>
      <c r="AH38" s="7"/>
    </row>
    <row r="39" spans="1:34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7"/>
      <c r="P39" s="17"/>
      <c r="Q39" s="17"/>
      <c r="R39" s="17"/>
      <c r="S39" s="12"/>
      <c r="T39" s="26"/>
      <c r="U39" s="135"/>
      <c r="V39" s="136" t="s">
        <v>39</v>
      </c>
      <c r="W39" s="135">
        <v>-0.5</v>
      </c>
      <c r="X39" s="135">
        <v>-1.6</v>
      </c>
      <c r="Y39" s="135"/>
      <c r="Z39" s="150"/>
      <c r="AA39" s="150"/>
      <c r="AB39" s="97"/>
      <c r="AC39" s="97"/>
      <c r="AD39" s="97"/>
      <c r="AE39" s="97"/>
      <c r="AF39" s="7"/>
      <c r="AG39" s="7"/>
      <c r="AH39" s="7"/>
    </row>
    <row r="40" spans="1:34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7"/>
      <c r="P40" s="17"/>
      <c r="Q40" s="17"/>
      <c r="R40" s="17"/>
      <c r="S40" s="12"/>
      <c r="T40" s="26"/>
      <c r="U40" s="135"/>
      <c r="V40" s="136" t="s">
        <v>40</v>
      </c>
      <c r="W40" s="135">
        <f>M12</f>
        <v>-0.51505317779579896</v>
      </c>
      <c r="X40" s="135">
        <f>M14</f>
        <v>-1.4263749431543431</v>
      </c>
      <c r="Y40" s="135"/>
      <c r="Z40" s="150"/>
      <c r="AA40" s="150"/>
      <c r="AB40" s="97"/>
      <c r="AC40" s="97"/>
      <c r="AD40" s="97"/>
      <c r="AE40" s="97"/>
      <c r="AF40" s="7"/>
      <c r="AG40" s="7"/>
      <c r="AH40" s="7"/>
    </row>
    <row r="41" spans="1:34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7"/>
      <c r="P41" s="17"/>
      <c r="Q41" s="17"/>
      <c r="R41" s="17"/>
      <c r="S41" s="12"/>
      <c r="T41" s="26"/>
      <c r="U41" s="135"/>
      <c r="V41" s="136" t="s">
        <v>41</v>
      </c>
      <c r="W41" s="135">
        <f>N12</f>
        <v>-0.79557717762186453</v>
      </c>
      <c r="X41" s="135">
        <f>N14</f>
        <v>-1.5703675956807643</v>
      </c>
      <c r="Y41" s="135"/>
      <c r="Z41" s="150"/>
      <c r="AA41" s="150"/>
      <c r="AB41" s="97"/>
      <c r="AC41" s="97"/>
      <c r="AD41" s="97"/>
      <c r="AE41" s="97"/>
      <c r="AF41" s="7"/>
      <c r="AG41" s="7"/>
      <c r="AH41" s="7"/>
    </row>
    <row r="42" spans="1:34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7"/>
      <c r="P42" s="17"/>
      <c r="Q42" s="17"/>
      <c r="R42" s="17"/>
      <c r="S42" s="12"/>
      <c r="T42" s="26"/>
      <c r="U42" s="135"/>
      <c r="V42" s="136" t="s">
        <v>42</v>
      </c>
      <c r="W42" s="135">
        <f>N12</f>
        <v>-0.79557717762186453</v>
      </c>
      <c r="X42" s="135">
        <v>-1.6152388637133157</v>
      </c>
      <c r="Y42" s="135"/>
      <c r="Z42" s="150"/>
      <c r="AA42" s="150"/>
      <c r="AB42" s="97"/>
      <c r="AC42" s="97"/>
      <c r="AD42" s="97"/>
      <c r="AE42" s="97"/>
      <c r="AF42" s="7"/>
      <c r="AG42" s="7"/>
      <c r="AH42" s="7"/>
    </row>
    <row r="43" spans="1:34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7"/>
      <c r="P43" s="17"/>
      <c r="Q43" s="17"/>
      <c r="R43" s="17"/>
      <c r="S43" s="12"/>
      <c r="T43" s="26"/>
      <c r="U43" s="135"/>
      <c r="V43" s="136" t="s">
        <v>43</v>
      </c>
      <c r="W43" s="135">
        <v>-0.68164574214484297</v>
      </c>
      <c r="X43" s="135">
        <v>-1.5136943040882045</v>
      </c>
      <c r="Y43" s="135"/>
      <c r="Z43" s="150"/>
      <c r="AA43" s="150"/>
      <c r="AB43" s="97"/>
      <c r="AC43" s="97"/>
      <c r="AD43" s="97"/>
      <c r="AE43" s="97"/>
      <c r="AF43" s="7"/>
      <c r="AG43" s="7"/>
      <c r="AH43" s="7"/>
    </row>
    <row r="44" spans="1:34" s="6" customFormat="1" ht="14.25" customHeight="1" x14ac:dyDescent="0.25">
      <c r="A44" s="8"/>
      <c r="B44" s="14"/>
      <c r="C44" s="178" t="s">
        <v>51</v>
      </c>
      <c r="D44" s="178"/>
      <c r="E44" s="178"/>
      <c r="F44" s="178"/>
      <c r="G44" s="178"/>
      <c r="H44" s="178"/>
      <c r="I44" s="178"/>
      <c r="J44" s="178"/>
      <c r="K44" s="178"/>
      <c r="L44" s="178"/>
      <c r="M44" s="178"/>
      <c r="N44" s="178"/>
      <c r="O44" s="178"/>
      <c r="P44" s="178"/>
      <c r="Q44" s="17"/>
      <c r="R44" s="17"/>
      <c r="S44" s="12"/>
      <c r="T44" s="26"/>
      <c r="U44" s="135"/>
      <c r="V44" s="136" t="s">
        <v>44</v>
      </c>
      <c r="W44" s="135"/>
      <c r="X44" s="135"/>
      <c r="Y44" s="135"/>
      <c r="Z44" s="150"/>
      <c r="AA44" s="150"/>
      <c r="AB44" s="97"/>
      <c r="AC44" s="97"/>
      <c r="AD44" s="97"/>
      <c r="AE44" s="97"/>
      <c r="AF44" s="7"/>
      <c r="AG44" s="7"/>
      <c r="AH44" s="7"/>
    </row>
    <row r="45" spans="1:34" s="6" customFormat="1" ht="14.25" customHeight="1" x14ac:dyDescent="0.25">
      <c r="A45" s="8"/>
      <c r="B45" s="14"/>
      <c r="C45" s="16"/>
      <c r="D45" s="178" t="str">
        <f t="shared" ref="D45" si="1">$B$8</f>
        <v>Variación anual % enero - octubre 2019p</v>
      </c>
      <c r="E45" s="178"/>
      <c r="F45" s="178"/>
      <c r="G45" s="178"/>
      <c r="H45" s="178"/>
      <c r="I45" s="178"/>
      <c r="J45" s="178"/>
      <c r="K45" s="178"/>
      <c r="L45" s="178"/>
      <c r="M45" s="178"/>
      <c r="N45" s="178"/>
      <c r="O45" s="178"/>
      <c r="P45" s="178"/>
      <c r="Q45" s="17"/>
      <c r="R45" s="17"/>
      <c r="S45" s="12"/>
      <c r="T45" s="26"/>
      <c r="U45" s="135"/>
      <c r="V45" s="136" t="s">
        <v>45</v>
      </c>
      <c r="W45" s="135"/>
      <c r="X45" s="135"/>
      <c r="Y45" s="135"/>
      <c r="Z45" s="150"/>
      <c r="AA45" s="150"/>
      <c r="AB45" s="97"/>
      <c r="AC45" s="97"/>
      <c r="AD45" s="97"/>
      <c r="AE45" s="97"/>
      <c r="AF45" s="7"/>
      <c r="AG45" s="7"/>
      <c r="AH45" s="7"/>
    </row>
    <row r="46" spans="1:34" s="6" customFormat="1" ht="14.25" customHeight="1" x14ac:dyDescent="0.25">
      <c r="A46" s="8"/>
      <c r="B46" s="14"/>
      <c r="C46" s="16"/>
      <c r="D46" s="16"/>
      <c r="E46" s="16"/>
      <c r="F46" s="16"/>
      <c r="G46" s="16"/>
      <c r="H46" s="87"/>
      <c r="I46" s="16"/>
      <c r="J46" s="16"/>
      <c r="K46" s="16"/>
      <c r="L46" s="16"/>
      <c r="M46" s="16"/>
      <c r="N46" s="16"/>
      <c r="O46" s="17"/>
      <c r="P46" s="17"/>
      <c r="Q46" s="17"/>
      <c r="R46" s="17"/>
      <c r="S46" s="12"/>
      <c r="T46" s="26"/>
      <c r="U46" s="135"/>
      <c r="V46" s="135"/>
      <c r="W46" s="135"/>
      <c r="X46" s="135"/>
      <c r="Y46" s="135"/>
      <c r="Z46" s="150"/>
      <c r="AA46" s="150"/>
      <c r="AB46" s="97"/>
      <c r="AC46" s="97"/>
      <c r="AD46" s="97"/>
      <c r="AE46" s="97"/>
      <c r="AF46" s="7"/>
      <c r="AG46" s="7"/>
      <c r="AH46" s="7"/>
    </row>
    <row r="47" spans="1:34" s="6" customFormat="1" x14ac:dyDescent="0.25">
      <c r="A47" s="8"/>
      <c r="B47" s="10"/>
      <c r="C47" s="16"/>
      <c r="D47" s="16"/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9"/>
      <c r="P47" s="19"/>
      <c r="Q47" s="19"/>
      <c r="R47" s="19"/>
      <c r="S47" s="12"/>
      <c r="T47" s="26"/>
      <c r="U47" s="150"/>
      <c r="V47" s="150"/>
      <c r="W47" s="150"/>
      <c r="X47" s="150"/>
      <c r="Y47" s="150"/>
      <c r="Z47" s="150"/>
      <c r="AA47" s="150"/>
      <c r="AB47" s="97"/>
      <c r="AC47" s="97"/>
      <c r="AD47" s="97"/>
      <c r="AE47" s="97"/>
      <c r="AF47" s="7"/>
      <c r="AG47" s="7"/>
      <c r="AH47" s="7"/>
    </row>
    <row r="48" spans="1:34" s="6" customFormat="1" x14ac:dyDescent="0.25">
      <c r="A48" s="8"/>
      <c r="B48" s="10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9"/>
      <c r="P48" s="19"/>
      <c r="Q48" s="19"/>
      <c r="R48" s="19"/>
      <c r="S48" s="12"/>
      <c r="T48" s="26"/>
      <c r="U48" s="150"/>
      <c r="V48" s="150"/>
      <c r="W48" s="150"/>
      <c r="X48" s="150"/>
      <c r="Y48" s="150"/>
      <c r="Z48" s="150"/>
      <c r="AA48" s="150"/>
      <c r="AB48" s="97"/>
      <c r="AC48" s="97"/>
      <c r="AD48" s="97"/>
      <c r="AE48" s="97"/>
      <c r="AF48" s="7"/>
      <c r="AG48" s="7"/>
      <c r="AH48" s="7"/>
    </row>
    <row r="49" spans="1:34" s="6" customFormat="1" x14ac:dyDescent="0.25">
      <c r="A49" s="8"/>
      <c r="B49" s="10"/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9"/>
      <c r="P49" s="19"/>
      <c r="Q49" s="19"/>
      <c r="R49" s="19"/>
      <c r="S49" s="12"/>
      <c r="T49" s="26"/>
      <c r="U49" s="150"/>
      <c r="V49" s="150"/>
      <c r="W49" s="150"/>
      <c r="X49" s="150"/>
      <c r="Y49" s="150"/>
      <c r="Z49" s="150"/>
      <c r="AA49" s="95"/>
      <c r="AB49" s="97"/>
      <c r="AC49" s="97"/>
      <c r="AD49" s="97"/>
      <c r="AE49" s="97"/>
      <c r="AF49" s="7"/>
      <c r="AG49" s="7"/>
      <c r="AH49" s="7"/>
    </row>
    <row r="50" spans="1:34" s="6" customFormat="1" x14ac:dyDescent="0.25">
      <c r="A50" s="8"/>
      <c r="B50" s="20"/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9"/>
      <c r="P50" s="19"/>
      <c r="Q50" s="19"/>
      <c r="R50" s="19"/>
      <c r="S50" s="12"/>
      <c r="T50" s="26"/>
      <c r="U50" s="26"/>
      <c r="V50" s="26"/>
      <c r="W50" s="26"/>
      <c r="X50" s="26"/>
      <c r="Y50" s="26"/>
      <c r="Z50" s="26"/>
      <c r="AA50" s="97"/>
      <c r="AB50" s="97"/>
      <c r="AC50" s="97"/>
      <c r="AD50" s="97"/>
      <c r="AE50" s="97"/>
      <c r="AF50" s="7"/>
      <c r="AG50" s="7"/>
      <c r="AH50" s="7"/>
    </row>
    <row r="51" spans="1:34" s="6" customFormat="1" x14ac:dyDescent="0.25">
      <c r="A51" s="8"/>
      <c r="B51" s="20"/>
      <c r="C51" s="16"/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/>
      <c r="O51" s="19"/>
      <c r="P51" s="19"/>
      <c r="Q51" s="19"/>
      <c r="R51" s="19"/>
      <c r="S51" s="12"/>
      <c r="T51" s="26"/>
      <c r="U51" s="26"/>
      <c r="V51" s="26"/>
      <c r="W51" s="26"/>
      <c r="X51" s="26"/>
      <c r="Y51" s="26"/>
      <c r="Z51" s="26"/>
      <c r="AA51" s="97"/>
      <c r="AB51" s="97"/>
      <c r="AC51" s="97"/>
      <c r="AD51" s="97"/>
      <c r="AE51" s="97"/>
      <c r="AF51" s="7"/>
      <c r="AG51" s="7"/>
      <c r="AH51" s="7"/>
    </row>
    <row r="52" spans="1:34" s="6" customFormat="1" x14ac:dyDescent="0.25">
      <c r="A52" s="8"/>
      <c r="B52" s="20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9"/>
      <c r="P52" s="19"/>
      <c r="Q52" s="19"/>
      <c r="R52" s="19"/>
      <c r="S52" s="12"/>
      <c r="T52" s="26"/>
      <c r="U52" s="26"/>
      <c r="V52" s="26"/>
      <c r="W52" s="26"/>
      <c r="X52" s="26"/>
      <c r="Y52" s="26"/>
      <c r="Z52" s="26"/>
      <c r="AA52" s="97"/>
      <c r="AB52" s="97"/>
      <c r="AC52" s="97"/>
      <c r="AD52" s="97"/>
      <c r="AE52" s="97"/>
      <c r="AF52" s="7"/>
      <c r="AG52" s="7"/>
      <c r="AH52" s="7"/>
    </row>
    <row r="53" spans="1:34" s="6" customFormat="1" x14ac:dyDescent="0.25">
      <c r="A53" s="8"/>
      <c r="B53" s="56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9"/>
      <c r="P53" s="19"/>
      <c r="Q53" s="19"/>
      <c r="R53" s="19"/>
      <c r="S53" s="12"/>
      <c r="T53" s="26"/>
      <c r="U53" s="26"/>
      <c r="V53" s="148"/>
      <c r="W53" s="26"/>
      <c r="X53" s="26"/>
      <c r="Y53" s="26"/>
      <c r="Z53" s="26"/>
      <c r="AA53" s="97"/>
      <c r="AB53" s="97"/>
      <c r="AC53" s="97"/>
      <c r="AD53" s="97"/>
      <c r="AE53" s="97"/>
      <c r="AF53" s="7"/>
      <c r="AG53" s="7"/>
      <c r="AH53" s="7"/>
    </row>
    <row r="54" spans="1:34" s="6" customFormat="1" x14ac:dyDescent="0.25">
      <c r="A54" s="8"/>
      <c r="B54" s="56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2"/>
      <c r="T54" s="152"/>
      <c r="U54" s="26"/>
      <c r="V54" s="26"/>
      <c r="W54" s="26"/>
      <c r="X54" s="26"/>
      <c r="Y54" s="26"/>
      <c r="Z54" s="26"/>
      <c r="AA54" s="97"/>
      <c r="AB54" s="97"/>
      <c r="AC54" s="97"/>
      <c r="AD54" s="97"/>
      <c r="AE54" s="97"/>
      <c r="AF54" s="7"/>
      <c r="AG54" s="7"/>
      <c r="AH54" s="7"/>
    </row>
    <row r="55" spans="1:34" x14ac:dyDescent="0.25">
      <c r="A55" s="8"/>
      <c r="B55" s="56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2"/>
      <c r="T55" s="152"/>
      <c r="U55" s="26"/>
      <c r="V55" s="26"/>
      <c r="W55" s="26"/>
      <c r="X55" s="26"/>
      <c r="Y55" s="26"/>
      <c r="Z55" s="26"/>
    </row>
    <row r="56" spans="1:34" x14ac:dyDescent="0.25">
      <c r="A56" s="8"/>
      <c r="B56" s="56"/>
      <c r="S56" s="12"/>
      <c r="T56" s="152"/>
      <c r="U56" s="26"/>
      <c r="V56" s="26"/>
      <c r="W56" s="26"/>
      <c r="X56" s="26"/>
      <c r="Y56" s="26"/>
      <c r="Z56" s="26"/>
    </row>
    <row r="57" spans="1:34" x14ac:dyDescent="0.25">
      <c r="A57" s="8"/>
      <c r="B57" s="20" t="s">
        <v>15</v>
      </c>
      <c r="S57" s="12"/>
      <c r="T57" s="152"/>
      <c r="U57" s="26"/>
      <c r="V57" s="26"/>
      <c r="W57" s="26"/>
      <c r="X57" s="26"/>
      <c r="Y57" s="26"/>
      <c r="Z57" s="26"/>
    </row>
    <row r="58" spans="1:34" x14ac:dyDescent="0.25">
      <c r="A58" s="8"/>
      <c r="B58" s="20" t="s">
        <v>16</v>
      </c>
      <c r="S58" s="12"/>
      <c r="T58" s="152"/>
      <c r="U58" s="26"/>
      <c r="V58" s="26"/>
      <c r="W58" s="26"/>
      <c r="X58" s="26"/>
      <c r="Y58" s="26"/>
      <c r="Z58" s="26"/>
    </row>
    <row r="59" spans="1:34" x14ac:dyDescent="0.25">
      <c r="A59" s="21"/>
      <c r="B59" s="22" t="str">
        <f>'H Ventas dptos corrido'!$B$60</f>
        <v>Fuente: DANE, Encuesta mensual manufacturera con enfoque territorial, octubre 2019p</v>
      </c>
      <c r="C59" s="23"/>
      <c r="D59" s="23"/>
      <c r="E59" s="23"/>
      <c r="F59" s="23"/>
      <c r="G59" s="23"/>
      <c r="H59" s="23"/>
      <c r="I59" s="23"/>
      <c r="J59" s="23"/>
      <c r="K59" s="23"/>
      <c r="L59" s="23"/>
      <c r="M59" s="23"/>
      <c r="N59" s="23"/>
      <c r="O59" s="23"/>
      <c r="P59" s="23"/>
      <c r="Q59" s="23"/>
      <c r="R59" s="23"/>
      <c r="S59" s="24"/>
      <c r="T59" s="26"/>
      <c r="U59" s="26"/>
      <c r="V59" s="26"/>
      <c r="W59" s="26"/>
      <c r="X59" s="26"/>
      <c r="Y59" s="26"/>
      <c r="Z59" s="26"/>
    </row>
    <row r="60" spans="1:34" x14ac:dyDescent="0.25">
      <c r="T60" s="26"/>
      <c r="U60" s="26"/>
      <c r="V60" s="26"/>
      <c r="W60" s="26"/>
      <c r="X60" s="26"/>
      <c r="Y60" s="26"/>
      <c r="Z60" s="26"/>
    </row>
    <row r="61" spans="1:34" x14ac:dyDescent="0.25">
      <c r="T61" s="26"/>
      <c r="U61" s="26"/>
      <c r="V61" s="26"/>
      <c r="W61" s="26"/>
      <c r="X61" s="26"/>
      <c r="Y61" s="26"/>
      <c r="Z61" s="26"/>
    </row>
    <row r="62" spans="1:34" x14ac:dyDescent="0.25">
      <c r="B62" s="26"/>
      <c r="T62" s="26"/>
      <c r="U62" s="26"/>
      <c r="V62" s="26"/>
      <c r="W62" s="26"/>
      <c r="X62" s="26"/>
      <c r="Y62" s="26"/>
      <c r="Z62" s="26"/>
    </row>
    <row r="63" spans="1:34" x14ac:dyDescent="0.25">
      <c r="T63" s="26"/>
      <c r="U63" s="26"/>
      <c r="V63" s="26"/>
      <c r="W63" s="26"/>
      <c r="X63" s="26"/>
      <c r="Y63" s="26"/>
      <c r="Z63" s="26"/>
    </row>
    <row r="64" spans="1:34" x14ac:dyDescent="0.25">
      <c r="T64" s="26"/>
      <c r="U64" s="26"/>
      <c r="V64" s="26"/>
      <c r="W64" s="26"/>
      <c r="X64" s="26"/>
      <c r="Y64" s="26"/>
      <c r="Z64" s="26"/>
    </row>
    <row r="65" spans="2:26" x14ac:dyDescent="0.25">
      <c r="T65" s="26"/>
      <c r="U65" s="26"/>
      <c r="V65" s="26"/>
      <c r="W65" s="26"/>
      <c r="X65" s="26"/>
      <c r="Y65" s="26"/>
      <c r="Z65" s="26"/>
    </row>
    <row r="66" spans="2:26" x14ac:dyDescent="0.25">
      <c r="T66" s="26"/>
      <c r="U66" s="26"/>
      <c r="V66" s="26"/>
      <c r="W66" s="26"/>
      <c r="X66" s="26"/>
      <c r="Y66" s="26"/>
      <c r="Z66" s="26"/>
    </row>
    <row r="67" spans="2:26" x14ac:dyDescent="0.25">
      <c r="B67" s="26"/>
      <c r="T67" s="26"/>
      <c r="U67" s="26"/>
      <c r="V67" s="26"/>
      <c r="W67" s="26"/>
      <c r="X67" s="26"/>
      <c r="Y67" s="26"/>
      <c r="Z67" s="26"/>
    </row>
    <row r="68" spans="2:26" x14ac:dyDescent="0.25">
      <c r="B68" s="26"/>
      <c r="T68" s="26"/>
      <c r="U68" s="26"/>
      <c r="V68" s="26"/>
      <c r="W68" s="26"/>
      <c r="X68" s="26"/>
      <c r="Y68" s="26"/>
      <c r="Z68" s="26"/>
    </row>
    <row r="69" spans="2:26" x14ac:dyDescent="0.25">
      <c r="B69" s="26"/>
      <c r="T69" s="26"/>
      <c r="U69" s="26"/>
      <c r="V69" s="26"/>
      <c r="W69" s="26"/>
      <c r="X69" s="26"/>
      <c r="Y69" s="26"/>
      <c r="Z69" s="26"/>
    </row>
    <row r="70" spans="2:26" x14ac:dyDescent="0.25">
      <c r="B70" s="26"/>
      <c r="T70" s="26"/>
      <c r="U70" s="26"/>
      <c r="V70" s="26"/>
      <c r="W70" s="26"/>
      <c r="X70" s="26"/>
      <c r="Y70" s="26"/>
      <c r="Z70" s="26"/>
    </row>
    <row r="71" spans="2:26" x14ac:dyDescent="0.25">
      <c r="B71" s="26"/>
      <c r="T71" s="26"/>
      <c r="U71" s="26"/>
      <c r="V71" s="26"/>
      <c r="W71" s="26"/>
      <c r="X71" s="26"/>
      <c r="Y71" s="26"/>
      <c r="Z71" s="26"/>
    </row>
    <row r="72" spans="2:26" x14ac:dyDescent="0.25">
      <c r="B72" s="26"/>
      <c r="T72" s="26"/>
      <c r="U72" s="26"/>
      <c r="V72" s="26"/>
      <c r="W72" s="26"/>
      <c r="X72" s="26"/>
      <c r="Y72" s="26"/>
      <c r="Z72" s="26"/>
    </row>
    <row r="73" spans="2:26" x14ac:dyDescent="0.25">
      <c r="T73" s="26"/>
      <c r="U73" s="26"/>
      <c r="V73" s="26"/>
      <c r="W73" s="26"/>
      <c r="X73" s="26"/>
      <c r="Y73" s="26"/>
      <c r="Z73" s="26"/>
    </row>
    <row r="74" spans="2:26" x14ac:dyDescent="0.25">
      <c r="T74" s="26"/>
      <c r="U74" s="26"/>
      <c r="V74" s="26"/>
      <c r="W74" s="26"/>
      <c r="X74" s="26"/>
      <c r="Y74" s="26"/>
      <c r="Z74" s="26"/>
    </row>
    <row r="75" spans="2:26" x14ac:dyDescent="0.25">
      <c r="T75" s="26"/>
      <c r="U75" s="26"/>
      <c r="V75" s="26"/>
      <c r="W75" s="26"/>
      <c r="X75" s="26"/>
      <c r="Y75" s="26"/>
      <c r="Z75" s="26"/>
    </row>
    <row r="76" spans="2:26" x14ac:dyDescent="0.25">
      <c r="B76" s="26"/>
    </row>
    <row r="84" spans="2:2" x14ac:dyDescent="0.25">
      <c r="B84" s="26"/>
    </row>
    <row r="85" spans="2:2" x14ac:dyDescent="0.25">
      <c r="B85" s="26"/>
    </row>
  </sheetData>
  <mergeCells count="6">
    <mergeCell ref="D45:P45"/>
    <mergeCell ref="C29:P29"/>
    <mergeCell ref="B7:R7"/>
    <mergeCell ref="B8:R8"/>
    <mergeCell ref="D30:P30"/>
    <mergeCell ref="C44:P44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3" orientation="portrait" r:id="rId1"/>
  <headerFooter alignWithMargins="0">
    <oddFooter>&amp;C&amp;"-,Negrita"&amp;12&amp;K004559Página 5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J85"/>
  <sheetViews>
    <sheetView showGridLines="0" zoomScaleNormal="100" zoomScaleSheetLayoutView="80" workbookViewId="0">
      <selection activeCell="M3" sqref="M3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5.42578125" style="7" customWidth="1"/>
    <col min="4" max="5" width="5.42578125" style="7" bestFit="1" customWidth="1"/>
    <col min="6" max="18" width="5.42578125" style="7" customWidth="1"/>
    <col min="19" max="19" width="1.7109375" style="7" customWidth="1"/>
    <col min="20" max="20" width="7.140625" style="97" customWidth="1"/>
    <col min="21" max="21" width="11" style="6" customWidth="1"/>
    <col min="22" max="22" width="10.85546875" style="6" customWidth="1"/>
    <col min="23" max="23" width="12.85546875" style="6" customWidth="1"/>
    <col min="24" max="25" width="10.85546875" style="6"/>
    <col min="26" max="26" width="10.85546875" style="7"/>
    <col min="27" max="31" width="10.85546875" style="97"/>
    <col min="32" max="16384" width="10.85546875" style="7"/>
  </cols>
  <sheetData>
    <row r="1" spans="1:36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3"/>
      <c r="Q1" s="3"/>
      <c r="R1" s="3"/>
      <c r="S1" s="4"/>
      <c r="T1" s="101"/>
    </row>
    <row r="2" spans="1:36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0"/>
      <c r="P2" s="10"/>
      <c r="Q2" s="10"/>
      <c r="R2" s="10"/>
      <c r="S2" s="11"/>
      <c r="T2" s="101"/>
    </row>
    <row r="3" spans="1:36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0"/>
      <c r="P3" s="10"/>
      <c r="Q3" s="10"/>
      <c r="R3" s="10"/>
      <c r="S3" s="11"/>
      <c r="T3" s="101"/>
    </row>
    <row r="4" spans="1:36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0"/>
      <c r="P4" s="10"/>
      <c r="Q4" s="10"/>
      <c r="R4" s="10"/>
      <c r="S4" s="12"/>
    </row>
    <row r="5" spans="1:36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12"/>
    </row>
    <row r="6" spans="1:36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12"/>
    </row>
    <row r="7" spans="1:36" x14ac:dyDescent="0.25">
      <c r="A7" s="8"/>
      <c r="B7" s="179" t="s">
        <v>49</v>
      </c>
      <c r="C7" s="179"/>
      <c r="D7" s="179"/>
      <c r="E7" s="179"/>
      <c r="F7" s="179"/>
      <c r="G7" s="179"/>
      <c r="H7" s="179"/>
      <c r="I7" s="179"/>
      <c r="J7" s="179"/>
      <c r="K7" s="179"/>
      <c r="L7" s="179"/>
      <c r="M7" s="179"/>
      <c r="N7" s="179"/>
      <c r="O7" s="179"/>
      <c r="P7" s="179"/>
      <c r="Q7" s="179"/>
      <c r="R7" s="179"/>
      <c r="S7" s="12"/>
      <c r="T7" s="102"/>
    </row>
    <row r="8" spans="1:36" x14ac:dyDescent="0.25">
      <c r="A8" s="8"/>
      <c r="B8" s="175" t="str">
        <f>'H Ventas dptos corrido'!$B$8</f>
        <v>Variación año corrido %  enero - octubre 2019p</v>
      </c>
      <c r="C8" s="175"/>
      <c r="D8" s="175"/>
      <c r="E8" s="175"/>
      <c r="F8" s="175"/>
      <c r="G8" s="175"/>
      <c r="H8" s="175"/>
      <c r="I8" s="175"/>
      <c r="J8" s="175"/>
      <c r="K8" s="175"/>
      <c r="L8" s="175"/>
      <c r="M8" s="175"/>
      <c r="N8" s="175"/>
      <c r="O8" s="175"/>
      <c r="P8" s="175"/>
      <c r="Q8" s="175"/>
      <c r="R8" s="175"/>
      <c r="S8" s="12"/>
      <c r="T8" s="102"/>
    </row>
    <row r="9" spans="1:36" x14ac:dyDescent="0.25">
      <c r="A9" s="8"/>
      <c r="B9" s="9"/>
      <c r="C9" s="114"/>
      <c r="D9" s="114"/>
      <c r="E9" s="114"/>
      <c r="F9" s="114"/>
      <c r="G9" s="114"/>
      <c r="H9" s="114"/>
      <c r="I9" s="114"/>
      <c r="J9" s="114"/>
      <c r="K9" s="114"/>
      <c r="L9" s="114"/>
      <c r="M9" s="114"/>
      <c r="N9" s="114"/>
      <c r="O9" s="9"/>
      <c r="P9" s="9"/>
      <c r="Q9" s="9"/>
      <c r="R9" s="9"/>
      <c r="S9" s="12"/>
      <c r="T9" s="102"/>
    </row>
    <row r="10" spans="1:36" ht="15.75" customHeight="1" x14ac:dyDescent="0.25">
      <c r="A10" s="8"/>
      <c r="B10" s="10"/>
      <c r="C10" s="121"/>
      <c r="D10" s="121"/>
      <c r="E10" s="121"/>
      <c r="F10" s="121"/>
      <c r="G10" s="180">
        <v>2019</v>
      </c>
      <c r="H10" s="180"/>
      <c r="I10" s="180"/>
      <c r="J10" s="180"/>
      <c r="K10" s="180"/>
      <c r="L10" s="180"/>
      <c r="M10" s="180"/>
      <c r="N10" s="180"/>
      <c r="O10" s="180"/>
      <c r="S10" s="12"/>
      <c r="T10" s="102"/>
      <c r="U10" s="132"/>
      <c r="V10" s="132"/>
      <c r="W10" s="132"/>
      <c r="X10" s="132"/>
      <c r="Y10" s="132"/>
      <c r="Z10" s="86"/>
      <c r="AA10" s="102"/>
      <c r="AB10" s="102"/>
      <c r="AC10" s="102"/>
      <c r="AD10" s="102"/>
      <c r="AE10" s="102"/>
      <c r="AF10" s="86"/>
      <c r="AG10" s="86"/>
      <c r="AH10" s="86"/>
      <c r="AI10" s="86"/>
      <c r="AJ10" s="86"/>
    </row>
    <row r="11" spans="1:36" ht="12" customHeight="1" x14ac:dyDescent="0.25">
      <c r="A11" s="8"/>
      <c r="B11" s="10"/>
      <c r="C11" s="121"/>
      <c r="D11" s="121"/>
      <c r="E11" s="121"/>
      <c r="F11" s="121"/>
      <c r="G11" s="98" t="s">
        <v>33</v>
      </c>
      <c r="H11" s="98" t="s">
        <v>91</v>
      </c>
      <c r="I11" s="98" t="s">
        <v>92</v>
      </c>
      <c r="J11" s="98" t="s">
        <v>93</v>
      </c>
      <c r="K11" s="98" t="s">
        <v>94</v>
      </c>
      <c r="L11" s="98" t="s">
        <v>95</v>
      </c>
      <c r="M11" s="98" t="s">
        <v>97</v>
      </c>
      <c r="N11" s="98" t="s">
        <v>98</v>
      </c>
      <c r="O11" s="98" t="s">
        <v>99</v>
      </c>
      <c r="P11" s="98" t="s">
        <v>103</v>
      </c>
      <c r="S11" s="12"/>
      <c r="T11" s="151"/>
      <c r="U11" s="151"/>
      <c r="V11" s="151"/>
      <c r="W11" s="151"/>
      <c r="X11" s="151"/>
      <c r="Y11" s="151"/>
      <c r="Z11" s="151"/>
      <c r="AA11" s="151"/>
      <c r="AB11" s="102"/>
    </row>
    <row r="12" spans="1:36" x14ac:dyDescent="0.25">
      <c r="A12" s="8"/>
      <c r="C12" s="168" t="s">
        <v>6</v>
      </c>
      <c r="D12" s="143"/>
      <c r="E12" s="143"/>
      <c r="F12" s="144"/>
      <c r="G12" s="163">
        <v>0.24722412648374359</v>
      </c>
      <c r="H12" s="163">
        <v>0.11993824115510421</v>
      </c>
      <c r="I12" s="163">
        <v>0.19075424524312146</v>
      </c>
      <c r="J12" s="163">
        <v>0.10318926513048776</v>
      </c>
      <c r="K12" s="163">
        <v>4.5842754407865449E-2</v>
      </c>
      <c r="L12" s="163">
        <v>-0.15627145424774369</v>
      </c>
      <c r="M12" s="163">
        <v>-0.15627145424774724</v>
      </c>
      <c r="N12" s="163">
        <v>-0.29588019185115</v>
      </c>
      <c r="O12" s="163">
        <v>-0.31438435036752477</v>
      </c>
      <c r="P12" s="120">
        <v>-0.34578291251713411</v>
      </c>
      <c r="S12" s="12"/>
      <c r="T12" s="151"/>
      <c r="U12" s="153"/>
      <c r="V12" s="153"/>
      <c r="W12" s="153"/>
      <c r="X12" s="153"/>
      <c r="Y12" s="153"/>
      <c r="Z12" s="153"/>
      <c r="AA12" s="26"/>
      <c r="AB12" s="103"/>
      <c r="AC12" s="103"/>
      <c r="AD12" s="103"/>
      <c r="AE12" s="103"/>
      <c r="AF12" s="100"/>
      <c r="AG12" s="100"/>
      <c r="AH12" s="100"/>
    </row>
    <row r="13" spans="1:36" x14ac:dyDescent="0.25">
      <c r="A13" s="8"/>
      <c r="C13" s="145" t="s">
        <v>20</v>
      </c>
      <c r="D13" s="143"/>
      <c r="E13" s="143"/>
      <c r="F13" s="144"/>
      <c r="G13" s="94">
        <v>0.26407900493781256</v>
      </c>
      <c r="H13" s="94">
        <v>-0.25518883974140749</v>
      </c>
      <c r="I13" s="94">
        <v>-0.11715709070168361</v>
      </c>
      <c r="J13" s="94">
        <v>-0.37686295665596958</v>
      </c>
      <c r="K13" s="94">
        <v>-0.39367306768053822</v>
      </c>
      <c r="L13" s="94">
        <v>-0.49698432460468212</v>
      </c>
      <c r="M13" s="94">
        <v>-0.51261575854368857</v>
      </c>
      <c r="N13" s="94">
        <v>-0.66010186498314738</v>
      </c>
      <c r="O13" s="94">
        <v>-0.8216424884997906</v>
      </c>
      <c r="P13" s="120">
        <v>-0.90303430480584268</v>
      </c>
      <c r="S13" s="12"/>
      <c r="T13" s="151"/>
      <c r="U13" s="26"/>
      <c r="V13" s="26"/>
      <c r="W13" s="26"/>
      <c r="X13" s="26"/>
      <c r="Y13" s="26"/>
      <c r="Z13" s="26"/>
      <c r="AA13" s="26"/>
    </row>
    <row r="14" spans="1:36" x14ac:dyDescent="0.25">
      <c r="A14" s="8"/>
      <c r="C14" s="169" t="s">
        <v>21</v>
      </c>
      <c r="D14" s="172"/>
      <c r="E14" s="172"/>
      <c r="F14" s="173"/>
      <c r="G14" s="120">
        <v>-0.71892785019275607</v>
      </c>
      <c r="H14" s="120">
        <v>-0.76083877481350726</v>
      </c>
      <c r="I14" s="120">
        <v>-0.8073949042580757</v>
      </c>
      <c r="J14" s="120">
        <v>-0.80076107637945881</v>
      </c>
      <c r="K14" s="120">
        <v>-0.84784175170265996</v>
      </c>
      <c r="L14" s="120">
        <v>-1.1749462551612595</v>
      </c>
      <c r="M14" s="120">
        <v>-1.2034984866900231</v>
      </c>
      <c r="N14" s="120">
        <v>-1.2217986347535259</v>
      </c>
      <c r="O14" s="120">
        <v>-1.1151367624359807</v>
      </c>
      <c r="P14" s="120">
        <v>-1.1232966848218382</v>
      </c>
      <c r="S14" s="12"/>
      <c r="T14" s="151"/>
      <c r="U14" s="26"/>
      <c r="V14" s="26"/>
      <c r="W14" s="26"/>
      <c r="X14" s="26"/>
      <c r="Y14" s="26"/>
      <c r="Z14" s="26"/>
      <c r="AA14" s="26"/>
    </row>
    <row r="15" spans="1:36" x14ac:dyDescent="0.25">
      <c r="A15" s="8"/>
      <c r="C15" s="145" t="s">
        <v>22</v>
      </c>
      <c r="D15" s="143"/>
      <c r="E15" s="143"/>
      <c r="F15" s="144"/>
      <c r="G15" s="94">
        <v>0.83839295650992085</v>
      </c>
      <c r="H15" s="94">
        <v>0.71953459889772375</v>
      </c>
      <c r="I15" s="94">
        <v>0.54121971650008549</v>
      </c>
      <c r="J15" s="94">
        <v>0.39676497993337989</v>
      </c>
      <c r="K15" s="94">
        <v>0.24025426098712899</v>
      </c>
      <c r="L15" s="94">
        <v>1.2346503611865955E-2</v>
      </c>
      <c r="M15" s="94">
        <v>-0.20951136542836934</v>
      </c>
      <c r="N15" s="94">
        <v>-0.3251197809719315</v>
      </c>
      <c r="O15" s="94">
        <v>-0.36052184966655432</v>
      </c>
      <c r="P15" s="120">
        <v>-0.26512816739501943</v>
      </c>
      <c r="S15" s="12"/>
      <c r="T15" s="151"/>
      <c r="U15" s="26"/>
      <c r="V15" s="26"/>
      <c r="W15" s="26"/>
      <c r="X15" s="26"/>
      <c r="Y15" s="26"/>
      <c r="Z15" s="26"/>
      <c r="AA15" s="26"/>
    </row>
    <row r="16" spans="1:36" x14ac:dyDescent="0.25">
      <c r="A16" s="8"/>
      <c r="C16" s="145" t="s">
        <v>23</v>
      </c>
      <c r="D16" s="143"/>
      <c r="E16" s="143"/>
      <c r="F16" s="144"/>
      <c r="G16" s="94">
        <v>2.7419406473092778</v>
      </c>
      <c r="H16" s="94">
        <v>2.8143584545576914</v>
      </c>
      <c r="I16" s="94">
        <v>2.5541953917533884</v>
      </c>
      <c r="J16" s="94">
        <v>2.289150023877923</v>
      </c>
      <c r="K16" s="94">
        <v>2.1744389445085517</v>
      </c>
      <c r="L16" s="94">
        <v>1.8913041237644563</v>
      </c>
      <c r="M16" s="94">
        <v>1.8030277633192497</v>
      </c>
      <c r="N16" s="94">
        <v>1.8262403833929852</v>
      </c>
      <c r="O16" s="94">
        <v>1.7231973211430329</v>
      </c>
      <c r="P16" s="120">
        <v>1.4403225781666578</v>
      </c>
      <c r="S16" s="12"/>
      <c r="T16" s="151"/>
      <c r="U16" s="26"/>
      <c r="V16" s="26"/>
      <c r="W16" s="26"/>
      <c r="X16" s="26"/>
      <c r="Y16" s="26"/>
      <c r="Z16" s="26"/>
      <c r="AA16" s="26"/>
    </row>
    <row r="17" spans="1:34" x14ac:dyDescent="0.25">
      <c r="A17" s="8"/>
      <c r="C17" s="145" t="s">
        <v>24</v>
      </c>
      <c r="D17" s="143"/>
      <c r="E17" s="143"/>
      <c r="F17" s="144"/>
      <c r="G17" s="94">
        <v>-0.69127346524606992</v>
      </c>
      <c r="H17" s="94">
        <v>-1.0636970490985078</v>
      </c>
      <c r="I17" s="94">
        <v>-0.62370062370062374</v>
      </c>
      <c r="J17" s="94">
        <v>0.93316715999375788</v>
      </c>
      <c r="K17" s="94">
        <v>0.71579833805989779</v>
      </c>
      <c r="L17" s="94">
        <v>0.48204461235148699</v>
      </c>
      <c r="M17" s="94">
        <v>0.45055411960485969</v>
      </c>
      <c r="N17" s="94">
        <v>-0.39711744863538456</v>
      </c>
      <c r="O17" s="94">
        <v>-0.19394351820346856</v>
      </c>
      <c r="P17" s="120">
        <v>0.23236331839278535</v>
      </c>
      <c r="S17" s="12"/>
      <c r="T17" s="151"/>
      <c r="U17" s="26"/>
      <c r="V17" s="26"/>
      <c r="W17" s="26"/>
      <c r="X17" s="26"/>
      <c r="Y17" s="26"/>
      <c r="Z17" s="26"/>
      <c r="AA17" s="26"/>
    </row>
    <row r="18" spans="1:34" x14ac:dyDescent="0.25">
      <c r="A18" s="8"/>
      <c r="C18" s="145" t="s">
        <v>14</v>
      </c>
      <c r="D18" s="143"/>
      <c r="E18" s="143"/>
      <c r="F18" s="144"/>
      <c r="G18" s="94">
        <v>-0.40232454179704291</v>
      </c>
      <c r="H18" s="94">
        <v>-0.69848661233993425</v>
      </c>
      <c r="I18" s="94">
        <v>-0.81465517241379304</v>
      </c>
      <c r="J18" s="94">
        <v>-1.3158743469005998</v>
      </c>
      <c r="K18" s="94">
        <v>-1.5138989356205457</v>
      </c>
      <c r="L18" s="94">
        <v>-1.3369070649648194</v>
      </c>
      <c r="M18" s="94">
        <v>-0.92952714144816184</v>
      </c>
      <c r="N18" s="94">
        <v>-0.5899080102011709</v>
      </c>
      <c r="O18" s="94">
        <v>-0.37651531089719015</v>
      </c>
      <c r="P18" s="120">
        <v>-0.47720077031040375</v>
      </c>
      <c r="S18" s="12"/>
      <c r="T18" s="151"/>
      <c r="U18" s="26"/>
      <c r="V18" s="26"/>
      <c r="W18" s="26"/>
      <c r="X18" s="26"/>
      <c r="Y18" s="26"/>
      <c r="Z18" s="26"/>
      <c r="AA18" s="26"/>
    </row>
    <row r="19" spans="1:34" s="6" customFormat="1" ht="14.25" customHeight="1" x14ac:dyDescent="0.25">
      <c r="A19" s="8"/>
      <c r="C19" s="145" t="s">
        <v>25</v>
      </c>
      <c r="D19" s="143"/>
      <c r="E19" s="143"/>
      <c r="F19" s="144"/>
      <c r="G19" s="94">
        <v>-2.1085640138408337</v>
      </c>
      <c r="H19" s="94">
        <v>-1.4402574761968623</v>
      </c>
      <c r="I19" s="94">
        <v>-0.43981046050215433</v>
      </c>
      <c r="J19" s="94">
        <v>-0.3136725098482458</v>
      </c>
      <c r="K19" s="94">
        <v>-0.11965620209078054</v>
      </c>
      <c r="L19" s="94">
        <v>-0.41901182673126414</v>
      </c>
      <c r="M19" s="94">
        <v>-0.44899843212952817</v>
      </c>
      <c r="N19" s="94">
        <v>-0.47445426073949193</v>
      </c>
      <c r="O19" s="94">
        <v>-0.36856207204525049</v>
      </c>
      <c r="P19" s="120">
        <v>-0.50228957435035682</v>
      </c>
      <c r="S19" s="12"/>
      <c r="T19" s="151"/>
      <c r="U19" s="26"/>
      <c r="V19" s="26"/>
      <c r="W19" s="26"/>
      <c r="X19" s="26"/>
      <c r="Y19" s="26"/>
      <c r="Z19" s="26"/>
      <c r="AA19" s="26"/>
      <c r="AB19" s="97"/>
      <c r="AC19" s="97"/>
      <c r="AD19" s="97"/>
      <c r="AE19" s="97"/>
      <c r="AF19" s="7"/>
      <c r="AG19" s="7"/>
      <c r="AH19" s="7"/>
    </row>
    <row r="20" spans="1:34" s="6" customFormat="1" ht="14.25" customHeight="1" x14ac:dyDescent="0.25">
      <c r="A20" s="8"/>
      <c r="C20" s="145" t="s">
        <v>26</v>
      </c>
      <c r="D20" s="143"/>
      <c r="E20" s="143"/>
      <c r="F20" s="144"/>
      <c r="G20" s="94">
        <v>0.27980266548854615</v>
      </c>
      <c r="H20" s="94">
        <v>-7.2849129452947636E-3</v>
      </c>
      <c r="I20" s="94">
        <v>5.5756224091537243E-2</v>
      </c>
      <c r="J20" s="94">
        <v>0.14202993554026477</v>
      </c>
      <c r="K20" s="94">
        <v>0.45727724065847042</v>
      </c>
      <c r="L20" s="94">
        <v>1.0138159645769207</v>
      </c>
      <c r="M20" s="94">
        <v>0.94599921166731349</v>
      </c>
      <c r="N20" s="94">
        <v>1.551356182624076</v>
      </c>
      <c r="O20" s="94">
        <v>1.3981551782627548</v>
      </c>
      <c r="P20" s="120">
        <v>1.5385172576147141</v>
      </c>
      <c r="S20" s="12"/>
      <c r="T20" s="151"/>
      <c r="U20" s="26"/>
      <c r="V20" s="26"/>
      <c r="W20" s="26"/>
      <c r="X20" s="26"/>
      <c r="Y20" s="26"/>
      <c r="Z20" s="26"/>
      <c r="AA20" s="26"/>
      <c r="AB20" s="97"/>
      <c r="AC20" s="97"/>
      <c r="AD20" s="97"/>
      <c r="AE20" s="97"/>
      <c r="AF20" s="7"/>
      <c r="AG20" s="7"/>
      <c r="AH20" s="7"/>
    </row>
    <row r="21" spans="1:34" s="6" customFormat="1" ht="14.25" customHeight="1" x14ac:dyDescent="0.25">
      <c r="A21" s="8"/>
      <c r="C21" s="145" t="s">
        <v>27</v>
      </c>
      <c r="D21" s="143"/>
      <c r="E21" s="143"/>
      <c r="F21" s="144"/>
      <c r="G21" s="94">
        <v>0.1178550383028778</v>
      </c>
      <c r="H21" s="94">
        <v>0.87223914136187375</v>
      </c>
      <c r="I21" s="94">
        <v>1.5410722389944553</v>
      </c>
      <c r="J21" s="94">
        <v>1.5406203840472728</v>
      </c>
      <c r="K21" s="94">
        <v>1.4525363428598439</v>
      </c>
      <c r="L21" s="94">
        <v>1.3616296484822357</v>
      </c>
      <c r="M21" s="94">
        <v>1.7113313805634931</v>
      </c>
      <c r="N21" s="94">
        <v>1.6906319359493551</v>
      </c>
      <c r="O21" s="94">
        <v>1.800442305190586</v>
      </c>
      <c r="P21" s="120">
        <v>1.9703684647496971</v>
      </c>
      <c r="S21" s="12"/>
      <c r="T21" s="151"/>
      <c r="U21" s="26"/>
      <c r="V21" s="26"/>
      <c r="W21" s="26"/>
      <c r="X21" s="26"/>
      <c r="Y21" s="26"/>
      <c r="Z21" s="26"/>
      <c r="AA21" s="26"/>
      <c r="AB21" s="97"/>
      <c r="AC21" s="97"/>
      <c r="AD21" s="97"/>
      <c r="AE21" s="97"/>
      <c r="AF21" s="7"/>
      <c r="AG21" s="7"/>
      <c r="AH21" s="7"/>
    </row>
    <row r="22" spans="1:34" s="6" customFormat="1" ht="14.25" customHeight="1" x14ac:dyDescent="0.25">
      <c r="A22" s="8"/>
      <c r="C22" s="145" t="s">
        <v>28</v>
      </c>
      <c r="D22" s="143"/>
      <c r="E22" s="143"/>
      <c r="F22" s="144"/>
      <c r="G22" s="94">
        <v>2.2160871511714788</v>
      </c>
      <c r="H22" s="94">
        <v>2.1669877018817516</v>
      </c>
      <c r="I22" s="94">
        <v>2.3346399428050191</v>
      </c>
      <c r="J22" s="94">
        <v>1.9786686281721302</v>
      </c>
      <c r="K22" s="94">
        <v>1.9599233009850821</v>
      </c>
      <c r="L22" s="94">
        <v>1.4299251627952145</v>
      </c>
      <c r="M22" s="94">
        <v>1.3309229186796614</v>
      </c>
      <c r="N22" s="94">
        <v>1.1179009211576272</v>
      </c>
      <c r="O22" s="94">
        <v>0.99753833282383653</v>
      </c>
      <c r="P22" s="120">
        <v>1.0429625343555671</v>
      </c>
      <c r="S22" s="12"/>
      <c r="T22" s="151"/>
      <c r="U22" s="26"/>
      <c r="V22" s="26"/>
      <c r="W22" s="26"/>
      <c r="X22" s="26"/>
      <c r="Y22" s="26"/>
      <c r="Z22" s="26"/>
      <c r="AA22" s="26"/>
      <c r="AB22" s="97"/>
      <c r="AC22" s="97"/>
      <c r="AD22" s="97"/>
      <c r="AE22" s="97"/>
      <c r="AF22" s="7"/>
      <c r="AG22" s="7"/>
      <c r="AH22" s="7"/>
    </row>
    <row r="23" spans="1:34" s="6" customFormat="1" ht="14.25" customHeight="1" x14ac:dyDescent="0.25">
      <c r="A23" s="8"/>
      <c r="C23" s="145" t="s">
        <v>29</v>
      </c>
      <c r="D23" s="143"/>
      <c r="E23" s="143"/>
      <c r="F23" s="144"/>
      <c r="G23" s="94">
        <v>-1.7699115044247833</v>
      </c>
      <c r="H23" s="94">
        <v>-1.3535566861860389</v>
      </c>
      <c r="I23" s="94">
        <v>-0.2749712239416805</v>
      </c>
      <c r="J23" s="94">
        <v>-0.35505229824393325</v>
      </c>
      <c r="K23" s="94">
        <v>-0.40179083916886782</v>
      </c>
      <c r="L23" s="94">
        <v>-0.35866184218879482</v>
      </c>
      <c r="M23" s="94">
        <v>-0.55344546934345829</v>
      </c>
      <c r="N23" s="94">
        <v>-0.45043977146109171</v>
      </c>
      <c r="O23" s="94">
        <v>8.8460161334481313E-2</v>
      </c>
      <c r="P23" s="120">
        <v>-0.14963538213845595</v>
      </c>
      <c r="S23" s="12"/>
      <c r="T23" s="151"/>
      <c r="U23" s="26"/>
      <c r="V23" s="26"/>
      <c r="W23" s="26"/>
      <c r="X23" s="26"/>
      <c r="Y23" s="26"/>
      <c r="Z23" s="26"/>
      <c r="AA23" s="26"/>
      <c r="AB23" s="97"/>
      <c r="AC23" s="97"/>
      <c r="AD23" s="97"/>
      <c r="AE23" s="97"/>
      <c r="AF23" s="7"/>
      <c r="AG23" s="7"/>
      <c r="AH23" s="7"/>
    </row>
    <row r="24" spans="1:34" s="6" customFormat="1" ht="14.25" customHeight="1" x14ac:dyDescent="0.25">
      <c r="A24" s="8"/>
      <c r="C24" s="145" t="s">
        <v>30</v>
      </c>
      <c r="D24" s="143"/>
      <c r="E24" s="143"/>
      <c r="F24" s="144"/>
      <c r="G24" s="94">
        <v>-5.0221043324491603</v>
      </c>
      <c r="H24" s="94">
        <v>-3.9936524728907727</v>
      </c>
      <c r="I24" s="94">
        <v>-3.6002337814143774</v>
      </c>
      <c r="J24" s="94">
        <v>-3.6938042239943911</v>
      </c>
      <c r="K24" s="94">
        <v>-4.1754238475549954</v>
      </c>
      <c r="L24" s="94">
        <v>-4.4647283543787069</v>
      </c>
      <c r="M24" s="94">
        <v>-4.5526138153453815</v>
      </c>
      <c r="N24" s="94">
        <v>-4.6070045720035893</v>
      </c>
      <c r="O24" s="94">
        <v>-4.6157738037323099</v>
      </c>
      <c r="P24" s="120">
        <v>-4.4191919191919169</v>
      </c>
      <c r="S24" s="12"/>
      <c r="T24" s="151"/>
      <c r="U24" s="26"/>
      <c r="V24" s="26"/>
      <c r="W24" s="26"/>
      <c r="X24" s="26"/>
      <c r="Y24" s="26"/>
      <c r="Z24" s="26"/>
      <c r="AA24" s="26"/>
      <c r="AB24" s="97"/>
      <c r="AC24" s="97"/>
      <c r="AD24" s="97"/>
      <c r="AE24" s="97"/>
      <c r="AF24" s="7"/>
      <c r="AG24" s="7"/>
      <c r="AH24" s="7"/>
    </row>
    <row r="25" spans="1:34" s="6" customFormat="1" ht="14.25" customHeight="1" x14ac:dyDescent="0.25">
      <c r="A25" s="8"/>
      <c r="C25" s="145" t="s">
        <v>31</v>
      </c>
      <c r="D25" s="143"/>
      <c r="E25" s="143"/>
      <c r="F25" s="144"/>
      <c r="G25" s="94">
        <v>5.1566579634464631</v>
      </c>
      <c r="H25" s="94">
        <v>3.3513341804320333</v>
      </c>
      <c r="I25" s="94">
        <v>4.5984318711591445</v>
      </c>
      <c r="J25" s="94">
        <v>3.7839124226558738</v>
      </c>
      <c r="K25" s="94">
        <v>2.5297242600556444</v>
      </c>
      <c r="L25" s="94">
        <v>2.5439383543568965</v>
      </c>
      <c r="M25" s="94">
        <v>2.2923542975991325</v>
      </c>
      <c r="N25" s="94">
        <v>1.9777356702984434</v>
      </c>
      <c r="O25" s="94">
        <v>1.8621778011572871</v>
      </c>
      <c r="P25" s="120">
        <v>1.7268544778471124</v>
      </c>
      <c r="S25" s="12"/>
      <c r="T25" s="151"/>
      <c r="U25" s="26"/>
      <c r="V25" s="26"/>
      <c r="W25" s="26"/>
      <c r="X25" s="26"/>
      <c r="Y25" s="26"/>
      <c r="Z25" s="26"/>
      <c r="AA25" s="26"/>
      <c r="AB25" s="97"/>
      <c r="AC25" s="97"/>
      <c r="AD25" s="97"/>
      <c r="AE25" s="97"/>
      <c r="AF25" s="7"/>
      <c r="AG25" s="7"/>
      <c r="AH25" s="7"/>
    </row>
    <row r="26" spans="1:34" s="6" customFormat="1" ht="14.25" customHeight="1" x14ac:dyDescent="0.25">
      <c r="A26" s="8"/>
      <c r="C26" s="145" t="s">
        <v>32</v>
      </c>
      <c r="D26" s="143"/>
      <c r="E26" s="143"/>
      <c r="F26" s="144"/>
      <c r="G26" s="94">
        <v>1.997997451301643</v>
      </c>
      <c r="H26" s="94">
        <v>1.1154453015427777</v>
      </c>
      <c r="I26" s="94">
        <v>0.64934144301249064</v>
      </c>
      <c r="J26" s="94">
        <v>0.52154555573223149</v>
      </c>
      <c r="K26" s="94">
        <v>0.452864047673458</v>
      </c>
      <c r="L26" s="94">
        <v>0.25599977432526089</v>
      </c>
      <c r="M26" s="94">
        <v>4.2829394235525342E-2</v>
      </c>
      <c r="N26" s="94">
        <v>-0.60980124604660091</v>
      </c>
      <c r="O26" s="94">
        <v>-0.8591693135077918</v>
      </c>
      <c r="P26" s="120">
        <v>-0.90464713669847185</v>
      </c>
      <c r="S26" s="12"/>
      <c r="T26" s="151"/>
      <c r="U26" s="26"/>
      <c r="V26" s="26"/>
      <c r="W26" s="26"/>
      <c r="X26" s="26"/>
      <c r="Y26" s="26"/>
      <c r="Z26" s="26"/>
      <c r="AA26" s="26"/>
      <c r="AB26" s="97"/>
      <c r="AC26" s="97"/>
      <c r="AD26" s="97"/>
      <c r="AE26" s="97"/>
      <c r="AF26" s="7"/>
      <c r="AG26" s="7"/>
      <c r="AH26" s="7"/>
    </row>
    <row r="27" spans="1:34" s="6" customFormat="1" ht="14.25" customHeight="1" x14ac:dyDescent="0.25">
      <c r="A27" s="8"/>
      <c r="B27" s="14"/>
      <c r="L27" s="17"/>
      <c r="M27" s="17"/>
      <c r="O27" s="17"/>
      <c r="P27" s="17"/>
      <c r="Q27" s="17"/>
      <c r="R27" s="17"/>
      <c r="S27" s="12"/>
      <c r="T27" s="151"/>
      <c r="U27" s="26"/>
      <c r="V27" s="26"/>
      <c r="W27" s="26"/>
      <c r="X27" s="26"/>
      <c r="Y27" s="26"/>
      <c r="Z27" s="26"/>
      <c r="AA27" s="26"/>
      <c r="AB27" s="97"/>
      <c r="AC27" s="97"/>
      <c r="AD27" s="97"/>
      <c r="AE27" s="97"/>
      <c r="AF27" s="7"/>
      <c r="AG27" s="7"/>
      <c r="AH27" s="7"/>
    </row>
    <row r="28" spans="1:34" s="6" customFormat="1" ht="14.25" customHeight="1" x14ac:dyDescent="0.25">
      <c r="A28" s="8"/>
      <c r="B28" s="14"/>
      <c r="L28" s="17"/>
      <c r="M28" s="17"/>
      <c r="O28" s="17"/>
      <c r="P28" s="17"/>
      <c r="Q28" s="17"/>
      <c r="R28" s="17"/>
      <c r="S28" s="12"/>
      <c r="T28" s="151"/>
      <c r="U28" s="26"/>
      <c r="V28" s="26"/>
      <c r="W28" s="26"/>
      <c r="X28" s="26"/>
      <c r="Y28" s="26"/>
      <c r="Z28" s="26"/>
      <c r="AA28" s="26"/>
      <c r="AB28" s="97"/>
      <c r="AC28" s="97"/>
      <c r="AD28" s="97"/>
      <c r="AE28" s="97"/>
      <c r="AF28" s="7"/>
      <c r="AG28" s="7"/>
      <c r="AH28" s="7"/>
    </row>
    <row r="29" spans="1:34" s="6" customFormat="1" ht="14.25" customHeight="1" x14ac:dyDescent="0.25">
      <c r="A29" s="8"/>
      <c r="B29" s="14"/>
      <c r="C29" s="178" t="s">
        <v>50</v>
      </c>
      <c r="D29" s="178"/>
      <c r="E29" s="178"/>
      <c r="F29" s="178"/>
      <c r="G29" s="178"/>
      <c r="H29" s="178"/>
      <c r="I29" s="178"/>
      <c r="J29" s="178"/>
      <c r="K29" s="178"/>
      <c r="L29" s="178"/>
      <c r="M29" s="178"/>
      <c r="N29" s="178"/>
      <c r="O29" s="178"/>
      <c r="P29" s="178"/>
      <c r="Q29" s="17"/>
      <c r="R29" s="17"/>
      <c r="S29" s="12"/>
      <c r="T29" s="151"/>
      <c r="U29" s="26"/>
      <c r="V29" s="148"/>
      <c r="W29" s="149"/>
      <c r="X29" s="149"/>
      <c r="Y29" s="149"/>
      <c r="Z29" s="149"/>
      <c r="AA29" s="26"/>
      <c r="AB29" s="97"/>
      <c r="AC29" s="97"/>
      <c r="AD29" s="97"/>
      <c r="AE29" s="97"/>
      <c r="AF29" s="7"/>
      <c r="AG29" s="7"/>
      <c r="AH29" s="7"/>
    </row>
    <row r="30" spans="1:34" s="6" customFormat="1" ht="14.25" customHeight="1" x14ac:dyDescent="0.25">
      <c r="A30" s="8"/>
      <c r="B30" s="14"/>
      <c r="C30" s="16"/>
      <c r="D30" s="178" t="str">
        <f t="shared" ref="D30" si="0">$B$8</f>
        <v>Variación año corrido %  enero - octubre 2019p</v>
      </c>
      <c r="E30" s="178"/>
      <c r="F30" s="178"/>
      <c r="G30" s="178"/>
      <c r="H30" s="178"/>
      <c r="I30" s="178"/>
      <c r="J30" s="178"/>
      <c r="K30" s="178"/>
      <c r="L30" s="178"/>
      <c r="M30" s="178"/>
      <c r="N30" s="178"/>
      <c r="O30" s="178"/>
      <c r="P30" s="178"/>
      <c r="Q30" s="17"/>
      <c r="R30" s="17"/>
      <c r="S30" s="12"/>
      <c r="T30" s="151"/>
      <c r="U30" s="26"/>
      <c r="V30" s="148"/>
      <c r="W30" s="149"/>
      <c r="X30" s="149"/>
      <c r="Y30" s="149"/>
      <c r="Z30" s="149"/>
      <c r="AA30" s="26"/>
      <c r="AB30" s="97"/>
      <c r="AC30" s="97"/>
      <c r="AD30" s="97"/>
      <c r="AE30" s="97"/>
      <c r="AF30" s="7"/>
      <c r="AG30" s="7"/>
      <c r="AH30" s="7"/>
    </row>
    <row r="31" spans="1:34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7"/>
      <c r="P31" s="17"/>
      <c r="Q31" s="17"/>
      <c r="R31" s="17"/>
      <c r="S31" s="12"/>
      <c r="T31" s="151"/>
      <c r="U31" s="149"/>
      <c r="V31" s="149"/>
      <c r="W31" s="26"/>
      <c r="X31" s="26"/>
      <c r="Y31" s="149"/>
      <c r="Z31" s="149"/>
      <c r="AA31" s="26"/>
      <c r="AB31" s="97"/>
      <c r="AC31" s="97"/>
      <c r="AD31" s="97"/>
      <c r="AE31" s="97"/>
      <c r="AF31" s="7"/>
      <c r="AG31" s="7"/>
      <c r="AH31" s="7"/>
    </row>
    <row r="32" spans="1:34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7"/>
      <c r="P32" s="17"/>
      <c r="Q32" s="17"/>
      <c r="R32" s="17"/>
      <c r="S32" s="12"/>
      <c r="T32" s="151"/>
      <c r="U32" s="135"/>
      <c r="V32" s="136"/>
      <c r="W32" s="134" t="s">
        <v>6</v>
      </c>
      <c r="X32" s="137" t="s">
        <v>2</v>
      </c>
      <c r="Y32" s="135"/>
      <c r="Z32" s="150"/>
      <c r="AA32" s="150"/>
      <c r="AB32" s="97"/>
      <c r="AC32" s="97"/>
      <c r="AD32" s="97"/>
      <c r="AE32" s="97"/>
      <c r="AF32" s="7"/>
      <c r="AG32" s="7"/>
      <c r="AH32" s="7"/>
    </row>
    <row r="33" spans="1:34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7"/>
      <c r="P33" s="17"/>
      <c r="Q33" s="17"/>
      <c r="R33" s="17"/>
      <c r="S33" s="12"/>
      <c r="T33" s="151"/>
      <c r="U33" s="135"/>
      <c r="V33" s="136"/>
      <c r="W33" s="134"/>
      <c r="X33" s="134"/>
      <c r="Y33" s="135"/>
      <c r="Z33" s="150"/>
      <c r="AA33" s="150"/>
      <c r="AB33" s="97"/>
      <c r="AC33" s="97"/>
      <c r="AD33" s="97"/>
      <c r="AE33" s="97"/>
      <c r="AF33" s="7"/>
      <c r="AG33" s="7"/>
      <c r="AH33" s="7"/>
    </row>
    <row r="34" spans="1:34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7"/>
      <c r="P34" s="17"/>
      <c r="Q34" s="17"/>
      <c r="R34" s="17"/>
      <c r="S34" s="12"/>
      <c r="T34" s="151"/>
      <c r="U34" s="135"/>
      <c r="V34" s="136" t="s">
        <v>34</v>
      </c>
      <c r="W34" s="134">
        <v>0.24722412648374359</v>
      </c>
      <c r="X34" s="134">
        <v>-0.71892785019275607</v>
      </c>
      <c r="Y34" s="135"/>
      <c r="Z34" s="150"/>
      <c r="AA34" s="150"/>
      <c r="AB34" s="97"/>
      <c r="AC34" s="97"/>
      <c r="AD34" s="97"/>
      <c r="AE34" s="97"/>
      <c r="AF34" s="7"/>
      <c r="AG34" s="7"/>
      <c r="AH34" s="7"/>
    </row>
    <row r="35" spans="1:34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7"/>
      <c r="P35" s="17"/>
      <c r="Q35" s="17"/>
      <c r="R35" s="17"/>
      <c r="S35" s="12"/>
      <c r="T35" s="151"/>
      <c r="U35" s="135"/>
      <c r="V35" s="136" t="s">
        <v>35</v>
      </c>
      <c r="W35" s="134">
        <v>0.11993824115510421</v>
      </c>
      <c r="X35" s="134">
        <v>-0.76083877481350726</v>
      </c>
      <c r="Y35" s="135"/>
      <c r="Z35" s="150"/>
      <c r="AA35" s="150"/>
      <c r="AB35" s="97"/>
      <c r="AC35" s="97"/>
      <c r="AD35" s="97"/>
      <c r="AE35" s="97"/>
      <c r="AF35" s="7"/>
      <c r="AG35" s="7"/>
      <c r="AH35" s="7"/>
    </row>
    <row r="36" spans="1:34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7"/>
      <c r="P36" s="17"/>
      <c r="Q36" s="17"/>
      <c r="R36" s="17"/>
      <c r="S36" s="12"/>
      <c r="T36" s="151"/>
      <c r="U36" s="135"/>
      <c r="V36" s="136" t="s">
        <v>36</v>
      </c>
      <c r="W36" s="134">
        <v>0.2</v>
      </c>
      <c r="X36" s="134">
        <v>-0.8</v>
      </c>
      <c r="Y36" s="135"/>
      <c r="Z36" s="150"/>
      <c r="AA36" s="150"/>
      <c r="AB36" s="97"/>
      <c r="AC36" s="97"/>
      <c r="AD36" s="97"/>
      <c r="AE36" s="97"/>
      <c r="AF36" s="7"/>
      <c r="AG36" s="7"/>
      <c r="AH36" s="7"/>
    </row>
    <row r="37" spans="1:34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7"/>
      <c r="P37" s="17"/>
      <c r="Q37" s="17"/>
      <c r="R37" s="17"/>
      <c r="S37" s="12"/>
      <c r="T37" s="151"/>
      <c r="U37" s="135"/>
      <c r="V37" s="136" t="s">
        <v>37</v>
      </c>
      <c r="W37" s="134">
        <v>0.1</v>
      </c>
      <c r="X37" s="134">
        <v>-0.8</v>
      </c>
      <c r="Y37" s="135"/>
      <c r="Z37" s="150"/>
      <c r="AA37" s="150"/>
      <c r="AB37" s="97"/>
      <c r="AC37" s="97"/>
      <c r="AD37" s="97"/>
      <c r="AE37" s="97"/>
      <c r="AF37" s="7"/>
      <c r="AG37" s="7"/>
      <c r="AH37" s="7"/>
    </row>
    <row r="38" spans="1:34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7"/>
      <c r="P38" s="17"/>
      <c r="Q38" s="17"/>
      <c r="R38" s="17"/>
      <c r="S38" s="12"/>
      <c r="T38" s="26"/>
      <c r="U38" s="135"/>
      <c r="V38" s="136" t="s">
        <v>38</v>
      </c>
      <c r="W38" s="135">
        <v>0</v>
      </c>
      <c r="X38" s="135">
        <v>-0.8</v>
      </c>
      <c r="Y38" s="135"/>
      <c r="Z38" s="150"/>
      <c r="AA38" s="150"/>
      <c r="AB38" s="97"/>
      <c r="AC38" s="97"/>
      <c r="AD38" s="97"/>
      <c r="AE38" s="97"/>
      <c r="AF38" s="7"/>
      <c r="AG38" s="7"/>
      <c r="AH38" s="7"/>
    </row>
    <row r="39" spans="1:34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7"/>
      <c r="P39" s="17"/>
      <c r="Q39" s="17"/>
      <c r="R39" s="17"/>
      <c r="S39" s="12"/>
      <c r="T39" s="26"/>
      <c r="U39" s="135"/>
      <c r="V39" s="136" t="s">
        <v>39</v>
      </c>
      <c r="W39" s="135">
        <v>-0.2</v>
      </c>
      <c r="X39" s="135">
        <v>-1.2</v>
      </c>
      <c r="Y39" s="135"/>
      <c r="Z39" s="150"/>
      <c r="AA39" s="150"/>
      <c r="AB39" s="97"/>
      <c r="AC39" s="97"/>
      <c r="AD39" s="97"/>
      <c r="AE39" s="97"/>
      <c r="AF39" s="7"/>
      <c r="AG39" s="7"/>
      <c r="AH39" s="7"/>
    </row>
    <row r="40" spans="1:34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7"/>
      <c r="P40" s="17"/>
      <c r="Q40" s="17"/>
      <c r="R40" s="17"/>
      <c r="S40" s="12"/>
      <c r="T40" s="26"/>
      <c r="U40" s="135"/>
      <c r="V40" s="136" t="s">
        <v>40</v>
      </c>
      <c r="W40" s="135">
        <f>M12</f>
        <v>-0.15627145424774724</v>
      </c>
      <c r="X40" s="135">
        <f>N14</f>
        <v>-1.2217986347535259</v>
      </c>
      <c r="Y40" s="135"/>
      <c r="Z40" s="150"/>
      <c r="AA40" s="150"/>
      <c r="AB40" s="97"/>
      <c r="AC40" s="97"/>
      <c r="AD40" s="97"/>
      <c r="AE40" s="97"/>
      <c r="AF40" s="7"/>
      <c r="AG40" s="7"/>
      <c r="AH40" s="7"/>
    </row>
    <row r="41" spans="1:34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7"/>
      <c r="P41" s="17"/>
      <c r="Q41" s="17"/>
      <c r="R41" s="17"/>
      <c r="S41" s="12"/>
      <c r="T41" s="26"/>
      <c r="U41" s="135"/>
      <c r="V41" s="136" t="s">
        <v>41</v>
      </c>
      <c r="W41" s="135">
        <f>N12</f>
        <v>-0.29588019185115</v>
      </c>
      <c r="X41" s="135">
        <f>N14</f>
        <v>-1.2217986347535259</v>
      </c>
      <c r="Y41" s="135"/>
      <c r="Z41" s="150"/>
      <c r="AA41" s="150"/>
      <c r="AB41" s="97"/>
      <c r="AC41" s="97"/>
      <c r="AD41" s="97"/>
      <c r="AE41" s="97"/>
      <c r="AF41" s="7"/>
      <c r="AG41" s="7"/>
      <c r="AH41" s="7"/>
    </row>
    <row r="42" spans="1:34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7"/>
      <c r="P42" s="17"/>
      <c r="Q42" s="17"/>
      <c r="R42" s="17"/>
      <c r="S42" s="12"/>
      <c r="T42" s="26"/>
      <c r="U42" s="135"/>
      <c r="V42" s="136" t="s">
        <v>42</v>
      </c>
      <c r="W42" s="135">
        <v>-0.31438435036752477</v>
      </c>
      <c r="X42" s="135">
        <v>-1.1151367624359807</v>
      </c>
      <c r="Y42" s="135"/>
      <c r="Z42" s="150"/>
      <c r="AA42" s="150"/>
      <c r="AB42" s="97"/>
      <c r="AC42" s="97"/>
      <c r="AD42" s="97"/>
      <c r="AE42" s="97"/>
      <c r="AF42" s="7"/>
      <c r="AG42" s="7"/>
      <c r="AH42" s="7"/>
    </row>
    <row r="43" spans="1:34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7"/>
      <c r="P43" s="17"/>
      <c r="Q43" s="17"/>
      <c r="R43" s="17"/>
      <c r="S43" s="12"/>
      <c r="T43" s="26"/>
      <c r="U43" s="135"/>
      <c r="V43" s="136" t="s">
        <v>43</v>
      </c>
      <c r="W43" s="135">
        <v>-0.34578291251713411</v>
      </c>
      <c r="X43" s="135">
        <v>-1.1232966848218382</v>
      </c>
      <c r="Y43" s="135"/>
      <c r="Z43" s="150"/>
      <c r="AA43" s="150"/>
      <c r="AB43" s="97"/>
      <c r="AC43" s="97"/>
      <c r="AD43" s="97"/>
      <c r="AE43" s="97"/>
      <c r="AF43" s="7"/>
      <c r="AG43" s="7"/>
      <c r="AH43" s="7"/>
    </row>
    <row r="44" spans="1:34" s="6" customFormat="1" ht="14.25" customHeight="1" x14ac:dyDescent="0.25">
      <c r="A44" s="8"/>
      <c r="B44" s="14"/>
      <c r="C44" s="178" t="s">
        <v>51</v>
      </c>
      <c r="D44" s="178"/>
      <c r="E44" s="178"/>
      <c r="F44" s="178"/>
      <c r="G44" s="178"/>
      <c r="H44" s="178"/>
      <c r="I44" s="178"/>
      <c r="J44" s="178"/>
      <c r="K44" s="178"/>
      <c r="L44" s="178"/>
      <c r="M44" s="178"/>
      <c r="N44" s="178"/>
      <c r="O44" s="178"/>
      <c r="P44" s="178"/>
      <c r="Q44" s="17"/>
      <c r="R44" s="17"/>
      <c r="S44" s="12"/>
      <c r="T44" s="26"/>
      <c r="U44" s="135"/>
      <c r="V44" s="136" t="s">
        <v>44</v>
      </c>
      <c r="W44" s="135"/>
      <c r="X44" s="135"/>
      <c r="Y44" s="135"/>
      <c r="Z44" s="150"/>
      <c r="AA44" s="150"/>
      <c r="AB44" s="97"/>
      <c r="AC44" s="97"/>
      <c r="AD44" s="97"/>
      <c r="AE44" s="97"/>
      <c r="AF44" s="7"/>
      <c r="AG44" s="7"/>
      <c r="AH44" s="7"/>
    </row>
    <row r="45" spans="1:34" s="6" customFormat="1" ht="14.25" customHeight="1" x14ac:dyDescent="0.25">
      <c r="A45" s="8"/>
      <c r="B45" s="14"/>
      <c r="C45" s="16"/>
      <c r="D45" s="178" t="str">
        <f t="shared" ref="D45" si="1">$B$8</f>
        <v>Variación año corrido %  enero - octubre 2019p</v>
      </c>
      <c r="E45" s="178"/>
      <c r="F45" s="178"/>
      <c r="G45" s="178"/>
      <c r="H45" s="178"/>
      <c r="I45" s="178"/>
      <c r="J45" s="178"/>
      <c r="K45" s="178"/>
      <c r="L45" s="178"/>
      <c r="M45" s="178"/>
      <c r="N45" s="178"/>
      <c r="O45" s="178"/>
      <c r="P45" s="178"/>
      <c r="Q45" s="17"/>
      <c r="R45" s="17"/>
      <c r="S45" s="12"/>
      <c r="T45" s="26"/>
      <c r="U45" s="135"/>
      <c r="V45" s="136" t="s">
        <v>45</v>
      </c>
      <c r="W45" s="135"/>
      <c r="X45" s="135"/>
      <c r="Y45" s="135"/>
      <c r="Z45" s="150"/>
      <c r="AA45" s="150"/>
      <c r="AB45" s="97"/>
      <c r="AC45" s="97"/>
      <c r="AD45" s="97"/>
      <c r="AE45" s="97"/>
      <c r="AF45" s="7"/>
      <c r="AG45" s="7"/>
      <c r="AH45" s="7"/>
    </row>
    <row r="46" spans="1:34" s="6" customFormat="1" ht="14.25" customHeight="1" x14ac:dyDescent="0.25">
      <c r="A46" s="8"/>
      <c r="B46" s="14"/>
      <c r="C46" s="16"/>
      <c r="D46" s="16"/>
      <c r="E46" s="16"/>
      <c r="F46" s="16"/>
      <c r="G46" s="16"/>
      <c r="H46" s="87"/>
      <c r="I46" s="16"/>
      <c r="J46" s="16"/>
      <c r="K46" s="16"/>
      <c r="L46" s="16"/>
      <c r="M46" s="16"/>
      <c r="N46" s="16"/>
      <c r="O46" s="17"/>
      <c r="P46" s="17"/>
      <c r="Q46" s="17"/>
      <c r="R46" s="17"/>
      <c r="S46" s="12"/>
      <c r="T46" s="26"/>
      <c r="U46" s="150"/>
      <c r="V46" s="150"/>
      <c r="W46" s="150"/>
      <c r="X46" s="150"/>
      <c r="Y46" s="150"/>
      <c r="Z46" s="150"/>
      <c r="AA46" s="150"/>
      <c r="AB46" s="97"/>
      <c r="AC46" s="97"/>
      <c r="AD46" s="97"/>
      <c r="AE46" s="97"/>
      <c r="AF46" s="7"/>
      <c r="AG46" s="7"/>
      <c r="AH46" s="7"/>
    </row>
    <row r="47" spans="1:34" s="6" customFormat="1" x14ac:dyDescent="0.25">
      <c r="A47" s="8"/>
      <c r="B47" s="10"/>
      <c r="C47" s="16"/>
      <c r="D47" s="16"/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9"/>
      <c r="P47" s="19"/>
      <c r="Q47" s="19"/>
      <c r="R47" s="19"/>
      <c r="S47" s="12"/>
      <c r="T47" s="26"/>
      <c r="U47" s="150"/>
      <c r="V47" s="150"/>
      <c r="W47" s="150"/>
      <c r="X47" s="150"/>
      <c r="Y47" s="150"/>
      <c r="Z47" s="150"/>
      <c r="AA47" s="150"/>
      <c r="AB47" s="97"/>
      <c r="AC47" s="97"/>
      <c r="AD47" s="97"/>
      <c r="AE47" s="97"/>
      <c r="AF47" s="7"/>
      <c r="AG47" s="7"/>
      <c r="AH47" s="7"/>
    </row>
    <row r="48" spans="1:34" s="6" customFormat="1" x14ac:dyDescent="0.25">
      <c r="A48" s="8"/>
      <c r="B48" s="10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9"/>
      <c r="P48" s="19"/>
      <c r="Q48" s="19"/>
      <c r="R48" s="19"/>
      <c r="S48" s="12"/>
      <c r="T48" s="26"/>
      <c r="U48" s="150"/>
      <c r="V48" s="150"/>
      <c r="W48" s="150"/>
      <c r="X48" s="150"/>
      <c r="Y48" s="150"/>
      <c r="Z48" s="150"/>
      <c r="AA48" s="150"/>
      <c r="AB48" s="97"/>
      <c r="AC48" s="97"/>
      <c r="AD48" s="97"/>
      <c r="AE48" s="97"/>
      <c r="AF48" s="7"/>
      <c r="AG48" s="7"/>
      <c r="AH48" s="7"/>
    </row>
    <row r="49" spans="1:34" s="6" customFormat="1" x14ac:dyDescent="0.25">
      <c r="A49" s="8"/>
      <c r="B49" s="10"/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9"/>
      <c r="P49" s="19"/>
      <c r="Q49" s="19"/>
      <c r="R49" s="19"/>
      <c r="S49" s="12"/>
      <c r="T49" s="26"/>
      <c r="U49" s="150"/>
      <c r="V49" s="150"/>
      <c r="W49" s="150"/>
      <c r="X49" s="150"/>
      <c r="Y49" s="150"/>
      <c r="Z49" s="150"/>
      <c r="AA49" s="150"/>
      <c r="AB49" s="97"/>
      <c r="AC49" s="97"/>
      <c r="AD49" s="97"/>
      <c r="AE49" s="97"/>
      <c r="AF49" s="7"/>
      <c r="AG49" s="7"/>
      <c r="AH49" s="7"/>
    </row>
    <row r="50" spans="1:34" s="6" customFormat="1" x14ac:dyDescent="0.25">
      <c r="A50" s="8"/>
      <c r="B50" s="20"/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9"/>
      <c r="P50" s="19"/>
      <c r="Q50" s="19"/>
      <c r="R50" s="19"/>
      <c r="S50" s="12"/>
      <c r="T50" s="26"/>
      <c r="U50" s="26"/>
      <c r="V50" s="26"/>
      <c r="W50" s="26"/>
      <c r="X50" s="26"/>
      <c r="Y50" s="26"/>
      <c r="Z50" s="26"/>
      <c r="AA50" s="26"/>
      <c r="AB50" s="97"/>
      <c r="AC50" s="97"/>
      <c r="AD50" s="97"/>
      <c r="AE50" s="97"/>
      <c r="AF50" s="7"/>
      <c r="AG50" s="7"/>
      <c r="AH50" s="7"/>
    </row>
    <row r="51" spans="1:34" s="6" customFormat="1" x14ac:dyDescent="0.25">
      <c r="A51" s="8"/>
      <c r="B51" s="20"/>
      <c r="C51" s="16"/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/>
      <c r="O51" s="19"/>
      <c r="P51" s="19"/>
      <c r="Q51" s="19"/>
      <c r="R51" s="19"/>
      <c r="S51" s="12"/>
      <c r="T51" s="26"/>
      <c r="U51" s="26"/>
      <c r="V51" s="26"/>
      <c r="W51" s="26"/>
      <c r="X51" s="26"/>
      <c r="Y51" s="26"/>
      <c r="Z51" s="26"/>
      <c r="AA51" s="26"/>
      <c r="AB51" s="97"/>
      <c r="AC51" s="97"/>
      <c r="AD51" s="97"/>
      <c r="AE51" s="97"/>
      <c r="AF51" s="7"/>
      <c r="AG51" s="7"/>
      <c r="AH51" s="7"/>
    </row>
    <row r="52" spans="1:34" s="6" customFormat="1" x14ac:dyDescent="0.25">
      <c r="A52" s="8"/>
      <c r="B52" s="20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9"/>
      <c r="P52" s="19"/>
      <c r="Q52" s="19"/>
      <c r="R52" s="19"/>
      <c r="S52" s="12"/>
      <c r="T52" s="26"/>
      <c r="U52" s="26"/>
      <c r="V52" s="26"/>
      <c r="W52" s="26"/>
      <c r="X52" s="26"/>
      <c r="Y52" s="26"/>
      <c r="Z52" s="26"/>
      <c r="AA52" s="26"/>
      <c r="AB52" s="97"/>
      <c r="AC52" s="97"/>
      <c r="AD52" s="97"/>
      <c r="AE52" s="97"/>
      <c r="AF52" s="7"/>
      <c r="AG52" s="7"/>
      <c r="AH52" s="7"/>
    </row>
    <row r="53" spans="1:34" s="6" customFormat="1" x14ac:dyDescent="0.25">
      <c r="A53" s="8"/>
      <c r="B53" s="56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9"/>
      <c r="P53" s="19"/>
      <c r="Q53" s="19"/>
      <c r="R53" s="19"/>
      <c r="S53" s="12"/>
      <c r="T53" s="26"/>
      <c r="U53" s="26"/>
      <c r="V53" s="148"/>
      <c r="W53" s="26"/>
      <c r="X53" s="26"/>
      <c r="Y53" s="26"/>
      <c r="Z53" s="26"/>
      <c r="AA53" s="26"/>
      <c r="AB53" s="97"/>
      <c r="AC53" s="97"/>
      <c r="AD53" s="97"/>
      <c r="AE53" s="97"/>
      <c r="AF53" s="7"/>
      <c r="AG53" s="7"/>
      <c r="AH53" s="7"/>
    </row>
    <row r="54" spans="1:34" s="6" customFormat="1" x14ac:dyDescent="0.25">
      <c r="A54" s="8"/>
      <c r="B54" s="56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2"/>
      <c r="T54" s="96"/>
      <c r="Z54" s="7"/>
      <c r="AA54" s="97"/>
      <c r="AB54" s="97"/>
      <c r="AC54" s="97"/>
      <c r="AD54" s="97"/>
      <c r="AE54" s="97"/>
      <c r="AF54" s="7"/>
      <c r="AG54" s="7"/>
      <c r="AH54" s="7"/>
    </row>
    <row r="55" spans="1:34" x14ac:dyDescent="0.25">
      <c r="A55" s="8"/>
      <c r="B55" s="56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2"/>
      <c r="T55" s="96"/>
    </row>
    <row r="56" spans="1:34" x14ac:dyDescent="0.25">
      <c r="A56" s="8"/>
      <c r="B56" s="56"/>
      <c r="S56" s="12"/>
      <c r="T56" s="96"/>
    </row>
    <row r="57" spans="1:34" x14ac:dyDescent="0.25">
      <c r="A57" s="8"/>
      <c r="B57" s="20" t="s">
        <v>15</v>
      </c>
      <c r="S57" s="12"/>
      <c r="T57" s="96"/>
    </row>
    <row r="58" spans="1:34" x14ac:dyDescent="0.25">
      <c r="A58" s="8"/>
      <c r="B58" s="20" t="s">
        <v>16</v>
      </c>
      <c r="S58" s="12"/>
      <c r="T58" s="96"/>
    </row>
    <row r="59" spans="1:34" x14ac:dyDescent="0.25">
      <c r="A59" s="21"/>
      <c r="B59" s="22" t="str">
        <f>'H Ocupados dptos anual'!$B$59</f>
        <v>Fuente: DANE, Encuesta mensual manufacturera con enfoque territorial, octubre 2019p</v>
      </c>
      <c r="C59" s="23"/>
      <c r="D59" s="23"/>
      <c r="E59" s="23"/>
      <c r="F59" s="23"/>
      <c r="G59" s="23"/>
      <c r="H59" s="23"/>
      <c r="I59" s="23"/>
      <c r="J59" s="23"/>
      <c r="K59" s="23"/>
      <c r="L59" s="23"/>
      <c r="M59" s="23"/>
      <c r="N59" s="23"/>
      <c r="O59" s="23"/>
      <c r="P59" s="23"/>
      <c r="Q59" s="23"/>
      <c r="R59" s="23"/>
      <c r="S59" s="24"/>
    </row>
    <row r="62" spans="1:34" x14ac:dyDescent="0.25">
      <c r="B62" s="26"/>
    </row>
    <row r="67" spans="2:2" x14ac:dyDescent="0.25">
      <c r="B67" s="26"/>
    </row>
    <row r="68" spans="2:2" x14ac:dyDescent="0.25">
      <c r="B68" s="26"/>
    </row>
    <row r="69" spans="2:2" x14ac:dyDescent="0.25">
      <c r="B69" s="26"/>
    </row>
    <row r="70" spans="2:2" x14ac:dyDescent="0.25">
      <c r="B70" s="26"/>
    </row>
    <row r="71" spans="2:2" x14ac:dyDescent="0.25">
      <c r="B71" s="26"/>
    </row>
    <row r="72" spans="2:2" x14ac:dyDescent="0.25">
      <c r="B72" s="26"/>
    </row>
    <row r="76" spans="2:2" x14ac:dyDescent="0.25">
      <c r="B76" s="26"/>
    </row>
    <row r="84" spans="2:2" x14ac:dyDescent="0.25">
      <c r="B84" s="26"/>
    </row>
    <row r="85" spans="2:2" x14ac:dyDescent="0.25">
      <c r="B85" s="26"/>
    </row>
  </sheetData>
  <mergeCells count="7">
    <mergeCell ref="B7:R7"/>
    <mergeCell ref="B8:R8"/>
    <mergeCell ref="D30:P30"/>
    <mergeCell ref="C44:P44"/>
    <mergeCell ref="D45:P45"/>
    <mergeCell ref="C29:P29"/>
    <mergeCell ref="G10:O10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3" orientation="portrait" r:id="rId1"/>
  <headerFooter alignWithMargins="0">
    <oddFooter>&amp;C&amp;"-,Negrita"&amp;12&amp;K004559Página 5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D69"/>
  <sheetViews>
    <sheetView zoomScale="90" zoomScaleNormal="90" zoomScaleSheetLayoutView="80" workbookViewId="0">
      <selection activeCell="M3" sqref="M3"/>
    </sheetView>
  </sheetViews>
  <sheetFormatPr baseColWidth="10" defaultColWidth="10.85546875" defaultRowHeight="15.75" x14ac:dyDescent="0.25"/>
  <cols>
    <col min="1" max="1" width="1.85546875" style="7" customWidth="1"/>
    <col min="2" max="2" width="67.42578125" style="7" customWidth="1"/>
    <col min="3" max="3" width="5.85546875" style="7" customWidth="1"/>
    <col min="4" max="5" width="6" style="7" customWidth="1"/>
    <col min="6" max="6" width="8.5703125" style="7" customWidth="1"/>
    <col min="7" max="7" width="13.85546875" style="7" customWidth="1"/>
    <col min="8" max="8" width="6" style="7" customWidth="1"/>
    <col min="9" max="9" width="7" style="7" customWidth="1"/>
    <col min="10" max="10" width="0.28515625" style="7" hidden="1" customWidth="1"/>
    <col min="11" max="11" width="1.7109375" style="6" customWidth="1"/>
    <col min="12" max="12" width="10.7109375" style="6" customWidth="1"/>
    <col min="13" max="13" width="35.28515625" style="6" customWidth="1"/>
    <col min="14" max="14" width="10.85546875" style="6" customWidth="1"/>
    <col min="15" max="19" width="10.85546875" style="6"/>
    <col min="20" max="20" width="10.85546875" style="97"/>
    <col min="21" max="16384" width="10.85546875" style="7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04"/>
      <c r="L1" s="77"/>
      <c r="M1" s="26"/>
      <c r="N1" s="26"/>
      <c r="O1" s="26"/>
      <c r="P1" s="26"/>
      <c r="Q1" s="26"/>
      <c r="R1" s="26"/>
      <c r="S1" s="26"/>
      <c r="T1" s="26"/>
      <c r="U1" s="26"/>
      <c r="V1" s="26"/>
      <c r="W1" s="26"/>
      <c r="X1" s="26"/>
      <c r="Y1" s="26"/>
      <c r="Z1" s="26"/>
    </row>
    <row r="2" spans="1:30" x14ac:dyDescent="0.25">
      <c r="A2" s="8"/>
      <c r="B2" s="9"/>
      <c r="C2" s="9"/>
      <c r="D2" s="9"/>
      <c r="E2" s="9"/>
      <c r="F2" s="9"/>
      <c r="G2" s="9"/>
      <c r="H2" s="9"/>
      <c r="I2" s="10"/>
      <c r="J2" s="9"/>
      <c r="K2" s="104"/>
      <c r="L2" s="77"/>
      <c r="M2" s="26"/>
      <c r="N2" s="26"/>
      <c r="O2" s="26"/>
      <c r="P2" s="26"/>
      <c r="Q2" s="26"/>
      <c r="R2" s="26"/>
      <c r="S2" s="26"/>
      <c r="T2" s="26"/>
      <c r="U2" s="26"/>
      <c r="V2" s="26"/>
      <c r="W2" s="26"/>
      <c r="X2" s="26"/>
      <c r="Y2" s="26"/>
      <c r="Z2" s="26"/>
    </row>
    <row r="3" spans="1:30" x14ac:dyDescent="0.25">
      <c r="A3" s="8"/>
      <c r="B3" s="9"/>
      <c r="C3" s="9"/>
      <c r="D3" s="9"/>
      <c r="E3" s="9"/>
      <c r="F3" s="9"/>
      <c r="G3" s="9"/>
      <c r="H3" s="9"/>
      <c r="I3" s="10"/>
      <c r="J3" s="9"/>
      <c r="K3" s="104"/>
      <c r="L3" s="77"/>
      <c r="M3" s="26"/>
      <c r="N3" s="26"/>
      <c r="O3" s="26"/>
      <c r="P3" s="26"/>
      <c r="Q3" s="26"/>
      <c r="R3" s="26"/>
      <c r="S3" s="26"/>
      <c r="T3" s="26"/>
      <c r="U3" s="26"/>
      <c r="V3" s="26"/>
      <c r="W3" s="26"/>
      <c r="X3" s="26"/>
      <c r="Y3" s="26"/>
      <c r="Z3" s="26"/>
    </row>
    <row r="4" spans="1:30" x14ac:dyDescent="0.25">
      <c r="A4" s="8"/>
      <c r="B4" s="9"/>
      <c r="C4" s="9"/>
      <c r="D4" s="9"/>
      <c r="E4" s="9"/>
      <c r="F4" s="9"/>
      <c r="G4" s="9"/>
      <c r="H4" s="9"/>
      <c r="I4" s="10"/>
      <c r="J4" s="10"/>
      <c r="K4" s="105"/>
      <c r="L4" s="26"/>
      <c r="M4" s="26"/>
      <c r="N4" s="26"/>
      <c r="O4" s="26"/>
      <c r="P4" s="26"/>
      <c r="Q4" s="26"/>
      <c r="R4" s="26"/>
      <c r="S4" s="26"/>
      <c r="T4" s="26"/>
      <c r="U4" s="26"/>
      <c r="V4" s="26"/>
      <c r="W4" s="26"/>
      <c r="X4" s="26"/>
      <c r="Y4" s="26"/>
      <c r="Z4" s="26"/>
    </row>
    <row r="5" spans="1:30" x14ac:dyDescent="0.25">
      <c r="A5" s="8"/>
      <c r="B5" s="9"/>
      <c r="C5" s="9"/>
      <c r="D5" s="9"/>
      <c r="E5" s="9"/>
      <c r="F5" s="9"/>
      <c r="G5" s="9"/>
      <c r="H5" s="9"/>
      <c r="I5" s="9"/>
      <c r="J5" s="10"/>
      <c r="K5" s="105"/>
      <c r="L5" s="26"/>
      <c r="M5" s="26"/>
      <c r="N5" s="26"/>
      <c r="O5" s="26"/>
      <c r="P5" s="26"/>
      <c r="Q5" s="26"/>
      <c r="R5" s="26"/>
      <c r="S5" s="26"/>
      <c r="T5" s="26"/>
      <c r="U5" s="26"/>
      <c r="V5" s="26"/>
      <c r="W5" s="26"/>
      <c r="X5" s="26"/>
      <c r="Y5" s="26"/>
      <c r="Z5" s="26"/>
    </row>
    <row r="6" spans="1:30" x14ac:dyDescent="0.25">
      <c r="A6" s="8"/>
      <c r="B6" s="9"/>
      <c r="C6" s="9"/>
      <c r="D6" s="9"/>
      <c r="E6" s="9"/>
      <c r="F6" s="9"/>
      <c r="G6" s="9"/>
      <c r="H6" s="9"/>
      <c r="I6" s="9"/>
      <c r="J6" s="10"/>
      <c r="K6" s="105"/>
      <c r="L6" s="26"/>
      <c r="M6" s="26"/>
      <c r="N6" s="26"/>
      <c r="O6" s="26"/>
      <c r="P6" s="26"/>
      <c r="Q6" s="26"/>
      <c r="R6" s="26"/>
      <c r="S6" s="26"/>
      <c r="T6" s="26"/>
      <c r="U6" s="26"/>
      <c r="V6" s="26"/>
      <c r="W6" s="26"/>
      <c r="X6" s="26"/>
      <c r="Y6" s="26"/>
      <c r="Z6" s="26"/>
    </row>
    <row r="7" spans="1:30" x14ac:dyDescent="0.25">
      <c r="A7" s="8"/>
      <c r="B7" s="179" t="s">
        <v>9</v>
      </c>
      <c r="C7" s="179"/>
      <c r="D7" s="179"/>
      <c r="E7" s="179"/>
      <c r="F7" s="179"/>
      <c r="G7" s="179"/>
      <c r="H7" s="179"/>
      <c r="I7" s="179"/>
      <c r="J7" s="10"/>
      <c r="K7" s="105"/>
      <c r="L7" s="26"/>
      <c r="M7" s="26"/>
      <c r="N7" s="26"/>
      <c r="O7" s="26"/>
      <c r="P7" s="26"/>
      <c r="Q7" s="26"/>
      <c r="R7" s="26"/>
      <c r="S7" s="26"/>
      <c r="T7" s="26"/>
      <c r="U7" s="26"/>
      <c r="V7" s="26"/>
      <c r="W7" s="26"/>
      <c r="X7" s="26"/>
      <c r="Y7" s="26"/>
      <c r="Z7" s="26"/>
    </row>
    <row r="8" spans="1:30" x14ac:dyDescent="0.25">
      <c r="A8" s="8"/>
      <c r="B8" s="175" t="s">
        <v>106</v>
      </c>
      <c r="C8" s="175"/>
      <c r="D8" s="175"/>
      <c r="E8" s="175"/>
      <c r="F8" s="175"/>
      <c r="G8" s="175"/>
      <c r="H8" s="175"/>
      <c r="I8" s="175"/>
      <c r="J8" s="10"/>
      <c r="K8" s="105"/>
      <c r="L8" s="26"/>
      <c r="M8" s="26"/>
      <c r="N8" s="26"/>
      <c r="O8" s="26"/>
      <c r="P8" s="26"/>
      <c r="Q8" s="26"/>
      <c r="R8" s="26"/>
      <c r="S8" s="26"/>
      <c r="T8" s="26"/>
      <c r="U8" s="26"/>
      <c r="V8" s="26"/>
      <c r="W8" s="26"/>
      <c r="X8" s="26"/>
      <c r="Y8" s="26"/>
      <c r="Z8" s="26"/>
    </row>
    <row r="9" spans="1:30" x14ac:dyDescent="0.25">
      <c r="A9" s="8"/>
      <c r="B9" s="9"/>
      <c r="C9" s="13"/>
      <c r="D9" s="13"/>
      <c r="E9" s="13"/>
      <c r="F9" s="13"/>
      <c r="G9" s="13"/>
      <c r="H9" s="90"/>
      <c r="I9" s="9"/>
      <c r="J9" s="10"/>
      <c r="K9" s="105"/>
      <c r="L9" s="26"/>
      <c r="M9" s="26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  <c r="Y9" s="26"/>
      <c r="Z9" s="26"/>
    </row>
    <row r="10" spans="1:30" ht="15.75" customHeight="1" x14ac:dyDescent="0.25">
      <c r="A10" s="8"/>
      <c r="B10" s="10"/>
      <c r="C10" s="10"/>
      <c r="F10" s="119" t="s">
        <v>63</v>
      </c>
      <c r="G10" s="84" t="s">
        <v>62</v>
      </c>
      <c r="J10" s="10"/>
      <c r="K10" s="105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</row>
    <row r="11" spans="1:30" x14ac:dyDescent="0.25">
      <c r="A11" s="8"/>
      <c r="B11" s="10"/>
      <c r="C11" s="76"/>
      <c r="D11" s="10"/>
      <c r="E11" s="10"/>
      <c r="F11" s="59">
        <v>2019</v>
      </c>
      <c r="G11" s="59">
        <v>2019</v>
      </c>
      <c r="J11" s="10"/>
      <c r="K11" s="106"/>
      <c r="L11" s="154"/>
      <c r="M11" s="154"/>
      <c r="N11" s="154"/>
      <c r="O11" s="154"/>
      <c r="P11" s="154"/>
      <c r="Q11" s="26"/>
      <c r="R11" s="26"/>
      <c r="S11" s="26"/>
      <c r="T11" s="26"/>
      <c r="U11" s="26"/>
      <c r="V11" s="26"/>
      <c r="W11" s="26"/>
      <c r="X11" s="26"/>
      <c r="Y11" s="26"/>
      <c r="Z11" s="26"/>
      <c r="AA11" s="26"/>
      <c r="AB11" s="26"/>
      <c r="AC11" s="26"/>
      <c r="AD11" s="26"/>
    </row>
    <row r="12" spans="1:30" x14ac:dyDescent="0.25">
      <c r="A12" s="8"/>
      <c r="B12" s="14" t="s">
        <v>3</v>
      </c>
      <c r="D12" s="10"/>
      <c r="E12" s="10"/>
      <c r="F12" s="165">
        <v>0.60275515660954682</v>
      </c>
      <c r="G12" s="122">
        <v>0.60275515660954682</v>
      </c>
      <c r="J12" s="10"/>
      <c r="K12" s="106"/>
      <c r="L12" s="154"/>
      <c r="M12" s="154"/>
      <c r="N12" s="154"/>
      <c r="O12" s="154"/>
      <c r="P12" s="154"/>
      <c r="Q12" s="26"/>
      <c r="R12" s="26"/>
      <c r="S12" s="26"/>
      <c r="T12" s="26"/>
      <c r="U12" s="26"/>
      <c r="V12" s="26"/>
      <c r="W12" s="26"/>
      <c r="X12" s="26"/>
      <c r="Y12" s="26"/>
      <c r="Z12" s="26"/>
      <c r="AA12" s="26"/>
      <c r="AB12" s="26"/>
      <c r="AC12" s="26"/>
      <c r="AD12" s="26"/>
    </row>
    <row r="13" spans="1:30" x14ac:dyDescent="0.25">
      <c r="A13" s="8"/>
      <c r="B13" s="91" t="s">
        <v>52</v>
      </c>
      <c r="D13" s="10"/>
      <c r="F13" s="123">
        <v>12.784761263314266</v>
      </c>
      <c r="G13" s="123">
        <v>3.1510781108845434</v>
      </c>
      <c r="J13" s="10"/>
      <c r="K13" s="107"/>
      <c r="L13" s="155"/>
      <c r="M13" s="154"/>
      <c r="N13" s="154"/>
      <c r="O13" s="154"/>
      <c r="P13" s="154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</row>
    <row r="14" spans="1:30" x14ac:dyDescent="0.25">
      <c r="A14" s="8"/>
      <c r="B14" s="91" t="s">
        <v>53</v>
      </c>
      <c r="D14" s="10"/>
      <c r="F14" s="123">
        <v>-1.7654507812595313</v>
      </c>
      <c r="G14" s="123">
        <v>-0.1915493492922162</v>
      </c>
      <c r="J14" s="10"/>
      <c r="K14" s="107"/>
      <c r="L14" s="155"/>
      <c r="M14" s="26"/>
      <c r="N14" s="26"/>
      <c r="O14" s="26"/>
      <c r="P14" s="154"/>
      <c r="Q14" s="154"/>
      <c r="R14" s="26"/>
      <c r="S14" s="26"/>
      <c r="T14" s="26"/>
      <c r="U14" s="26"/>
      <c r="V14" s="26"/>
      <c r="W14" s="26"/>
      <c r="X14" s="26"/>
      <c r="Y14" s="26"/>
      <c r="Z14" s="26"/>
      <c r="AA14" s="26"/>
      <c r="AB14" s="26"/>
      <c r="AC14" s="26"/>
      <c r="AD14" s="26"/>
    </row>
    <row r="15" spans="1:30" x14ac:dyDescent="0.25">
      <c r="A15" s="8"/>
      <c r="B15" s="91" t="s">
        <v>54</v>
      </c>
      <c r="D15" s="10"/>
      <c r="F15" s="123">
        <v>-9.4868185913942398</v>
      </c>
      <c r="G15" s="123">
        <v>-0.10563808010343861</v>
      </c>
      <c r="J15" s="10"/>
      <c r="K15" s="107"/>
      <c r="L15" s="155"/>
      <c r="M15" s="26"/>
      <c r="N15" s="26"/>
      <c r="O15" s="26"/>
      <c r="P15" s="154"/>
      <c r="Q15" s="154"/>
      <c r="R15" s="26"/>
      <c r="S15" s="26"/>
      <c r="T15" s="26"/>
      <c r="U15" s="26"/>
      <c r="V15" s="26"/>
      <c r="W15" s="26"/>
      <c r="X15" s="26"/>
      <c r="Y15" s="26"/>
      <c r="Z15" s="26"/>
      <c r="AA15" s="26"/>
      <c r="AB15" s="26"/>
      <c r="AC15" s="26"/>
      <c r="AD15" s="26"/>
    </row>
    <row r="16" spans="1:30" x14ac:dyDescent="0.25">
      <c r="A16" s="8"/>
      <c r="B16" s="91" t="s">
        <v>55</v>
      </c>
      <c r="D16" s="10"/>
      <c r="F16" s="123">
        <v>7.8654415262918889</v>
      </c>
      <c r="G16" s="123">
        <v>0.16267915372700839</v>
      </c>
      <c r="J16" s="10"/>
      <c r="K16" s="107"/>
      <c r="L16" s="155"/>
      <c r="M16" s="26"/>
      <c r="N16" s="26"/>
      <c r="O16" s="26"/>
      <c r="P16" s="154"/>
      <c r="Q16" s="154"/>
      <c r="R16" s="26"/>
      <c r="S16" s="26"/>
      <c r="T16" s="26"/>
      <c r="U16" s="26"/>
      <c r="V16" s="26"/>
      <c r="W16" s="26"/>
      <c r="X16" s="26"/>
      <c r="Y16" s="26"/>
      <c r="Z16" s="26"/>
      <c r="AA16" s="26"/>
      <c r="AB16" s="26"/>
      <c r="AC16" s="26"/>
      <c r="AD16" s="26"/>
    </row>
    <row r="17" spans="1:30" x14ac:dyDescent="0.25">
      <c r="A17" s="8"/>
      <c r="B17" s="91" t="s">
        <v>56</v>
      </c>
      <c r="D17" s="10"/>
      <c r="F17" s="123">
        <v>11.688380534227122</v>
      </c>
      <c r="G17" s="123">
        <v>0.63955065693225133</v>
      </c>
      <c r="J17" s="10"/>
      <c r="K17" s="107"/>
      <c r="L17" s="155"/>
      <c r="M17" s="26"/>
      <c r="N17" s="26"/>
      <c r="O17" s="26"/>
      <c r="P17" s="154"/>
      <c r="Q17" s="154"/>
      <c r="R17" s="26"/>
      <c r="S17" s="26"/>
      <c r="T17" s="26"/>
      <c r="U17" s="26"/>
      <c r="V17" s="26"/>
      <c r="W17" s="26"/>
      <c r="X17" s="26"/>
      <c r="Y17" s="26"/>
      <c r="Z17" s="26"/>
      <c r="AA17" s="26"/>
      <c r="AB17" s="26"/>
      <c r="AC17" s="26"/>
      <c r="AD17" s="26"/>
    </row>
    <row r="18" spans="1:30" x14ac:dyDescent="0.25">
      <c r="A18" s="8"/>
      <c r="B18" s="91" t="s">
        <v>57</v>
      </c>
      <c r="D18" s="10"/>
      <c r="F18" s="123">
        <v>-2.2226579364727996</v>
      </c>
      <c r="G18" s="123">
        <v>-0.67731940286300307</v>
      </c>
      <c r="J18" s="10"/>
      <c r="K18" s="107"/>
      <c r="L18" s="155"/>
      <c r="M18" s="26"/>
      <c r="N18" s="26"/>
      <c r="O18" s="26"/>
      <c r="P18" s="154"/>
      <c r="Q18" s="154"/>
      <c r="R18" s="26"/>
      <c r="S18" s="26"/>
      <c r="T18" s="26"/>
      <c r="U18" s="26"/>
      <c r="V18" s="26"/>
      <c r="W18" s="26"/>
      <c r="X18" s="26"/>
      <c r="Y18" s="26"/>
      <c r="Z18" s="26"/>
      <c r="AA18" s="26"/>
      <c r="AB18" s="26"/>
      <c r="AC18" s="26"/>
      <c r="AD18" s="26"/>
    </row>
    <row r="19" spans="1:30" x14ac:dyDescent="0.25">
      <c r="A19" s="8"/>
      <c r="B19" s="91" t="s">
        <v>58</v>
      </c>
      <c r="D19" s="10"/>
      <c r="F19" s="123">
        <v>-8.0465030515345859</v>
      </c>
      <c r="G19" s="123">
        <v>-0.17961073543597342</v>
      </c>
      <c r="J19" s="10"/>
      <c r="K19" s="107"/>
      <c r="L19" s="155"/>
      <c r="M19" s="26"/>
      <c r="N19" s="26"/>
      <c r="O19" s="26"/>
      <c r="P19" s="154"/>
      <c r="Q19" s="154"/>
      <c r="R19" s="26"/>
      <c r="S19" s="26"/>
      <c r="T19" s="26"/>
      <c r="U19" s="26"/>
      <c r="V19" s="26"/>
      <c r="W19" s="26"/>
      <c r="X19" s="26"/>
      <c r="Y19" s="26"/>
      <c r="Z19" s="26"/>
      <c r="AA19" s="26"/>
      <c r="AB19" s="26"/>
      <c r="AC19" s="26"/>
      <c r="AD19" s="26"/>
    </row>
    <row r="20" spans="1:30" x14ac:dyDescent="0.25">
      <c r="A20" s="8"/>
      <c r="B20" s="91" t="s">
        <v>59</v>
      </c>
      <c r="D20" s="10"/>
      <c r="F20" s="123">
        <v>-9.3786922765598462</v>
      </c>
      <c r="G20" s="123">
        <v>-0.42979557578674343</v>
      </c>
      <c r="J20" s="10"/>
      <c r="K20" s="107"/>
      <c r="L20" s="155"/>
      <c r="M20" s="26"/>
      <c r="N20" s="26"/>
      <c r="O20" s="26"/>
      <c r="P20" s="154"/>
      <c r="Q20" s="154"/>
      <c r="R20" s="26"/>
      <c r="S20" s="26"/>
      <c r="T20" s="26"/>
      <c r="U20" s="26"/>
      <c r="V20" s="26"/>
      <c r="W20" s="26"/>
      <c r="X20" s="26"/>
      <c r="Y20" s="26"/>
      <c r="Z20" s="26"/>
      <c r="AA20" s="26"/>
      <c r="AB20" s="26"/>
      <c r="AC20" s="26"/>
      <c r="AD20" s="26"/>
    </row>
    <row r="21" spans="1:30" x14ac:dyDescent="0.25">
      <c r="A21" s="8"/>
      <c r="B21" s="91" t="s">
        <v>61</v>
      </c>
      <c r="D21" s="10"/>
      <c r="F21" s="123">
        <v>-9.5178881884481257</v>
      </c>
      <c r="G21" s="123">
        <v>-1.7666396214528817</v>
      </c>
      <c r="J21" s="10"/>
      <c r="K21" s="107"/>
      <c r="L21" s="155"/>
      <c r="M21" s="26"/>
      <c r="N21" s="26"/>
      <c r="O21" s="26"/>
      <c r="P21" s="154"/>
      <c r="Q21" s="154"/>
      <c r="R21" s="26"/>
      <c r="S21" s="26"/>
      <c r="T21" s="26"/>
      <c r="U21" s="26"/>
      <c r="V21" s="26"/>
      <c r="W21" s="26"/>
      <c r="X21" s="26"/>
      <c r="Y21" s="26"/>
      <c r="Z21" s="26"/>
      <c r="AA21" s="26"/>
      <c r="AB21" s="26"/>
      <c r="AC21" s="26"/>
      <c r="AD21" s="26"/>
    </row>
    <row r="22" spans="1:30" ht="15.75" customHeight="1" x14ac:dyDescent="0.25">
      <c r="A22" s="8"/>
      <c r="C22" s="79"/>
      <c r="D22" s="79"/>
      <c r="E22" s="79"/>
      <c r="F22" s="79"/>
      <c r="G22" s="79"/>
      <c r="H22" s="79"/>
      <c r="I22" s="79"/>
      <c r="J22" s="10"/>
      <c r="K22" s="107"/>
      <c r="L22" s="155"/>
      <c r="M22" s="26"/>
      <c r="N22" s="26"/>
      <c r="O22" s="26"/>
      <c r="P22" s="154"/>
      <c r="Q22" s="154"/>
      <c r="R22" s="26"/>
      <c r="S22" s="26"/>
      <c r="T22" s="26"/>
      <c r="U22" s="26"/>
      <c r="V22" s="26"/>
      <c r="W22" s="26"/>
      <c r="X22" s="26"/>
      <c r="Y22" s="26"/>
      <c r="Z22" s="26"/>
      <c r="AA22" s="26"/>
      <c r="AB22" s="26"/>
      <c r="AC22" s="26"/>
      <c r="AD22" s="26"/>
    </row>
    <row r="23" spans="1:30" x14ac:dyDescent="0.25">
      <c r="A23" s="8"/>
      <c r="B23" s="181" t="s">
        <v>65</v>
      </c>
      <c r="C23" s="181"/>
      <c r="D23" s="181"/>
      <c r="E23" s="181"/>
      <c r="F23" s="181"/>
      <c r="G23" s="181"/>
      <c r="H23" s="181"/>
      <c r="I23" s="181"/>
      <c r="J23" s="10"/>
      <c r="K23" s="107"/>
      <c r="L23" s="155"/>
      <c r="M23" s="26"/>
      <c r="N23" s="26"/>
      <c r="O23" s="26"/>
      <c r="P23" s="154"/>
      <c r="Q23" s="154"/>
      <c r="R23" s="26"/>
      <c r="S23" s="26"/>
      <c r="T23" s="26"/>
      <c r="U23" s="26"/>
      <c r="V23" s="26"/>
      <c r="W23" s="26"/>
      <c r="X23" s="26"/>
      <c r="Y23" s="26"/>
      <c r="Z23" s="26"/>
      <c r="AA23" s="26"/>
      <c r="AB23" s="26"/>
      <c r="AC23" s="26"/>
      <c r="AD23" s="26"/>
    </row>
    <row r="24" spans="1:30" x14ac:dyDescent="0.25">
      <c r="A24" s="8"/>
      <c r="B24" s="88" t="s">
        <v>100</v>
      </c>
      <c r="C24" s="16"/>
      <c r="D24" s="182" t="s">
        <v>107</v>
      </c>
      <c r="E24" s="182"/>
      <c r="F24" s="182"/>
      <c r="G24" s="182"/>
      <c r="H24" s="182"/>
      <c r="I24" s="182"/>
      <c r="J24" s="10"/>
      <c r="K24" s="107"/>
      <c r="L24" s="93"/>
      <c r="P24" s="92"/>
      <c r="Q24" s="154"/>
      <c r="R24" s="26"/>
      <c r="S24" s="26"/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26"/>
    </row>
    <row r="25" spans="1:30" x14ac:dyDescent="0.25">
      <c r="A25" s="8"/>
      <c r="B25" s="14"/>
      <c r="C25" s="16"/>
      <c r="D25" s="16"/>
      <c r="E25" s="16"/>
      <c r="F25" s="16"/>
      <c r="G25" s="16"/>
      <c r="H25" s="16"/>
      <c r="I25" s="17"/>
      <c r="J25" s="10"/>
      <c r="K25" s="106"/>
      <c r="L25" s="93"/>
      <c r="P25" s="92"/>
      <c r="Q25" s="154"/>
      <c r="R25" s="26"/>
      <c r="S25" s="77"/>
      <c r="T25" s="77"/>
      <c r="U25" s="26"/>
      <c r="V25" s="26"/>
      <c r="W25" s="26"/>
      <c r="X25" s="26"/>
      <c r="Y25" s="26"/>
      <c r="Z25" s="26"/>
      <c r="AA25" s="26"/>
      <c r="AB25" s="26"/>
      <c r="AC25" s="26"/>
      <c r="AD25" s="26"/>
    </row>
    <row r="26" spans="1:30" ht="17.25" customHeight="1" x14ac:dyDescent="0.25">
      <c r="A26" s="8"/>
      <c r="B26" s="14"/>
      <c r="C26" s="16"/>
      <c r="D26" s="16"/>
      <c r="E26" s="16"/>
      <c r="F26" s="16"/>
      <c r="G26" s="16"/>
      <c r="H26" s="16"/>
      <c r="I26" s="17"/>
      <c r="J26" s="10"/>
      <c r="K26" s="105"/>
      <c r="L26" s="93"/>
      <c r="Q26" s="26"/>
      <c r="R26" s="26"/>
      <c r="S26" s="26"/>
      <c r="T26" s="26"/>
      <c r="U26" s="26"/>
      <c r="V26" s="26"/>
      <c r="W26" s="26"/>
      <c r="X26" s="26"/>
      <c r="Y26" s="26"/>
      <c r="Z26" s="26"/>
      <c r="AA26" s="26"/>
      <c r="AB26" s="26"/>
      <c r="AC26" s="26"/>
      <c r="AD26" s="26"/>
    </row>
    <row r="27" spans="1:30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7"/>
      <c r="J27" s="10"/>
      <c r="K27" s="105"/>
      <c r="L27" s="92"/>
      <c r="M27" s="92"/>
      <c r="N27" s="138"/>
      <c r="O27" s="138"/>
      <c r="P27" s="139"/>
      <c r="Q27" s="26"/>
      <c r="R27" s="26"/>
      <c r="S27" s="26"/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</row>
    <row r="28" spans="1:30" s="6" customFormat="1" ht="18" customHeight="1" x14ac:dyDescent="0.25">
      <c r="A28" s="8"/>
      <c r="B28" s="14"/>
      <c r="C28" s="16"/>
      <c r="D28" s="16"/>
      <c r="E28" s="16"/>
      <c r="F28" s="16"/>
      <c r="G28" s="16"/>
      <c r="H28" s="16"/>
      <c r="I28" s="17"/>
      <c r="J28" s="10"/>
      <c r="K28" s="105"/>
      <c r="M28" s="140"/>
      <c r="N28" s="141"/>
      <c r="O28" s="141"/>
      <c r="Q28" s="26"/>
      <c r="R28" s="26"/>
      <c r="S28" s="26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</row>
    <row r="29" spans="1:30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7"/>
      <c r="J29" s="10"/>
      <c r="K29" s="105"/>
      <c r="M29" s="140"/>
      <c r="N29" s="141"/>
      <c r="O29" s="141"/>
      <c r="P29" s="134"/>
      <c r="Q29" s="26"/>
      <c r="R29" s="26"/>
      <c r="S29" s="26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</row>
    <row r="30" spans="1:30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7"/>
      <c r="J30" s="10"/>
      <c r="K30" s="105"/>
      <c r="M30" s="140"/>
      <c r="N30" s="141"/>
      <c r="O30" s="141"/>
      <c r="P30" s="135"/>
      <c r="Q30" s="26"/>
      <c r="R30" s="26"/>
      <c r="S30" s="26"/>
      <c r="T30" s="26"/>
      <c r="U30" s="26"/>
      <c r="V30" s="26"/>
      <c r="W30" s="26"/>
      <c r="X30" s="26"/>
      <c r="Y30" s="26"/>
      <c r="Z30" s="26"/>
      <c r="AA30" s="26"/>
      <c r="AB30" s="26"/>
      <c r="AC30" s="26"/>
      <c r="AD30" s="26"/>
    </row>
    <row r="31" spans="1:30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7"/>
      <c r="J31" s="10"/>
      <c r="K31" s="105"/>
      <c r="M31" s="140"/>
      <c r="N31" s="141"/>
      <c r="O31" s="141"/>
      <c r="P31" s="135"/>
      <c r="Q31" s="26"/>
      <c r="R31" s="26"/>
      <c r="S31" s="26"/>
      <c r="T31" s="26"/>
      <c r="U31" s="26"/>
      <c r="V31" s="26"/>
      <c r="W31" s="26"/>
      <c r="X31" s="26"/>
      <c r="Y31" s="26"/>
      <c r="Z31" s="26"/>
      <c r="AA31" s="26"/>
      <c r="AB31" s="26"/>
      <c r="AC31" s="26"/>
      <c r="AD31" s="26"/>
    </row>
    <row r="32" spans="1:30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7"/>
      <c r="J32" s="10"/>
      <c r="K32" s="105"/>
      <c r="M32" s="140"/>
      <c r="N32" s="141"/>
      <c r="O32" s="141"/>
      <c r="P32" s="135"/>
      <c r="Q32" s="26"/>
      <c r="R32" s="26"/>
      <c r="S32" s="26"/>
      <c r="T32" s="26"/>
      <c r="U32" s="26"/>
      <c r="V32" s="26"/>
      <c r="W32" s="26"/>
      <c r="X32" s="26"/>
      <c r="Y32" s="26"/>
      <c r="Z32" s="26"/>
      <c r="AA32" s="26"/>
      <c r="AB32" s="26"/>
      <c r="AC32" s="26"/>
      <c r="AD32" s="26"/>
    </row>
    <row r="33" spans="1:30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0"/>
      <c r="K33" s="105"/>
      <c r="M33" s="140"/>
      <c r="N33" s="141"/>
      <c r="O33" s="141"/>
      <c r="P33" s="135"/>
      <c r="Q33" s="26"/>
      <c r="R33" s="26"/>
      <c r="S33" s="26"/>
      <c r="T33" s="26"/>
      <c r="U33" s="26"/>
      <c r="V33" s="26"/>
      <c r="W33" s="26"/>
      <c r="X33" s="26"/>
      <c r="Y33" s="26"/>
      <c r="Z33" s="26"/>
      <c r="AA33" s="26"/>
      <c r="AB33" s="26"/>
      <c r="AC33" s="26"/>
      <c r="AD33" s="26"/>
    </row>
    <row r="34" spans="1:30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0"/>
      <c r="K34" s="105"/>
      <c r="M34" s="140"/>
      <c r="N34" s="141"/>
      <c r="O34" s="141"/>
      <c r="P34" s="135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26"/>
      <c r="AB34" s="26"/>
      <c r="AC34" s="26"/>
      <c r="AD34" s="26"/>
    </row>
    <row r="35" spans="1:30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0"/>
      <c r="K35" s="105"/>
      <c r="M35" s="140"/>
      <c r="N35" s="141"/>
      <c r="O35" s="141"/>
      <c r="P35" s="135"/>
      <c r="Q35" s="26"/>
      <c r="R35" s="26"/>
      <c r="S35" s="26"/>
      <c r="T35" s="26"/>
      <c r="U35" s="26"/>
      <c r="V35" s="26"/>
      <c r="W35" s="26"/>
      <c r="X35" s="26"/>
      <c r="Y35" s="26"/>
      <c r="Z35" s="26"/>
    </row>
    <row r="36" spans="1:30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0"/>
      <c r="K36" s="105"/>
      <c r="M36" s="140"/>
      <c r="N36" s="141"/>
      <c r="O36" s="141"/>
      <c r="P36" s="135"/>
      <c r="Q36" s="26"/>
      <c r="R36" s="26"/>
      <c r="S36" s="26"/>
      <c r="T36" s="26"/>
      <c r="U36" s="26"/>
      <c r="V36" s="26"/>
      <c r="W36" s="26"/>
      <c r="X36" s="26"/>
      <c r="Y36" s="26"/>
      <c r="Z36" s="26"/>
    </row>
    <row r="37" spans="1:30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0"/>
      <c r="K37" s="105"/>
      <c r="M37" s="140"/>
      <c r="N37" s="141"/>
      <c r="O37" s="141"/>
      <c r="P37" s="135"/>
      <c r="Q37" s="26"/>
      <c r="R37" s="26"/>
      <c r="S37" s="26"/>
      <c r="T37" s="26"/>
      <c r="U37" s="26"/>
      <c r="V37" s="26"/>
      <c r="W37" s="26"/>
      <c r="X37" s="26"/>
      <c r="Y37" s="26"/>
      <c r="Z37" s="26"/>
    </row>
    <row r="38" spans="1:30" s="6" customFormat="1" ht="14.25" customHeight="1" x14ac:dyDescent="0.25">
      <c r="A38" s="8"/>
      <c r="B38" s="10"/>
      <c r="C38" s="16"/>
      <c r="D38" s="16"/>
      <c r="E38" s="16"/>
      <c r="F38" s="16"/>
      <c r="G38" s="18"/>
      <c r="H38" s="18"/>
      <c r="I38" s="19"/>
      <c r="J38" s="10"/>
      <c r="K38" s="105"/>
      <c r="M38" s="140"/>
      <c r="N38" s="141"/>
      <c r="O38" s="141"/>
      <c r="P38" s="135"/>
      <c r="Q38" s="26"/>
      <c r="R38" s="26"/>
      <c r="S38" s="26"/>
      <c r="T38" s="26"/>
      <c r="U38" s="26"/>
      <c r="V38" s="26"/>
      <c r="W38" s="26"/>
      <c r="X38" s="26"/>
      <c r="Y38" s="26"/>
      <c r="Z38" s="26"/>
    </row>
    <row r="39" spans="1:30" s="6" customFormat="1" ht="14.25" customHeight="1" x14ac:dyDescent="0.25">
      <c r="A39" s="8"/>
      <c r="B39" s="10"/>
      <c r="C39" s="16"/>
      <c r="D39" s="16"/>
      <c r="E39" s="16"/>
      <c r="F39" s="16"/>
      <c r="G39" s="18"/>
      <c r="H39" s="18"/>
      <c r="I39" s="19"/>
      <c r="J39" s="10"/>
      <c r="K39" s="105"/>
      <c r="P39" s="135"/>
      <c r="Q39" s="26"/>
      <c r="R39" s="26"/>
      <c r="S39" s="26"/>
      <c r="T39" s="26"/>
      <c r="U39" s="26"/>
      <c r="V39" s="26"/>
      <c r="W39" s="26"/>
      <c r="X39" s="26"/>
      <c r="Y39" s="26"/>
      <c r="Z39" s="26"/>
    </row>
    <row r="40" spans="1:30" s="6" customFormat="1" ht="14.25" customHeight="1" x14ac:dyDescent="0.25">
      <c r="A40" s="8"/>
      <c r="J40" s="10"/>
      <c r="K40" s="105"/>
      <c r="M40" s="140"/>
      <c r="N40" s="141"/>
      <c r="O40" s="141"/>
      <c r="P40" s="135"/>
      <c r="Q40" s="26"/>
      <c r="R40" s="26"/>
      <c r="S40" s="26"/>
      <c r="T40" s="26"/>
      <c r="U40" s="26"/>
      <c r="V40" s="26"/>
      <c r="W40" s="26"/>
      <c r="X40" s="26"/>
      <c r="Y40" s="26"/>
      <c r="Z40" s="26"/>
    </row>
    <row r="41" spans="1:30" s="6" customFormat="1" ht="14.25" customHeight="1" x14ac:dyDescent="0.25">
      <c r="A41" s="8"/>
      <c r="J41" s="10"/>
      <c r="K41" s="105"/>
      <c r="M41" s="140"/>
      <c r="N41" s="141"/>
      <c r="O41" s="141"/>
      <c r="P41" s="135"/>
      <c r="Q41" s="26"/>
      <c r="R41" s="26"/>
      <c r="S41" s="26"/>
      <c r="T41" s="26"/>
      <c r="U41" s="26"/>
      <c r="V41" s="26"/>
      <c r="W41" s="26"/>
      <c r="X41" s="26"/>
      <c r="Y41" s="26"/>
      <c r="Z41" s="26"/>
    </row>
    <row r="42" spans="1:30" s="6" customFormat="1" x14ac:dyDescent="0.25">
      <c r="A42" s="8"/>
      <c r="B42" s="109"/>
      <c r="J42" s="10"/>
      <c r="K42" s="105"/>
      <c r="L42" s="26"/>
      <c r="M42" s="160"/>
      <c r="N42" s="159"/>
      <c r="O42" s="159"/>
      <c r="P42" s="150"/>
      <c r="Q42" s="26"/>
      <c r="R42" s="26"/>
      <c r="S42" s="26"/>
      <c r="T42" s="26"/>
      <c r="U42" s="26"/>
      <c r="V42" s="26"/>
      <c r="W42" s="26"/>
      <c r="X42" s="26"/>
      <c r="Y42" s="26"/>
      <c r="Z42" s="26"/>
    </row>
    <row r="43" spans="1:30" s="6" customFormat="1" x14ac:dyDescent="0.25">
      <c r="A43" s="8"/>
      <c r="B43" s="109" t="s">
        <v>64</v>
      </c>
      <c r="J43" s="10"/>
      <c r="K43" s="105"/>
      <c r="L43" s="26"/>
      <c r="M43" s="158"/>
      <c r="N43" s="159"/>
      <c r="O43" s="159"/>
      <c r="P43" s="150"/>
      <c r="Q43" s="26"/>
      <c r="R43" s="26"/>
      <c r="S43" s="26"/>
      <c r="T43" s="26"/>
      <c r="U43" s="26"/>
      <c r="V43" s="26"/>
      <c r="W43" s="26"/>
      <c r="X43" s="26"/>
      <c r="Y43" s="26"/>
      <c r="Z43" s="26"/>
    </row>
    <row r="44" spans="1:30" s="6" customFormat="1" x14ac:dyDescent="0.25">
      <c r="A44" s="21"/>
      <c r="B44" s="22" t="str">
        <f>'H Ocupados dptos corrido'!$B$59</f>
        <v>Fuente: DANE, Encuesta mensual manufacturera con enfoque territorial, octubre 2019p</v>
      </c>
      <c r="C44" s="23"/>
      <c r="D44" s="23"/>
      <c r="E44" s="23"/>
      <c r="F44" s="23"/>
      <c r="G44" s="23"/>
      <c r="H44" s="23"/>
      <c r="I44" s="23"/>
      <c r="J44" s="23"/>
      <c r="K44" s="24"/>
      <c r="L44" s="26"/>
      <c r="M44" s="158"/>
      <c r="N44" s="159"/>
      <c r="O44" s="159"/>
      <c r="P44" s="150"/>
      <c r="Q44" s="26"/>
      <c r="R44" s="26"/>
      <c r="S44" s="26"/>
      <c r="T44" s="26"/>
      <c r="U44" s="26"/>
      <c r="V44" s="26"/>
      <c r="W44" s="26"/>
      <c r="X44" s="26"/>
      <c r="Y44" s="26"/>
      <c r="Z44" s="26"/>
    </row>
    <row r="45" spans="1:30" s="6" customFormat="1" x14ac:dyDescent="0.25">
      <c r="A45" s="7"/>
      <c r="B45" s="7"/>
      <c r="C45" s="7"/>
      <c r="D45" s="7"/>
      <c r="E45" s="7"/>
      <c r="F45" s="7"/>
      <c r="G45" s="7"/>
      <c r="H45" s="7"/>
      <c r="I45" s="7"/>
      <c r="J45" s="7"/>
      <c r="L45" s="26"/>
      <c r="M45" s="158"/>
      <c r="N45" s="159"/>
      <c r="O45" s="159"/>
      <c r="P45" s="150"/>
      <c r="Q45" s="26"/>
      <c r="R45" s="26"/>
      <c r="S45" s="26"/>
      <c r="T45" s="26"/>
      <c r="U45" s="26"/>
      <c r="V45" s="26"/>
      <c r="W45" s="26"/>
      <c r="X45" s="26"/>
      <c r="Y45" s="26"/>
      <c r="Z45" s="26"/>
    </row>
    <row r="46" spans="1:30" ht="14.25" customHeight="1" x14ac:dyDescent="0.25">
      <c r="B46" s="26"/>
      <c r="L46" s="152"/>
      <c r="M46" s="158"/>
      <c r="N46" s="159"/>
      <c r="O46" s="159"/>
      <c r="P46" s="26"/>
      <c r="Q46" s="26"/>
      <c r="R46" s="26"/>
      <c r="S46" s="26"/>
      <c r="T46" s="26"/>
      <c r="U46" s="26"/>
      <c r="V46" s="26"/>
      <c r="W46" s="26"/>
      <c r="X46" s="26"/>
      <c r="Y46" s="26"/>
      <c r="Z46" s="26"/>
    </row>
    <row r="47" spans="1:30" x14ac:dyDescent="0.25">
      <c r="L47" s="26"/>
      <c r="M47" s="26"/>
      <c r="N47" s="26"/>
      <c r="O47" s="26"/>
      <c r="P47" s="26"/>
      <c r="Q47" s="26"/>
      <c r="R47" s="26"/>
      <c r="S47" s="26"/>
      <c r="T47" s="26"/>
      <c r="U47" s="26"/>
      <c r="V47" s="26"/>
      <c r="W47" s="26"/>
      <c r="X47" s="26"/>
      <c r="Y47" s="26"/>
      <c r="Z47" s="26"/>
    </row>
    <row r="48" spans="1:30" x14ac:dyDescent="0.25">
      <c r="L48" s="26"/>
      <c r="M48" s="26"/>
      <c r="N48" s="26"/>
      <c r="O48" s="26"/>
      <c r="P48" s="26"/>
      <c r="Q48" s="26"/>
      <c r="R48" s="26"/>
      <c r="S48" s="26"/>
      <c r="T48" s="26"/>
      <c r="U48" s="26"/>
      <c r="V48" s="26"/>
      <c r="W48" s="26"/>
      <c r="X48" s="26"/>
      <c r="Y48" s="26"/>
      <c r="Z48" s="26"/>
    </row>
    <row r="49" spans="2:26" x14ac:dyDescent="0.25">
      <c r="L49" s="26"/>
      <c r="M49" s="26"/>
      <c r="N49" s="26"/>
      <c r="O49" s="26"/>
      <c r="P49" s="26"/>
      <c r="Q49" s="26"/>
      <c r="R49" s="26"/>
      <c r="S49" s="26"/>
      <c r="T49" s="26"/>
      <c r="U49" s="26"/>
      <c r="V49" s="26"/>
      <c r="W49" s="26"/>
      <c r="X49" s="26"/>
      <c r="Y49" s="26"/>
      <c r="Z49" s="26"/>
    </row>
    <row r="50" spans="2:26" x14ac:dyDescent="0.25">
      <c r="L50" s="26"/>
      <c r="M50" s="26"/>
      <c r="N50" s="26"/>
      <c r="O50" s="26"/>
      <c r="P50" s="26"/>
      <c r="Q50" s="26"/>
      <c r="R50" s="26"/>
      <c r="S50" s="26"/>
      <c r="T50" s="26"/>
      <c r="U50" s="26"/>
      <c r="V50" s="26"/>
      <c r="W50" s="26"/>
      <c r="X50" s="26"/>
      <c r="Y50" s="26"/>
      <c r="Z50" s="26"/>
    </row>
    <row r="51" spans="2:26" x14ac:dyDescent="0.25">
      <c r="B51" s="26"/>
      <c r="L51" s="26"/>
      <c r="M51" s="26"/>
      <c r="N51" s="26"/>
      <c r="O51" s="26"/>
      <c r="P51" s="26"/>
      <c r="Q51" s="26"/>
      <c r="R51" s="26"/>
      <c r="S51" s="26"/>
      <c r="T51" s="26"/>
      <c r="U51" s="26"/>
      <c r="V51" s="26"/>
      <c r="W51" s="26"/>
      <c r="X51" s="26"/>
      <c r="Y51" s="26"/>
      <c r="Z51" s="26"/>
    </row>
    <row r="52" spans="2:26" x14ac:dyDescent="0.25">
      <c r="B52" s="26"/>
      <c r="L52" s="26"/>
      <c r="M52" s="26"/>
      <c r="N52" s="26"/>
      <c r="O52" s="26"/>
      <c r="P52" s="26"/>
      <c r="Q52" s="26"/>
      <c r="R52" s="26"/>
      <c r="S52" s="26"/>
      <c r="T52" s="26"/>
      <c r="U52" s="26"/>
      <c r="V52" s="26"/>
      <c r="W52" s="26"/>
      <c r="X52" s="26"/>
      <c r="Y52" s="26"/>
      <c r="Z52" s="26"/>
    </row>
    <row r="53" spans="2:26" x14ac:dyDescent="0.25">
      <c r="B53" s="26"/>
      <c r="L53" s="26"/>
      <c r="M53" s="26"/>
      <c r="N53" s="26"/>
      <c r="O53" s="26"/>
      <c r="P53" s="26"/>
      <c r="Q53" s="26"/>
      <c r="R53" s="26"/>
      <c r="S53" s="26"/>
      <c r="T53" s="26"/>
      <c r="U53" s="26"/>
      <c r="V53" s="26"/>
      <c r="W53" s="26"/>
      <c r="X53" s="26"/>
      <c r="Y53" s="26"/>
      <c r="Z53" s="26"/>
    </row>
    <row r="54" spans="2:26" x14ac:dyDescent="0.25">
      <c r="B54" s="26"/>
      <c r="L54" s="26"/>
      <c r="M54" s="26"/>
      <c r="N54" s="26"/>
      <c r="O54" s="26"/>
      <c r="P54" s="26"/>
      <c r="Q54" s="26"/>
      <c r="R54" s="26"/>
      <c r="S54" s="26"/>
      <c r="T54" s="26"/>
      <c r="U54" s="26"/>
      <c r="V54" s="26"/>
      <c r="W54" s="26"/>
      <c r="X54" s="26"/>
      <c r="Y54" s="26"/>
      <c r="Z54" s="26"/>
    </row>
    <row r="55" spans="2:26" x14ac:dyDescent="0.25">
      <c r="B55" s="26"/>
      <c r="L55" s="26"/>
      <c r="M55" s="26"/>
      <c r="N55" s="26"/>
      <c r="O55" s="26"/>
      <c r="P55" s="26"/>
      <c r="Q55" s="26"/>
      <c r="R55" s="26"/>
      <c r="S55" s="26"/>
      <c r="T55" s="26"/>
      <c r="U55" s="26"/>
      <c r="V55" s="26"/>
      <c r="W55" s="26"/>
      <c r="X55" s="26"/>
      <c r="Y55" s="26"/>
      <c r="Z55" s="26"/>
    </row>
    <row r="56" spans="2:26" x14ac:dyDescent="0.25">
      <c r="B56" s="26"/>
      <c r="L56" s="26"/>
      <c r="M56" s="26"/>
      <c r="N56" s="26"/>
      <c r="O56" s="26"/>
      <c r="P56" s="26"/>
      <c r="Q56" s="26"/>
      <c r="R56" s="26"/>
      <c r="S56" s="26"/>
      <c r="T56" s="26"/>
      <c r="U56" s="26"/>
      <c r="V56" s="26"/>
      <c r="W56" s="26"/>
      <c r="X56" s="26"/>
      <c r="Y56" s="26"/>
      <c r="Z56" s="26"/>
    </row>
    <row r="57" spans="2:26" x14ac:dyDescent="0.25">
      <c r="L57" s="26"/>
      <c r="M57" s="26"/>
      <c r="N57" s="26"/>
      <c r="O57" s="26"/>
      <c r="P57" s="26"/>
      <c r="Q57" s="26"/>
      <c r="R57" s="26"/>
      <c r="S57" s="26"/>
      <c r="T57" s="26"/>
      <c r="U57" s="26"/>
      <c r="V57" s="26"/>
      <c r="W57" s="26"/>
      <c r="X57" s="26"/>
      <c r="Y57" s="26"/>
      <c r="Z57" s="26"/>
    </row>
    <row r="58" spans="2:26" x14ac:dyDescent="0.25">
      <c r="L58" s="26"/>
      <c r="M58" s="26"/>
      <c r="N58" s="26"/>
      <c r="O58" s="26"/>
      <c r="P58" s="26"/>
      <c r="Q58" s="26"/>
      <c r="R58" s="26"/>
      <c r="S58" s="26"/>
      <c r="T58" s="26"/>
      <c r="U58" s="26"/>
      <c r="V58" s="26"/>
      <c r="W58" s="26"/>
      <c r="X58" s="26"/>
      <c r="Y58" s="26"/>
      <c r="Z58" s="26"/>
    </row>
    <row r="59" spans="2:26" x14ac:dyDescent="0.25"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26"/>
      <c r="Y59" s="26"/>
      <c r="Z59" s="26"/>
    </row>
    <row r="60" spans="2:26" x14ac:dyDescent="0.25">
      <c r="B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</row>
    <row r="61" spans="2:26" x14ac:dyDescent="0.25"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26"/>
    </row>
    <row r="62" spans="2:26" x14ac:dyDescent="0.25"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6"/>
    </row>
    <row r="63" spans="2:26" x14ac:dyDescent="0.25"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  <c r="Y63" s="26"/>
      <c r="Z63" s="26"/>
    </row>
    <row r="68" spans="2:2" x14ac:dyDescent="0.25">
      <c r="B68" s="26"/>
    </row>
    <row r="69" spans="2:2" x14ac:dyDescent="0.25">
      <c r="B69" s="26"/>
    </row>
  </sheetData>
  <sortState ref="M28:O38">
    <sortCondition ref="O28:O38"/>
  </sortState>
  <mergeCells count="4">
    <mergeCell ref="B7:I7"/>
    <mergeCell ref="B8:I8"/>
    <mergeCell ref="B23:I23"/>
    <mergeCell ref="D24:I24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2" orientation="portrait" r:id="rId1"/>
  <headerFooter alignWithMargins="0">
    <oddFooter>&amp;C&amp;"-,Negrita"&amp;12&amp;K004559Página 8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D69"/>
  <sheetViews>
    <sheetView topLeftCell="B1" zoomScaleNormal="100" zoomScaleSheetLayoutView="80" workbookViewId="0">
      <selection activeCell="M3" sqref="M3"/>
    </sheetView>
  </sheetViews>
  <sheetFormatPr baseColWidth="10" defaultColWidth="10.85546875" defaultRowHeight="15.75" x14ac:dyDescent="0.25"/>
  <cols>
    <col min="1" max="1" width="1.85546875" style="7" customWidth="1"/>
    <col min="2" max="2" width="67.42578125" style="7" customWidth="1"/>
    <col min="3" max="3" width="5.85546875" style="7" customWidth="1"/>
    <col min="4" max="5" width="6" style="7" customWidth="1"/>
    <col min="6" max="6" width="8.5703125" style="7" customWidth="1"/>
    <col min="7" max="7" width="13.85546875" style="7" customWidth="1"/>
    <col min="8" max="8" width="6" style="7" customWidth="1"/>
    <col min="9" max="9" width="7" style="7" customWidth="1"/>
    <col min="10" max="10" width="0.28515625" style="7" hidden="1" customWidth="1"/>
    <col min="11" max="11" width="1.7109375" style="6" customWidth="1"/>
    <col min="12" max="12" width="10.7109375" style="6" customWidth="1"/>
    <col min="13" max="13" width="35.28515625" style="6" customWidth="1"/>
    <col min="14" max="14" width="10.85546875" style="6" customWidth="1"/>
    <col min="15" max="19" width="10.85546875" style="6"/>
    <col min="20" max="20" width="10.85546875" style="97"/>
    <col min="21" max="16384" width="10.85546875" style="7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04"/>
      <c r="L1" s="77"/>
      <c r="M1" s="26"/>
      <c r="N1" s="26"/>
      <c r="O1" s="26"/>
      <c r="P1" s="26"/>
      <c r="Q1" s="26"/>
      <c r="R1" s="26"/>
      <c r="S1" s="26"/>
      <c r="T1" s="26"/>
      <c r="U1" s="26"/>
    </row>
    <row r="2" spans="1:30" x14ac:dyDescent="0.25">
      <c r="A2" s="8"/>
      <c r="B2" s="9"/>
      <c r="C2" s="9"/>
      <c r="D2" s="9"/>
      <c r="E2" s="9"/>
      <c r="F2" s="9"/>
      <c r="G2" s="9"/>
      <c r="H2" s="9"/>
      <c r="I2" s="10"/>
      <c r="J2" s="9"/>
      <c r="K2" s="104"/>
      <c r="L2" s="77"/>
      <c r="M2" s="26"/>
      <c r="N2" s="26"/>
      <c r="O2" s="26"/>
      <c r="P2" s="26"/>
      <c r="Q2" s="26"/>
      <c r="R2" s="26"/>
      <c r="S2" s="26"/>
      <c r="T2" s="26"/>
      <c r="U2" s="26"/>
    </row>
    <row r="3" spans="1:30" x14ac:dyDescent="0.25">
      <c r="A3" s="8"/>
      <c r="B3" s="9"/>
      <c r="C3" s="9"/>
      <c r="D3" s="9"/>
      <c r="E3" s="9"/>
      <c r="F3" s="9"/>
      <c r="G3" s="9"/>
      <c r="H3" s="9"/>
      <c r="I3" s="10"/>
      <c r="J3" s="9"/>
      <c r="K3" s="104"/>
      <c r="L3" s="77"/>
      <c r="M3" s="26"/>
      <c r="N3" s="26"/>
      <c r="O3" s="26"/>
      <c r="P3" s="26"/>
      <c r="Q3" s="26"/>
      <c r="R3" s="26"/>
      <c r="S3" s="26"/>
      <c r="T3" s="26"/>
      <c r="U3" s="26"/>
    </row>
    <row r="4" spans="1:30" x14ac:dyDescent="0.25">
      <c r="A4" s="8"/>
      <c r="B4" s="9"/>
      <c r="C4" s="9"/>
      <c r="D4" s="9"/>
      <c r="E4" s="9"/>
      <c r="F4" s="9"/>
      <c r="G4" s="9"/>
      <c r="H4" s="9"/>
      <c r="I4" s="10"/>
      <c r="J4" s="10"/>
      <c r="K4" s="105"/>
      <c r="L4" s="26"/>
      <c r="M4" s="26"/>
      <c r="N4" s="26"/>
      <c r="O4" s="26"/>
      <c r="P4" s="26"/>
      <c r="Q4" s="26"/>
      <c r="R4" s="26"/>
      <c r="S4" s="26"/>
      <c r="T4" s="26"/>
      <c r="U4" s="26"/>
    </row>
    <row r="5" spans="1:30" x14ac:dyDescent="0.25">
      <c r="A5" s="8"/>
      <c r="B5" s="9"/>
      <c r="C5" s="9"/>
      <c r="D5" s="9"/>
      <c r="E5" s="9"/>
      <c r="F5" s="9"/>
      <c r="G5" s="9"/>
      <c r="H5" s="9"/>
      <c r="I5" s="9"/>
      <c r="J5" s="10"/>
      <c r="K5" s="105"/>
      <c r="L5" s="26"/>
      <c r="M5" s="26"/>
      <c r="N5" s="26"/>
      <c r="O5" s="26"/>
      <c r="P5" s="26"/>
      <c r="Q5" s="26"/>
      <c r="R5" s="26"/>
      <c r="S5" s="26"/>
      <c r="T5" s="26"/>
      <c r="U5" s="26"/>
      <c r="V5" s="26"/>
      <c r="W5" s="26"/>
      <c r="X5" s="26"/>
    </row>
    <row r="6" spans="1:30" x14ac:dyDescent="0.25">
      <c r="A6" s="8"/>
      <c r="B6" s="9"/>
      <c r="C6" s="9"/>
      <c r="D6" s="9"/>
      <c r="E6" s="9"/>
      <c r="F6" s="9"/>
      <c r="G6" s="9"/>
      <c r="H6" s="9"/>
      <c r="I6" s="9"/>
      <c r="J6" s="10"/>
      <c r="K6" s="105"/>
      <c r="L6" s="26"/>
      <c r="M6" s="26"/>
      <c r="N6" s="26"/>
      <c r="O6" s="26"/>
      <c r="P6" s="26"/>
      <c r="Q6" s="26"/>
      <c r="R6" s="26"/>
      <c r="S6" s="26"/>
      <c r="T6" s="26"/>
      <c r="U6" s="26"/>
      <c r="V6" s="26"/>
      <c r="W6" s="26"/>
      <c r="X6" s="26"/>
    </row>
    <row r="7" spans="1:30" x14ac:dyDescent="0.25">
      <c r="A7" s="8"/>
      <c r="B7" s="179" t="s">
        <v>9</v>
      </c>
      <c r="C7" s="179"/>
      <c r="D7" s="179"/>
      <c r="E7" s="179"/>
      <c r="F7" s="179"/>
      <c r="G7" s="179"/>
      <c r="H7" s="179"/>
      <c r="I7" s="179"/>
      <c r="J7" s="10"/>
      <c r="K7" s="105"/>
      <c r="L7" s="26"/>
      <c r="M7" s="26"/>
      <c r="N7" s="26"/>
      <c r="O7" s="26"/>
      <c r="P7" s="26"/>
      <c r="Q7" s="26"/>
      <c r="R7" s="26"/>
      <c r="S7" s="26"/>
      <c r="T7" s="26"/>
      <c r="U7" s="26"/>
      <c r="V7" s="26"/>
      <c r="W7" s="26"/>
      <c r="X7" s="26"/>
    </row>
    <row r="8" spans="1:30" x14ac:dyDescent="0.25">
      <c r="A8" s="8"/>
      <c r="B8" s="175" t="s">
        <v>108</v>
      </c>
      <c r="C8" s="175"/>
      <c r="D8" s="175"/>
      <c r="E8" s="175"/>
      <c r="F8" s="175"/>
      <c r="G8" s="175"/>
      <c r="H8" s="175"/>
      <c r="I8" s="175"/>
      <c r="J8" s="10"/>
      <c r="K8" s="105"/>
      <c r="L8" s="26"/>
      <c r="M8" s="26"/>
      <c r="N8" s="26"/>
      <c r="O8" s="26"/>
      <c r="P8" s="26"/>
      <c r="Q8" s="26"/>
      <c r="R8" s="26"/>
      <c r="S8" s="26"/>
      <c r="T8" s="26"/>
      <c r="U8" s="26"/>
      <c r="V8" s="26"/>
      <c r="W8" s="26"/>
      <c r="X8" s="26"/>
    </row>
    <row r="9" spans="1:30" x14ac:dyDescent="0.25">
      <c r="A9" s="8"/>
      <c r="B9" s="9"/>
      <c r="C9" s="117"/>
      <c r="D9" s="117"/>
      <c r="E9" s="117"/>
      <c r="F9" s="117"/>
      <c r="G9" s="117"/>
      <c r="H9" s="117"/>
      <c r="I9" s="9"/>
      <c r="J9" s="10"/>
      <c r="K9" s="105"/>
      <c r="L9" s="26"/>
      <c r="M9" s="26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</row>
    <row r="10" spans="1:30" ht="15.75" customHeight="1" x14ac:dyDescent="0.25">
      <c r="A10" s="8"/>
      <c r="B10" s="10"/>
      <c r="C10" s="10"/>
      <c r="F10" s="119" t="s">
        <v>63</v>
      </c>
      <c r="G10" s="84" t="s">
        <v>62</v>
      </c>
      <c r="J10" s="10"/>
      <c r="K10" s="105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  <c r="AA10" s="26"/>
    </row>
    <row r="11" spans="1:30" x14ac:dyDescent="0.25">
      <c r="A11" s="8"/>
      <c r="B11" s="10"/>
      <c r="C11" s="117"/>
      <c r="D11" s="10"/>
      <c r="E11" s="10"/>
      <c r="F11" s="59">
        <v>2019</v>
      </c>
      <c r="G11" s="59">
        <v>2019</v>
      </c>
      <c r="J11" s="10"/>
      <c r="K11" s="106"/>
      <c r="L11" s="154"/>
      <c r="M11" s="154"/>
      <c r="N11" s="154"/>
      <c r="O11" s="154"/>
      <c r="P11" s="154"/>
      <c r="Q11" s="26"/>
      <c r="R11" s="26"/>
      <c r="S11" s="26"/>
      <c r="T11" s="26"/>
      <c r="U11" s="26"/>
      <c r="V11" s="26"/>
      <c r="W11" s="26"/>
      <c r="X11" s="26"/>
      <c r="Y11" s="26"/>
      <c r="Z11" s="26"/>
      <c r="AA11" s="26"/>
      <c r="AB11" s="26"/>
      <c r="AC11" s="26"/>
      <c r="AD11" s="26"/>
    </row>
    <row r="12" spans="1:30" x14ac:dyDescent="0.25">
      <c r="A12" s="8"/>
      <c r="B12" s="14" t="s">
        <v>3</v>
      </c>
      <c r="D12" s="10"/>
      <c r="E12" s="10"/>
      <c r="F12" s="122">
        <v>1.8465543595992671</v>
      </c>
      <c r="G12" s="122">
        <v>1.846554359599281</v>
      </c>
      <c r="J12" s="10"/>
      <c r="K12" s="106"/>
      <c r="L12" s="154"/>
      <c r="M12" s="154"/>
      <c r="N12" s="154"/>
      <c r="O12" s="154"/>
      <c r="P12" s="154"/>
      <c r="Q12" s="26"/>
      <c r="R12" s="26"/>
      <c r="S12" s="26"/>
      <c r="T12" s="26"/>
      <c r="U12" s="26"/>
      <c r="V12" s="26"/>
      <c r="W12" s="26"/>
      <c r="X12" s="26"/>
      <c r="Y12" s="26"/>
      <c r="Z12" s="26"/>
      <c r="AA12" s="26"/>
      <c r="AB12" s="26"/>
      <c r="AC12" s="26"/>
      <c r="AD12" s="26"/>
    </row>
    <row r="13" spans="1:30" x14ac:dyDescent="0.25">
      <c r="A13" s="8"/>
      <c r="B13" s="91" t="s">
        <v>52</v>
      </c>
      <c r="D13" s="10"/>
      <c r="F13" s="123">
        <v>9.2687595455092264</v>
      </c>
      <c r="G13" s="123">
        <v>2.404080701748402</v>
      </c>
      <c r="J13" s="10"/>
      <c r="K13" s="107"/>
      <c r="L13" s="155"/>
      <c r="M13" s="154"/>
      <c r="N13" s="154"/>
      <c r="O13" s="154"/>
      <c r="P13" s="154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</row>
    <row r="14" spans="1:30" x14ac:dyDescent="0.25">
      <c r="A14" s="8"/>
      <c r="B14" s="91" t="s">
        <v>53</v>
      </c>
      <c r="D14" s="10"/>
      <c r="F14" s="123">
        <v>1.3693804838814856</v>
      </c>
      <c r="G14" s="123">
        <v>0.13578492279191862</v>
      </c>
      <c r="J14" s="10"/>
      <c r="K14" s="107"/>
      <c r="L14" s="155"/>
      <c r="M14" s="26"/>
      <c r="N14" s="26"/>
      <c r="O14" s="26"/>
      <c r="P14" s="154"/>
      <c r="Q14" s="154"/>
      <c r="R14" s="26"/>
      <c r="S14" s="26"/>
      <c r="T14" s="26"/>
      <c r="U14" s="26"/>
      <c r="V14" s="26"/>
      <c r="W14" s="26"/>
      <c r="X14" s="26"/>
      <c r="Y14" s="26"/>
      <c r="Z14" s="26"/>
      <c r="AA14" s="26"/>
      <c r="AB14" s="26"/>
      <c r="AC14" s="26"/>
      <c r="AD14" s="26"/>
    </row>
    <row r="15" spans="1:30" x14ac:dyDescent="0.25">
      <c r="A15" s="8"/>
      <c r="B15" s="91" t="s">
        <v>54</v>
      </c>
      <c r="D15" s="10"/>
      <c r="F15" s="123">
        <v>10.972131160578755</v>
      </c>
      <c r="G15" s="123">
        <v>0.11677749830994374</v>
      </c>
      <c r="J15" s="10"/>
      <c r="K15" s="107"/>
      <c r="L15" s="155"/>
      <c r="M15" s="26"/>
      <c r="N15" s="26"/>
      <c r="O15" s="26"/>
      <c r="P15" s="154"/>
      <c r="Q15" s="154"/>
      <c r="R15" s="26"/>
      <c r="S15" s="26"/>
      <c r="T15" s="26"/>
      <c r="U15" s="26"/>
      <c r="V15" s="26"/>
      <c r="W15" s="26"/>
      <c r="X15" s="26"/>
      <c r="Y15" s="26"/>
      <c r="Z15" s="26"/>
      <c r="AA15" s="26"/>
      <c r="AB15" s="26"/>
      <c r="AC15" s="26"/>
      <c r="AD15" s="26"/>
    </row>
    <row r="16" spans="1:30" x14ac:dyDescent="0.25">
      <c r="A16" s="8"/>
      <c r="B16" s="91" t="s">
        <v>55</v>
      </c>
      <c r="D16" s="10"/>
      <c r="F16" s="123">
        <v>2.3486989947076893</v>
      </c>
      <c r="G16" s="123">
        <v>4.919316269777288E-2</v>
      </c>
      <c r="J16" s="10"/>
      <c r="K16" s="107"/>
      <c r="L16" s="155"/>
      <c r="M16" s="26"/>
      <c r="N16" s="26"/>
      <c r="O16" s="26"/>
      <c r="P16" s="154"/>
      <c r="Q16" s="154"/>
      <c r="R16" s="26"/>
      <c r="S16" s="26"/>
      <c r="T16" s="26"/>
      <c r="U16" s="26"/>
      <c r="V16" s="26"/>
      <c r="W16" s="26"/>
      <c r="X16" s="26"/>
      <c r="Y16" s="26"/>
      <c r="Z16" s="26"/>
      <c r="AA16" s="26"/>
      <c r="AB16" s="26"/>
      <c r="AC16" s="26"/>
      <c r="AD16" s="26"/>
    </row>
    <row r="17" spans="1:30" x14ac:dyDescent="0.25">
      <c r="A17" s="8"/>
      <c r="B17" s="91" t="s">
        <v>56</v>
      </c>
      <c r="D17" s="10"/>
      <c r="F17" s="123">
        <v>7.6103636921317275</v>
      </c>
      <c r="G17" s="123">
        <v>0.40581555862492363</v>
      </c>
      <c r="J17" s="10"/>
      <c r="K17" s="107"/>
      <c r="L17" s="155"/>
      <c r="M17" s="26"/>
      <c r="N17" s="26"/>
      <c r="O17" s="26"/>
      <c r="P17" s="154"/>
      <c r="Q17" s="154"/>
      <c r="R17" s="26"/>
      <c r="S17" s="26"/>
      <c r="T17" s="26"/>
      <c r="U17" s="26"/>
      <c r="V17" s="26"/>
      <c r="W17" s="26"/>
      <c r="X17" s="26"/>
      <c r="Y17" s="26"/>
      <c r="Z17" s="26"/>
      <c r="AA17" s="26"/>
      <c r="AB17" s="26"/>
      <c r="AC17" s="26"/>
      <c r="AD17" s="26"/>
    </row>
    <row r="18" spans="1:30" x14ac:dyDescent="0.25">
      <c r="A18" s="8"/>
      <c r="B18" s="91" t="s">
        <v>57</v>
      </c>
      <c r="D18" s="10"/>
      <c r="F18" s="123">
        <v>-2.9239416425064064</v>
      </c>
      <c r="G18" s="123">
        <v>-0.92568032690304236</v>
      </c>
      <c r="J18" s="10"/>
      <c r="K18" s="107"/>
      <c r="L18" s="155"/>
      <c r="M18" s="26"/>
      <c r="N18" s="26"/>
      <c r="O18" s="26"/>
      <c r="P18" s="154"/>
      <c r="Q18" s="154"/>
      <c r="R18" s="26"/>
      <c r="S18" s="26"/>
      <c r="T18" s="26"/>
      <c r="U18" s="26"/>
      <c r="V18" s="26"/>
      <c r="W18" s="26"/>
      <c r="X18" s="26"/>
      <c r="Y18" s="26"/>
      <c r="Z18" s="26"/>
      <c r="AA18" s="26"/>
      <c r="AB18" s="26"/>
      <c r="AC18" s="26"/>
      <c r="AD18" s="26"/>
    </row>
    <row r="19" spans="1:30" x14ac:dyDescent="0.25">
      <c r="A19" s="8"/>
      <c r="B19" s="91" t="s">
        <v>58</v>
      </c>
      <c r="D19" s="10"/>
      <c r="F19" s="123">
        <v>-2.3793944451635269</v>
      </c>
      <c r="G19" s="123">
        <v>-5.446272452627228E-2</v>
      </c>
      <c r="J19" s="10"/>
      <c r="K19" s="107"/>
      <c r="L19" s="155"/>
      <c r="M19" s="26"/>
      <c r="N19" s="26"/>
      <c r="O19" s="26"/>
      <c r="P19" s="154"/>
      <c r="Q19" s="154"/>
      <c r="R19" s="26"/>
      <c r="S19" s="26"/>
      <c r="T19" s="26"/>
      <c r="U19" s="26"/>
      <c r="V19" s="26"/>
      <c r="W19" s="26"/>
      <c r="X19" s="26"/>
      <c r="Y19" s="26"/>
      <c r="Z19" s="26"/>
      <c r="AA19" s="26"/>
      <c r="AB19" s="26"/>
      <c r="AC19" s="26"/>
      <c r="AD19" s="26"/>
    </row>
    <row r="20" spans="1:30" x14ac:dyDescent="0.25">
      <c r="A20" s="8"/>
      <c r="B20" s="91" t="s">
        <v>59</v>
      </c>
      <c r="D20" s="10"/>
      <c r="F20" s="123">
        <v>-2.6492977123085666</v>
      </c>
      <c r="G20" s="123">
        <v>-0.11818447101498673</v>
      </c>
      <c r="J20" s="10"/>
      <c r="K20" s="107"/>
      <c r="L20" s="155"/>
      <c r="M20" s="26"/>
      <c r="N20" s="26"/>
      <c r="O20" s="26"/>
      <c r="P20" s="154"/>
      <c r="Q20" s="154"/>
      <c r="R20" s="26"/>
      <c r="S20" s="26"/>
      <c r="T20" s="26"/>
      <c r="U20" s="26"/>
      <c r="V20" s="26"/>
      <c r="W20" s="26"/>
      <c r="X20" s="26"/>
      <c r="Y20" s="26"/>
      <c r="Z20" s="26"/>
      <c r="AA20" s="26"/>
      <c r="AB20" s="26"/>
      <c r="AC20" s="26"/>
      <c r="AD20" s="26"/>
    </row>
    <row r="21" spans="1:30" x14ac:dyDescent="0.25">
      <c r="A21" s="8"/>
      <c r="B21" s="91" t="s">
        <v>61</v>
      </c>
      <c r="D21" s="10"/>
      <c r="F21" s="123">
        <v>-0.9669508467844139</v>
      </c>
      <c r="G21" s="123">
        <v>-0.16676996212937858</v>
      </c>
      <c r="J21" s="10"/>
      <c r="K21" s="107"/>
      <c r="L21" s="155"/>
      <c r="M21" s="26"/>
      <c r="N21" s="26"/>
      <c r="O21" s="26"/>
      <c r="P21" s="154"/>
      <c r="Q21" s="154"/>
      <c r="R21" s="26"/>
      <c r="S21" s="26"/>
      <c r="T21" s="26"/>
      <c r="U21" s="26"/>
      <c r="V21" s="26"/>
      <c r="W21" s="26"/>
      <c r="X21" s="26"/>
      <c r="Y21" s="26"/>
      <c r="Z21" s="26"/>
      <c r="AA21" s="26"/>
      <c r="AB21" s="26"/>
      <c r="AC21" s="26"/>
      <c r="AD21" s="26"/>
    </row>
    <row r="22" spans="1:30" ht="15.75" customHeight="1" x14ac:dyDescent="0.25">
      <c r="A22" s="8"/>
      <c r="C22" s="79"/>
      <c r="D22" s="79"/>
      <c r="E22" s="79"/>
      <c r="F22" s="79"/>
      <c r="G22" s="79"/>
      <c r="H22" s="79"/>
      <c r="I22" s="79"/>
      <c r="J22" s="10"/>
      <c r="K22" s="107"/>
      <c r="L22" s="155"/>
      <c r="M22" s="26"/>
      <c r="N22" s="26"/>
      <c r="O22" s="26"/>
      <c r="P22" s="154"/>
      <c r="Q22" s="154"/>
      <c r="R22" s="26"/>
      <c r="S22" s="26"/>
      <c r="T22" s="26"/>
      <c r="U22" s="26"/>
      <c r="V22" s="26"/>
      <c r="W22" s="26"/>
      <c r="X22" s="26"/>
      <c r="Y22" s="26"/>
      <c r="Z22" s="26"/>
      <c r="AA22" s="26"/>
      <c r="AB22" s="26"/>
      <c r="AC22" s="26"/>
      <c r="AD22" s="26"/>
    </row>
    <row r="23" spans="1:30" x14ac:dyDescent="0.25">
      <c r="A23" s="8"/>
      <c r="B23" s="181" t="s">
        <v>65</v>
      </c>
      <c r="C23" s="181"/>
      <c r="D23" s="181"/>
      <c r="E23" s="181"/>
      <c r="F23" s="181"/>
      <c r="G23" s="181"/>
      <c r="H23" s="181"/>
      <c r="I23" s="181"/>
      <c r="J23" s="10"/>
      <c r="K23" s="107"/>
      <c r="L23" s="155"/>
      <c r="M23" s="26"/>
      <c r="N23" s="26"/>
      <c r="O23" s="26"/>
      <c r="P23" s="154"/>
      <c r="Q23" s="154"/>
      <c r="R23" s="26"/>
      <c r="S23" s="26"/>
      <c r="T23" s="26"/>
      <c r="U23" s="26"/>
      <c r="V23" s="26"/>
      <c r="W23" s="26"/>
      <c r="X23" s="26"/>
      <c r="Y23" s="26"/>
      <c r="Z23" s="26"/>
      <c r="AA23" s="26"/>
      <c r="AB23" s="26"/>
      <c r="AC23" s="26"/>
      <c r="AD23" s="26"/>
    </row>
    <row r="24" spans="1:30" x14ac:dyDescent="0.25">
      <c r="A24" s="8"/>
      <c r="B24" s="118" t="s">
        <v>109</v>
      </c>
      <c r="C24" s="16"/>
      <c r="D24" s="182" t="s">
        <v>110</v>
      </c>
      <c r="E24" s="182"/>
      <c r="F24" s="182"/>
      <c r="G24" s="182"/>
      <c r="H24" s="182"/>
      <c r="I24" s="182"/>
      <c r="J24" s="10"/>
      <c r="K24" s="107"/>
      <c r="L24" s="155"/>
      <c r="M24" s="26"/>
      <c r="N24" s="26"/>
      <c r="O24" s="26"/>
      <c r="P24" s="154"/>
      <c r="Q24" s="154"/>
      <c r="R24" s="26"/>
      <c r="S24" s="26"/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26"/>
    </row>
    <row r="25" spans="1:30" x14ac:dyDescent="0.25">
      <c r="A25" s="8"/>
      <c r="B25" s="14"/>
      <c r="C25" s="16"/>
      <c r="D25" s="16"/>
      <c r="E25" s="16"/>
      <c r="F25" s="16"/>
      <c r="G25" s="16"/>
      <c r="H25" s="16"/>
      <c r="I25" s="17"/>
      <c r="J25" s="10"/>
      <c r="K25" s="106"/>
      <c r="L25" s="155"/>
      <c r="M25" s="26"/>
      <c r="N25" s="26"/>
      <c r="O25" s="26"/>
      <c r="P25" s="154"/>
      <c r="Q25" s="154"/>
      <c r="R25" s="26"/>
      <c r="S25" s="77"/>
      <c r="T25" s="77"/>
      <c r="U25" s="26"/>
      <c r="V25" s="26"/>
      <c r="W25" s="26"/>
      <c r="X25" s="26"/>
      <c r="Y25" s="26"/>
      <c r="Z25" s="26"/>
      <c r="AA25" s="26"/>
      <c r="AB25" s="26"/>
      <c r="AC25" s="26"/>
      <c r="AD25" s="26"/>
    </row>
    <row r="26" spans="1:30" ht="17.25" customHeight="1" x14ac:dyDescent="0.25">
      <c r="A26" s="8"/>
      <c r="B26" s="14"/>
      <c r="C26" s="16"/>
      <c r="D26" s="16"/>
      <c r="E26" s="16"/>
      <c r="F26" s="16"/>
      <c r="G26" s="16"/>
      <c r="H26" s="16"/>
      <c r="I26" s="17"/>
      <c r="J26" s="10"/>
      <c r="K26" s="105"/>
      <c r="L26" s="155"/>
      <c r="M26" s="26"/>
      <c r="N26" s="26"/>
      <c r="O26" s="26"/>
      <c r="P26" s="26"/>
      <c r="Q26" s="26"/>
      <c r="R26" s="26"/>
      <c r="S26" s="26"/>
      <c r="T26" s="26"/>
      <c r="U26" s="26"/>
      <c r="V26" s="26"/>
      <c r="W26" s="26"/>
      <c r="X26" s="26"/>
      <c r="Y26" s="26"/>
      <c r="Z26" s="26"/>
      <c r="AA26" s="26"/>
      <c r="AB26" s="26"/>
      <c r="AC26" s="26"/>
      <c r="AD26" s="26"/>
    </row>
    <row r="27" spans="1:30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7"/>
      <c r="J27" s="10"/>
      <c r="K27" s="105"/>
      <c r="L27" s="154"/>
      <c r="M27" s="154"/>
      <c r="N27" s="156"/>
      <c r="O27" s="156"/>
      <c r="P27" s="157"/>
      <c r="Q27" s="26"/>
      <c r="R27" s="26"/>
      <c r="S27" s="26"/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</row>
    <row r="28" spans="1:30" s="6" customFormat="1" ht="18" customHeight="1" x14ac:dyDescent="0.25">
      <c r="A28" s="8"/>
      <c r="B28" s="14"/>
      <c r="C28" s="16"/>
      <c r="D28" s="16"/>
      <c r="E28" s="16"/>
      <c r="F28" s="16"/>
      <c r="G28" s="16"/>
      <c r="H28" s="16"/>
      <c r="I28" s="17"/>
      <c r="J28" s="10"/>
      <c r="K28" s="105"/>
      <c r="L28" s="26"/>
      <c r="M28" s="158"/>
      <c r="N28" s="159"/>
      <c r="O28" s="159"/>
      <c r="P28" s="26"/>
      <c r="Q28" s="26"/>
      <c r="R28" s="26"/>
      <c r="S28" s="26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</row>
    <row r="29" spans="1:30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7"/>
      <c r="J29" s="10"/>
      <c r="K29" s="105"/>
      <c r="L29" s="26"/>
      <c r="M29" s="158"/>
      <c r="N29" s="159"/>
      <c r="O29" s="159"/>
      <c r="P29" s="149"/>
      <c r="Q29" s="26"/>
      <c r="R29" s="26"/>
      <c r="S29" s="26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</row>
    <row r="30" spans="1:30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7"/>
      <c r="J30" s="10"/>
      <c r="K30" s="105"/>
      <c r="L30" s="26"/>
      <c r="M30" s="158"/>
      <c r="N30" s="159"/>
      <c r="O30" s="159"/>
      <c r="P30" s="150"/>
      <c r="Q30" s="26"/>
      <c r="R30" s="26"/>
      <c r="S30" s="26"/>
      <c r="T30" s="26"/>
      <c r="U30" s="26"/>
      <c r="V30" s="26"/>
      <c r="W30" s="26"/>
      <c r="X30" s="26"/>
      <c r="Y30" s="26"/>
      <c r="Z30" s="26"/>
      <c r="AA30" s="26"/>
      <c r="AB30" s="26"/>
      <c r="AC30" s="26"/>
      <c r="AD30" s="26"/>
    </row>
    <row r="31" spans="1:30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7"/>
      <c r="J31" s="10"/>
      <c r="K31" s="105"/>
      <c r="L31" s="26"/>
      <c r="M31" s="158"/>
      <c r="N31" s="159"/>
      <c r="O31" s="159"/>
      <c r="P31" s="150"/>
      <c r="Q31" s="26"/>
      <c r="R31" s="26"/>
      <c r="S31" s="26"/>
      <c r="T31" s="26"/>
      <c r="U31" s="26"/>
      <c r="V31" s="26"/>
      <c r="W31" s="26"/>
      <c r="X31" s="26"/>
      <c r="Y31" s="26"/>
      <c r="Z31" s="26"/>
      <c r="AA31" s="26"/>
      <c r="AB31" s="26"/>
      <c r="AC31" s="26"/>
      <c r="AD31" s="26"/>
    </row>
    <row r="32" spans="1:30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7"/>
      <c r="J32" s="10"/>
      <c r="K32" s="105"/>
      <c r="L32" s="26"/>
      <c r="M32" s="158"/>
      <c r="N32" s="159"/>
      <c r="O32" s="159"/>
      <c r="P32" s="150"/>
      <c r="Q32" s="26"/>
      <c r="R32" s="26"/>
      <c r="S32" s="26"/>
      <c r="T32" s="26"/>
      <c r="U32" s="26"/>
      <c r="V32" s="26"/>
      <c r="W32" s="26"/>
      <c r="X32" s="26"/>
      <c r="Y32" s="26"/>
      <c r="Z32" s="26"/>
      <c r="AA32" s="26"/>
      <c r="AB32" s="26"/>
      <c r="AC32" s="26"/>
      <c r="AD32" s="26"/>
    </row>
    <row r="33" spans="1:30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0"/>
      <c r="K33" s="105"/>
      <c r="L33" s="26"/>
      <c r="M33" s="158"/>
      <c r="N33" s="159"/>
      <c r="O33" s="159"/>
      <c r="P33" s="150"/>
      <c r="Q33" s="26"/>
      <c r="R33" s="26"/>
      <c r="S33" s="26"/>
      <c r="T33" s="26"/>
      <c r="U33" s="26"/>
      <c r="V33" s="26"/>
      <c r="W33" s="26"/>
      <c r="X33" s="26"/>
      <c r="Y33" s="26"/>
      <c r="Z33" s="26"/>
      <c r="AA33" s="26"/>
      <c r="AB33" s="26"/>
      <c r="AC33" s="26"/>
      <c r="AD33" s="26"/>
    </row>
    <row r="34" spans="1:30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0"/>
      <c r="K34" s="105"/>
      <c r="L34" s="26"/>
      <c r="M34" s="158"/>
      <c r="N34" s="159"/>
      <c r="O34" s="159"/>
      <c r="P34" s="150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26"/>
      <c r="AB34" s="26"/>
      <c r="AC34" s="26"/>
      <c r="AD34" s="26"/>
    </row>
    <row r="35" spans="1:30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0"/>
      <c r="K35" s="105"/>
      <c r="L35" s="26"/>
      <c r="M35" s="152"/>
      <c r="N35" s="159"/>
      <c r="O35" s="159"/>
      <c r="P35" s="150"/>
      <c r="Q35" s="26"/>
      <c r="R35" s="26"/>
      <c r="S35" s="26"/>
      <c r="T35" s="26"/>
      <c r="U35" s="26"/>
      <c r="V35" s="26"/>
      <c r="W35" s="26"/>
      <c r="X35" s="26"/>
      <c r="Y35" s="26"/>
      <c r="Z35" s="26"/>
      <c r="AA35" s="26"/>
    </row>
    <row r="36" spans="1:30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0"/>
      <c r="K36" s="105"/>
      <c r="L36" s="26"/>
      <c r="M36" s="158"/>
      <c r="N36" s="159"/>
      <c r="O36" s="159"/>
      <c r="P36" s="150"/>
      <c r="Q36" s="26"/>
      <c r="R36" s="26"/>
      <c r="S36" s="26"/>
      <c r="T36" s="26"/>
      <c r="U36" s="26"/>
      <c r="V36" s="26"/>
      <c r="W36" s="26"/>
      <c r="X36" s="26"/>
      <c r="Y36" s="26"/>
      <c r="Z36" s="26"/>
      <c r="AA36" s="26"/>
    </row>
    <row r="37" spans="1:30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0"/>
      <c r="K37" s="105"/>
      <c r="L37" s="26"/>
      <c r="M37" s="158"/>
      <c r="N37" s="159"/>
      <c r="O37" s="159"/>
      <c r="P37" s="150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26"/>
    </row>
    <row r="38" spans="1:30" s="6" customFormat="1" ht="14.25" customHeight="1" x14ac:dyDescent="0.25">
      <c r="A38" s="8"/>
      <c r="B38" s="10"/>
      <c r="C38" s="16"/>
      <c r="D38" s="16"/>
      <c r="E38" s="16"/>
      <c r="F38" s="16"/>
      <c r="G38" s="18"/>
      <c r="H38" s="18"/>
      <c r="I38" s="19"/>
      <c r="J38" s="10"/>
      <c r="K38" s="105"/>
      <c r="L38" s="26"/>
      <c r="M38" s="158"/>
      <c r="N38" s="159"/>
      <c r="O38" s="159"/>
      <c r="P38" s="150"/>
      <c r="Q38" s="26"/>
      <c r="R38" s="26"/>
      <c r="S38" s="26"/>
      <c r="T38" s="26"/>
      <c r="U38" s="26"/>
      <c r="V38" s="26"/>
      <c r="W38" s="26"/>
      <c r="X38" s="26"/>
      <c r="Y38" s="26"/>
      <c r="Z38" s="26"/>
      <c r="AA38" s="26"/>
    </row>
    <row r="39" spans="1:30" s="6" customFormat="1" ht="14.25" customHeight="1" x14ac:dyDescent="0.25">
      <c r="A39" s="8"/>
      <c r="B39" s="10"/>
      <c r="C39" s="16"/>
      <c r="D39" s="16"/>
      <c r="E39" s="16"/>
      <c r="F39" s="16"/>
      <c r="G39" s="18"/>
      <c r="H39" s="18"/>
      <c r="I39" s="19"/>
      <c r="J39" s="10"/>
      <c r="K39" s="105"/>
      <c r="L39" s="26"/>
      <c r="M39" s="158"/>
      <c r="N39" s="159"/>
      <c r="O39" s="159"/>
      <c r="P39" s="150"/>
      <c r="Q39" s="26"/>
      <c r="R39" s="26"/>
      <c r="S39" s="26"/>
      <c r="T39" s="26"/>
      <c r="U39" s="26"/>
      <c r="V39" s="26"/>
      <c r="W39" s="26"/>
      <c r="X39" s="26"/>
      <c r="Y39" s="26"/>
      <c r="Z39" s="26"/>
      <c r="AA39" s="26"/>
    </row>
    <row r="40" spans="1:30" s="6" customFormat="1" ht="14.25" customHeight="1" x14ac:dyDescent="0.25">
      <c r="A40" s="8"/>
      <c r="J40" s="10"/>
      <c r="K40" s="105"/>
      <c r="L40" s="26"/>
      <c r="M40" s="158"/>
      <c r="N40" s="159"/>
      <c r="O40" s="159"/>
      <c r="P40" s="150"/>
      <c r="Q40" s="26"/>
      <c r="R40" s="26"/>
      <c r="S40" s="26"/>
      <c r="T40" s="26"/>
      <c r="U40" s="26"/>
      <c r="V40" s="26"/>
      <c r="W40" s="26"/>
      <c r="X40" s="26"/>
      <c r="Y40" s="26"/>
      <c r="Z40" s="26"/>
      <c r="AA40" s="26"/>
    </row>
    <row r="41" spans="1:30" s="6" customFormat="1" ht="14.25" customHeight="1" x14ac:dyDescent="0.25">
      <c r="A41" s="8"/>
      <c r="J41" s="10"/>
      <c r="K41" s="105"/>
      <c r="L41" s="26"/>
      <c r="M41" s="158"/>
      <c r="N41" s="159"/>
      <c r="O41" s="159"/>
      <c r="P41" s="150"/>
      <c r="Q41" s="26"/>
      <c r="R41" s="26"/>
      <c r="S41" s="26"/>
      <c r="T41" s="26"/>
      <c r="U41" s="26"/>
      <c r="V41" s="26"/>
      <c r="W41" s="26"/>
      <c r="X41" s="26"/>
      <c r="Y41" s="26"/>
      <c r="Z41" s="26"/>
      <c r="AA41" s="26"/>
    </row>
    <row r="42" spans="1:30" s="6" customFormat="1" x14ac:dyDescent="0.25">
      <c r="A42" s="8"/>
      <c r="B42" s="109"/>
      <c r="J42" s="10"/>
      <c r="K42" s="105"/>
      <c r="L42" s="26"/>
      <c r="M42" s="160"/>
      <c r="N42" s="159"/>
      <c r="O42" s="159"/>
      <c r="P42" s="150"/>
      <c r="Q42" s="26"/>
      <c r="R42" s="26"/>
      <c r="S42" s="26"/>
      <c r="T42" s="26"/>
      <c r="U42" s="26"/>
      <c r="V42" s="26"/>
      <c r="W42" s="26"/>
      <c r="X42" s="26"/>
      <c r="Y42" s="26"/>
      <c r="Z42" s="26"/>
      <c r="AA42" s="26"/>
    </row>
    <row r="43" spans="1:30" s="6" customFormat="1" x14ac:dyDescent="0.25">
      <c r="A43" s="8"/>
      <c r="B43" s="109" t="s">
        <v>64</v>
      </c>
      <c r="J43" s="10"/>
      <c r="K43" s="105"/>
      <c r="L43" s="26"/>
      <c r="M43" s="160"/>
      <c r="N43" s="159"/>
      <c r="O43" s="159"/>
      <c r="P43" s="150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26"/>
    </row>
    <row r="44" spans="1:30" s="6" customFormat="1" x14ac:dyDescent="0.25">
      <c r="A44" s="21"/>
      <c r="B44" s="22" t="str">
        <f>'H Producción Bogotá anual'!$B$44</f>
        <v>Fuente: DANE, Encuesta mensual manufacturera con enfoque territorial, octubre 2019p</v>
      </c>
      <c r="C44" s="23"/>
      <c r="D44" s="23"/>
      <c r="E44" s="23"/>
      <c r="F44" s="23"/>
      <c r="G44" s="23"/>
      <c r="H44" s="23"/>
      <c r="I44" s="23"/>
      <c r="J44" s="23"/>
      <c r="K44" s="24"/>
      <c r="L44" s="26"/>
      <c r="M44" s="158"/>
      <c r="N44" s="159"/>
      <c r="O44" s="159"/>
      <c r="P44" s="150"/>
      <c r="Q44" s="26"/>
      <c r="R44" s="26"/>
      <c r="S44" s="26"/>
      <c r="T44" s="26"/>
      <c r="U44" s="26"/>
      <c r="V44" s="26"/>
      <c r="W44" s="26"/>
      <c r="X44" s="26"/>
      <c r="Y44" s="26"/>
      <c r="Z44" s="26"/>
      <c r="AA44" s="26"/>
    </row>
    <row r="45" spans="1:30" s="6" customFormat="1" x14ac:dyDescent="0.25">
      <c r="A45" s="7"/>
      <c r="B45" s="7"/>
      <c r="C45" s="7"/>
      <c r="D45" s="7"/>
      <c r="E45" s="7"/>
      <c r="F45" s="7"/>
      <c r="G45" s="7"/>
      <c r="H45" s="7"/>
      <c r="I45" s="7"/>
      <c r="J45" s="7"/>
      <c r="L45" s="26"/>
      <c r="M45" s="158"/>
      <c r="N45" s="159"/>
      <c r="O45" s="159"/>
      <c r="P45" s="150"/>
      <c r="Q45" s="26"/>
      <c r="R45" s="26"/>
      <c r="S45" s="26"/>
      <c r="T45" s="26"/>
      <c r="U45" s="26"/>
      <c r="V45" s="26"/>
      <c r="W45" s="26"/>
      <c r="X45" s="26"/>
      <c r="Y45" s="26"/>
      <c r="Z45" s="26"/>
      <c r="AA45" s="26"/>
    </row>
    <row r="46" spans="1:30" ht="14.25" customHeight="1" x14ac:dyDescent="0.25">
      <c r="B46" s="26"/>
      <c r="L46" s="152"/>
      <c r="M46" s="158"/>
      <c r="N46" s="159"/>
      <c r="O46" s="159"/>
      <c r="P46" s="26"/>
      <c r="Q46" s="26"/>
      <c r="R46" s="26"/>
      <c r="S46" s="26"/>
      <c r="T46" s="26"/>
      <c r="U46" s="26"/>
      <c r="V46" s="26"/>
      <c r="W46" s="26"/>
      <c r="X46" s="26"/>
      <c r="Y46" s="26"/>
      <c r="Z46" s="26"/>
      <c r="AA46" s="26"/>
    </row>
    <row r="47" spans="1:30" x14ac:dyDescent="0.25">
      <c r="L47" s="26"/>
      <c r="M47" s="26"/>
      <c r="N47" s="26"/>
      <c r="O47" s="26"/>
      <c r="P47" s="26"/>
      <c r="Q47" s="26"/>
      <c r="R47" s="26"/>
      <c r="S47" s="26"/>
      <c r="T47" s="26"/>
      <c r="U47" s="26"/>
      <c r="V47" s="26"/>
      <c r="W47" s="26"/>
      <c r="X47" s="26"/>
      <c r="Y47" s="26"/>
      <c r="Z47" s="26"/>
      <c r="AA47" s="26"/>
    </row>
    <row r="48" spans="1:30" x14ac:dyDescent="0.25">
      <c r="L48" s="26"/>
      <c r="M48" s="26"/>
      <c r="N48" s="26"/>
      <c r="O48" s="26"/>
      <c r="P48" s="26"/>
      <c r="Q48" s="26"/>
      <c r="R48" s="26"/>
      <c r="S48" s="26"/>
      <c r="T48" s="26"/>
      <c r="U48" s="26"/>
      <c r="V48" s="26"/>
      <c r="W48" s="26"/>
      <c r="X48" s="26"/>
      <c r="Y48" s="26"/>
      <c r="Z48" s="26"/>
      <c r="AA48" s="26"/>
    </row>
    <row r="49" spans="2:27" x14ac:dyDescent="0.25">
      <c r="L49" s="26"/>
      <c r="M49" s="26"/>
      <c r="N49" s="26"/>
      <c r="O49" s="26"/>
      <c r="P49" s="26"/>
      <c r="Q49" s="26"/>
      <c r="R49" s="26"/>
      <c r="S49" s="26"/>
      <c r="T49" s="26"/>
      <c r="U49" s="26"/>
      <c r="V49" s="26"/>
      <c r="W49" s="26"/>
      <c r="X49" s="26"/>
      <c r="Y49" s="26"/>
      <c r="Z49" s="26"/>
      <c r="AA49" s="26"/>
    </row>
    <row r="50" spans="2:27" x14ac:dyDescent="0.25">
      <c r="L50" s="26"/>
      <c r="M50" s="26"/>
      <c r="N50" s="26"/>
      <c r="O50" s="26"/>
      <c r="P50" s="26"/>
      <c r="Q50" s="26"/>
      <c r="R50" s="26"/>
      <c r="S50" s="26"/>
      <c r="T50" s="26"/>
      <c r="U50" s="26"/>
      <c r="V50" s="26"/>
      <c r="W50" s="26"/>
      <c r="X50" s="26"/>
      <c r="Y50" s="26"/>
      <c r="Z50" s="26"/>
      <c r="AA50" s="26"/>
    </row>
    <row r="51" spans="2:27" x14ac:dyDescent="0.25">
      <c r="B51" s="26"/>
      <c r="L51" s="26"/>
      <c r="M51" s="26"/>
      <c r="N51" s="26"/>
      <c r="O51" s="26"/>
      <c r="P51" s="26"/>
      <c r="Q51" s="26"/>
      <c r="R51" s="26"/>
      <c r="S51" s="26"/>
      <c r="T51" s="26"/>
      <c r="U51" s="26"/>
      <c r="V51" s="26"/>
      <c r="W51" s="26"/>
      <c r="X51" s="26"/>
      <c r="Y51" s="26"/>
      <c r="Z51" s="26"/>
      <c r="AA51" s="26"/>
    </row>
    <row r="52" spans="2:27" x14ac:dyDescent="0.25">
      <c r="B52" s="26"/>
      <c r="L52" s="26"/>
      <c r="M52" s="26"/>
      <c r="N52" s="26"/>
      <c r="O52" s="26"/>
      <c r="P52" s="26"/>
      <c r="Q52" s="26"/>
      <c r="R52" s="26"/>
      <c r="S52" s="26"/>
      <c r="T52" s="26"/>
      <c r="U52" s="26"/>
      <c r="V52" s="26"/>
      <c r="W52" s="26"/>
      <c r="X52" s="26"/>
      <c r="Y52" s="26"/>
      <c r="Z52" s="26"/>
      <c r="AA52" s="26"/>
    </row>
    <row r="53" spans="2:27" x14ac:dyDescent="0.25">
      <c r="B53" s="26"/>
      <c r="L53" s="26"/>
      <c r="M53" s="26"/>
      <c r="N53" s="26"/>
      <c r="O53" s="26"/>
      <c r="P53" s="26"/>
      <c r="Q53" s="26"/>
      <c r="R53" s="26"/>
      <c r="S53" s="26"/>
      <c r="T53" s="26"/>
      <c r="U53" s="26"/>
      <c r="V53" s="26"/>
      <c r="W53" s="26"/>
      <c r="X53" s="26"/>
      <c r="Y53" s="26"/>
      <c r="Z53" s="26"/>
      <c r="AA53" s="26"/>
    </row>
    <row r="54" spans="2:27" x14ac:dyDescent="0.25">
      <c r="B54" s="26"/>
      <c r="L54" s="26"/>
      <c r="M54" s="26"/>
      <c r="N54" s="26"/>
      <c r="O54" s="26"/>
      <c r="P54" s="26"/>
      <c r="Q54" s="26"/>
      <c r="R54" s="26"/>
      <c r="S54" s="26"/>
      <c r="T54" s="26"/>
      <c r="U54" s="26"/>
      <c r="V54" s="26"/>
      <c r="W54" s="26"/>
      <c r="X54" s="26"/>
      <c r="Y54" s="26"/>
      <c r="Z54" s="26"/>
      <c r="AA54" s="26"/>
    </row>
    <row r="55" spans="2:27" x14ac:dyDescent="0.25">
      <c r="B55" s="26"/>
      <c r="L55" s="26"/>
      <c r="M55" s="26"/>
      <c r="N55" s="26"/>
      <c r="O55" s="26"/>
      <c r="P55" s="26"/>
      <c r="Q55" s="26"/>
      <c r="R55" s="26"/>
      <c r="S55" s="26"/>
      <c r="T55" s="26"/>
      <c r="U55" s="26"/>
      <c r="V55" s="26"/>
      <c r="W55" s="26"/>
      <c r="X55" s="26"/>
      <c r="Y55" s="26"/>
      <c r="Z55" s="26"/>
      <c r="AA55" s="26"/>
    </row>
    <row r="56" spans="2:27" x14ac:dyDescent="0.25">
      <c r="B56" s="26"/>
      <c r="L56" s="26"/>
      <c r="M56" s="26"/>
      <c r="N56" s="26"/>
      <c r="O56" s="26"/>
      <c r="P56" s="26"/>
      <c r="Q56" s="26"/>
      <c r="R56" s="26"/>
      <c r="S56" s="26"/>
      <c r="T56" s="26"/>
      <c r="U56" s="26"/>
      <c r="V56" s="26"/>
      <c r="W56" s="26"/>
      <c r="X56" s="26"/>
      <c r="Y56" s="26"/>
      <c r="Z56" s="26"/>
      <c r="AA56" s="26"/>
    </row>
    <row r="57" spans="2:27" x14ac:dyDescent="0.25">
      <c r="L57" s="26"/>
      <c r="M57" s="26"/>
      <c r="N57" s="26"/>
      <c r="O57" s="26"/>
      <c r="P57" s="26"/>
      <c r="Q57" s="26"/>
      <c r="R57" s="26"/>
      <c r="S57" s="26"/>
      <c r="T57" s="26"/>
      <c r="U57" s="26"/>
      <c r="V57" s="26"/>
      <c r="W57" s="26"/>
      <c r="X57" s="26"/>
      <c r="Y57" s="26"/>
      <c r="Z57" s="26"/>
      <c r="AA57" s="26"/>
    </row>
    <row r="58" spans="2:27" x14ac:dyDescent="0.25">
      <c r="L58" s="26"/>
      <c r="M58" s="26"/>
      <c r="N58" s="26"/>
      <c r="O58" s="26"/>
      <c r="P58" s="26"/>
      <c r="Q58" s="26"/>
      <c r="R58" s="26"/>
      <c r="S58" s="26"/>
      <c r="T58" s="26"/>
      <c r="U58" s="26"/>
      <c r="V58" s="26"/>
      <c r="W58" s="26"/>
      <c r="X58" s="26"/>
      <c r="Y58" s="26"/>
      <c r="Z58" s="26"/>
      <c r="AA58" s="26"/>
    </row>
    <row r="59" spans="2:27" x14ac:dyDescent="0.25"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26"/>
      <c r="Y59" s="26"/>
      <c r="Z59" s="26"/>
      <c r="AA59" s="26"/>
    </row>
    <row r="60" spans="2:27" x14ac:dyDescent="0.25">
      <c r="B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26"/>
    </row>
    <row r="61" spans="2:27" x14ac:dyDescent="0.25"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26"/>
      <c r="AA61" s="26"/>
    </row>
    <row r="62" spans="2:27" x14ac:dyDescent="0.25"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6"/>
      <c r="AA62" s="26"/>
    </row>
    <row r="63" spans="2:27" x14ac:dyDescent="0.25"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  <c r="Y63" s="26"/>
      <c r="Z63" s="26"/>
      <c r="AA63" s="26"/>
    </row>
    <row r="68" spans="2:2" x14ac:dyDescent="0.25">
      <c r="B68" s="26"/>
    </row>
    <row r="69" spans="2:2" x14ac:dyDescent="0.25">
      <c r="B69" s="26"/>
    </row>
  </sheetData>
  <sortState ref="M28:O38">
    <sortCondition ref="O28:O38"/>
  </sortState>
  <mergeCells count="4">
    <mergeCell ref="B7:I7"/>
    <mergeCell ref="B8:I8"/>
    <mergeCell ref="B23:I23"/>
    <mergeCell ref="D24:I24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2" orientation="portrait" r:id="rId1"/>
  <headerFooter alignWithMargins="0">
    <oddFooter>&amp;C&amp;"-,Negrita"&amp;12&amp;K004559Página 8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D69"/>
  <sheetViews>
    <sheetView topLeftCell="A10" zoomScale="90" zoomScaleNormal="90" zoomScaleSheetLayoutView="80" workbookViewId="0">
      <selection activeCell="M3" sqref="M3"/>
    </sheetView>
  </sheetViews>
  <sheetFormatPr baseColWidth="10" defaultColWidth="10.85546875" defaultRowHeight="15.75" x14ac:dyDescent="0.25"/>
  <cols>
    <col min="1" max="1" width="1.85546875" style="7" customWidth="1"/>
    <col min="2" max="2" width="67.42578125" style="7" customWidth="1"/>
    <col min="3" max="3" width="5.85546875" style="7" customWidth="1"/>
    <col min="4" max="5" width="6" style="7" customWidth="1"/>
    <col min="6" max="6" width="8.5703125" style="7" customWidth="1"/>
    <col min="7" max="7" width="13.85546875" style="7" customWidth="1"/>
    <col min="8" max="8" width="6" style="7" customWidth="1"/>
    <col min="9" max="9" width="7" style="7" customWidth="1"/>
    <col min="10" max="10" width="0.28515625" style="7" hidden="1" customWidth="1"/>
    <col min="11" max="11" width="1.7109375" style="6" customWidth="1"/>
    <col min="12" max="12" width="10.7109375" style="6" customWidth="1"/>
    <col min="13" max="13" width="35.28515625" style="6" customWidth="1"/>
    <col min="14" max="14" width="10.85546875" style="6" customWidth="1"/>
    <col min="15" max="19" width="10.85546875" style="6"/>
    <col min="20" max="20" width="10.85546875" style="97"/>
    <col min="21" max="16384" width="10.85546875" style="7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04"/>
      <c r="L1" s="81"/>
    </row>
    <row r="2" spans="1:30" x14ac:dyDescent="0.25">
      <c r="A2" s="8"/>
      <c r="B2" s="9"/>
      <c r="C2" s="9"/>
      <c r="D2" s="9"/>
      <c r="E2" s="9"/>
      <c r="F2" s="9"/>
      <c r="G2" s="9"/>
      <c r="H2" s="9"/>
      <c r="I2" s="10"/>
      <c r="J2" s="9"/>
      <c r="K2" s="104"/>
      <c r="L2" s="81"/>
    </row>
    <row r="3" spans="1:30" x14ac:dyDescent="0.25">
      <c r="A3" s="8"/>
      <c r="B3" s="9"/>
      <c r="C3" s="9"/>
      <c r="D3" s="9"/>
      <c r="E3" s="9"/>
      <c r="F3" s="9"/>
      <c r="G3" s="9"/>
      <c r="H3" s="9"/>
      <c r="I3" s="10"/>
      <c r="J3" s="9"/>
      <c r="K3" s="104"/>
      <c r="L3" s="81"/>
    </row>
    <row r="4" spans="1:30" x14ac:dyDescent="0.25">
      <c r="A4" s="8"/>
      <c r="B4" s="9"/>
      <c r="C4" s="9"/>
      <c r="D4" s="9"/>
      <c r="E4" s="9"/>
      <c r="F4" s="9"/>
      <c r="G4" s="9"/>
      <c r="H4" s="9"/>
      <c r="I4" s="10"/>
      <c r="J4" s="10"/>
      <c r="K4" s="105"/>
    </row>
    <row r="5" spans="1:30" x14ac:dyDescent="0.25">
      <c r="A5" s="8"/>
      <c r="B5" s="9"/>
      <c r="C5" s="9"/>
      <c r="D5" s="9"/>
      <c r="E5" s="9"/>
      <c r="F5" s="9"/>
      <c r="G5" s="9"/>
      <c r="H5" s="9"/>
      <c r="I5" s="9"/>
      <c r="J5" s="10"/>
      <c r="K5" s="105"/>
      <c r="T5" s="26"/>
      <c r="U5" s="26"/>
      <c r="V5" s="26"/>
      <c r="W5" s="26"/>
      <c r="X5" s="26"/>
    </row>
    <row r="6" spans="1:30" x14ac:dyDescent="0.25">
      <c r="A6" s="8"/>
      <c r="B6" s="9"/>
      <c r="C6" s="9"/>
      <c r="D6" s="9"/>
      <c r="E6" s="9"/>
      <c r="F6" s="9"/>
      <c r="G6" s="9"/>
      <c r="H6" s="9"/>
      <c r="I6" s="9"/>
      <c r="J6" s="10"/>
      <c r="K6" s="105"/>
      <c r="T6" s="26"/>
      <c r="U6" s="26"/>
      <c r="V6" s="26"/>
      <c r="W6" s="26"/>
      <c r="X6" s="26"/>
    </row>
    <row r="7" spans="1:30" x14ac:dyDescent="0.25">
      <c r="A7" s="8"/>
      <c r="B7" s="179" t="s">
        <v>66</v>
      </c>
      <c r="C7" s="179"/>
      <c r="D7" s="179"/>
      <c r="E7" s="179"/>
      <c r="F7" s="179"/>
      <c r="G7" s="179"/>
      <c r="H7" s="179"/>
      <c r="I7" s="179"/>
      <c r="J7" s="10"/>
      <c r="K7" s="105"/>
      <c r="T7" s="26"/>
      <c r="U7" s="26"/>
      <c r="V7" s="26"/>
      <c r="W7" s="26"/>
      <c r="X7" s="26"/>
    </row>
    <row r="8" spans="1:30" x14ac:dyDescent="0.25">
      <c r="A8" s="8"/>
      <c r="B8" s="175" t="s">
        <v>106</v>
      </c>
      <c r="C8" s="175"/>
      <c r="D8" s="175"/>
      <c r="E8" s="175"/>
      <c r="F8" s="175"/>
      <c r="G8" s="175"/>
      <c r="H8" s="175"/>
      <c r="I8" s="175"/>
      <c r="J8" s="10"/>
      <c r="K8" s="105"/>
      <c r="T8" s="26"/>
      <c r="U8" s="26"/>
      <c r="V8" s="26"/>
      <c r="W8" s="26"/>
      <c r="X8" s="26"/>
    </row>
    <row r="9" spans="1:30" x14ac:dyDescent="0.25">
      <c r="A9" s="8"/>
      <c r="B9" s="9"/>
      <c r="C9" s="117"/>
      <c r="D9" s="117"/>
      <c r="E9" s="117"/>
      <c r="F9" s="117"/>
      <c r="G9" s="117"/>
      <c r="H9" s="117"/>
      <c r="I9" s="9"/>
      <c r="J9" s="10"/>
      <c r="K9" s="105"/>
      <c r="T9" s="26"/>
      <c r="U9" s="26"/>
      <c r="V9" s="26"/>
      <c r="W9" s="26"/>
      <c r="X9" s="26"/>
    </row>
    <row r="10" spans="1:30" ht="15.75" customHeight="1" x14ac:dyDescent="0.25">
      <c r="A10" s="8"/>
      <c r="B10" s="10"/>
      <c r="C10" s="10"/>
      <c r="F10" s="119" t="s">
        <v>63</v>
      </c>
      <c r="G10" s="84" t="s">
        <v>62</v>
      </c>
      <c r="J10" s="10"/>
      <c r="K10" s="105"/>
      <c r="T10" s="26"/>
      <c r="U10" s="26"/>
      <c r="V10" s="26"/>
      <c r="W10" s="26"/>
      <c r="X10" s="26"/>
    </row>
    <row r="11" spans="1:30" x14ac:dyDescent="0.25">
      <c r="A11" s="8"/>
      <c r="B11" s="10"/>
      <c r="C11" s="117"/>
      <c r="D11" s="10"/>
      <c r="E11" s="10"/>
      <c r="F11" s="59">
        <v>2019</v>
      </c>
      <c r="G11" s="59">
        <v>2019</v>
      </c>
      <c r="J11" s="10"/>
      <c r="K11" s="106"/>
      <c r="L11" s="92"/>
      <c r="M11" s="92"/>
      <c r="N11" s="92"/>
      <c r="O11" s="92"/>
      <c r="P11" s="92"/>
      <c r="T11" s="26"/>
      <c r="U11" s="26"/>
      <c r="V11" s="26"/>
      <c r="W11" s="26"/>
      <c r="X11" s="26"/>
      <c r="Y11" s="26"/>
      <c r="Z11" s="26"/>
      <c r="AA11" s="26"/>
      <c r="AB11" s="26"/>
      <c r="AC11" s="26"/>
      <c r="AD11" s="26"/>
    </row>
    <row r="12" spans="1:30" x14ac:dyDescent="0.25">
      <c r="A12" s="8"/>
      <c r="B12" s="14" t="s">
        <v>3</v>
      </c>
      <c r="D12" s="10"/>
      <c r="E12" s="10"/>
      <c r="F12" s="122">
        <v>2.566393162110586</v>
      </c>
      <c r="G12" s="122">
        <v>2.56639316211057</v>
      </c>
      <c r="J12" s="10"/>
      <c r="K12" s="106"/>
      <c r="L12" s="92"/>
      <c r="M12" s="92"/>
      <c r="N12" s="92"/>
      <c r="O12" s="92"/>
      <c r="P12" s="92"/>
      <c r="T12" s="26"/>
      <c r="U12" s="26"/>
      <c r="V12" s="26"/>
      <c r="W12" s="26"/>
      <c r="X12" s="26"/>
      <c r="Y12" s="26"/>
      <c r="Z12" s="26"/>
      <c r="AA12" s="26"/>
      <c r="AB12" s="26"/>
      <c r="AC12" s="26"/>
      <c r="AD12" s="26"/>
    </row>
    <row r="13" spans="1:30" x14ac:dyDescent="0.25">
      <c r="A13" s="8"/>
      <c r="B13" s="91" t="s">
        <v>52</v>
      </c>
      <c r="D13" s="10"/>
      <c r="F13" s="123">
        <v>12.06784505261092</v>
      </c>
      <c r="G13" s="123">
        <v>3.0608536046857591</v>
      </c>
      <c r="J13" s="10"/>
      <c r="K13" s="107"/>
      <c r="L13" s="93"/>
      <c r="M13" s="92"/>
      <c r="N13" s="92"/>
      <c r="O13" s="92"/>
      <c r="P13" s="92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</row>
    <row r="14" spans="1:30" x14ac:dyDescent="0.25">
      <c r="A14" s="8"/>
      <c r="B14" s="91" t="s">
        <v>53</v>
      </c>
      <c r="D14" s="10"/>
      <c r="F14" s="123">
        <v>4.6307974329535568</v>
      </c>
      <c r="G14" s="123">
        <v>0.48888168524189957</v>
      </c>
      <c r="J14" s="10"/>
      <c r="K14" s="107"/>
      <c r="L14" s="93"/>
      <c r="P14" s="92"/>
      <c r="Q14" s="92">
        <v>2015</v>
      </c>
      <c r="T14" s="26"/>
      <c r="U14" s="26"/>
      <c r="V14" s="26"/>
      <c r="W14" s="26"/>
      <c r="X14" s="26"/>
      <c r="Y14" s="26"/>
      <c r="Z14" s="26"/>
      <c r="AA14" s="26"/>
      <c r="AB14" s="26"/>
      <c r="AC14" s="26"/>
      <c r="AD14" s="26"/>
    </row>
    <row r="15" spans="1:30" x14ac:dyDescent="0.25">
      <c r="A15" s="8"/>
      <c r="B15" s="91" t="s">
        <v>54</v>
      </c>
      <c r="D15" s="10"/>
      <c r="F15" s="123">
        <v>12.256271118435237</v>
      </c>
      <c r="G15" s="123">
        <v>0.12756717648135329</v>
      </c>
      <c r="J15" s="10"/>
      <c r="K15" s="107"/>
      <c r="L15" s="93"/>
      <c r="P15" s="92"/>
      <c r="Q15" s="92">
        <v>3.4375866231065499</v>
      </c>
      <c r="T15" s="26"/>
      <c r="U15" s="26"/>
      <c r="V15" s="26"/>
      <c r="W15" s="26"/>
      <c r="X15" s="26"/>
      <c r="Y15" s="26"/>
      <c r="Z15" s="26"/>
      <c r="AA15" s="26"/>
      <c r="AB15" s="26"/>
      <c r="AC15" s="26"/>
      <c r="AD15" s="26"/>
    </row>
    <row r="16" spans="1:30" x14ac:dyDescent="0.25">
      <c r="A16" s="8"/>
      <c r="B16" s="91" t="s">
        <v>55</v>
      </c>
      <c r="D16" s="10"/>
      <c r="F16" s="123">
        <v>14.460898952898575</v>
      </c>
      <c r="G16" s="123">
        <v>0.30753493073125476</v>
      </c>
      <c r="J16" s="10"/>
      <c r="K16" s="107"/>
      <c r="L16" s="93"/>
      <c r="P16" s="92"/>
      <c r="Q16" s="92">
        <v>7.7755015472511957</v>
      </c>
      <c r="T16" s="26"/>
      <c r="U16" s="26"/>
      <c r="V16" s="26"/>
      <c r="W16" s="26"/>
      <c r="X16" s="26"/>
      <c r="Y16" s="26"/>
      <c r="Z16" s="26"/>
      <c r="AA16" s="26"/>
      <c r="AB16" s="26"/>
      <c r="AC16" s="26"/>
      <c r="AD16" s="26"/>
    </row>
    <row r="17" spans="1:30" x14ac:dyDescent="0.25">
      <c r="A17" s="8"/>
      <c r="B17" s="91" t="s">
        <v>56</v>
      </c>
      <c r="D17" s="10"/>
      <c r="F17" s="123">
        <v>10.089178904679812</v>
      </c>
      <c r="G17" s="123">
        <v>0.58406350728458734</v>
      </c>
      <c r="J17" s="10"/>
      <c r="K17" s="107"/>
      <c r="L17" s="93"/>
      <c r="P17" s="92"/>
      <c r="Q17" s="92">
        <v>-8.6750608460548051E-2</v>
      </c>
      <c r="T17" s="26"/>
      <c r="U17" s="26"/>
      <c r="V17" s="26"/>
      <c r="W17" s="26"/>
      <c r="X17" s="26"/>
      <c r="Y17" s="26"/>
      <c r="Z17" s="26"/>
      <c r="AA17" s="26"/>
      <c r="AB17" s="26"/>
      <c r="AC17" s="26"/>
      <c r="AD17" s="26"/>
    </row>
    <row r="18" spans="1:30" x14ac:dyDescent="0.25">
      <c r="A18" s="8"/>
      <c r="B18" s="91" t="s">
        <v>57</v>
      </c>
      <c r="D18" s="10"/>
      <c r="F18" s="123">
        <v>-2.2413112305956133</v>
      </c>
      <c r="G18" s="123">
        <v>-0.67189336066609373</v>
      </c>
      <c r="J18" s="10"/>
      <c r="K18" s="107"/>
      <c r="L18" s="93"/>
      <c r="P18" s="92"/>
      <c r="Q18" s="92">
        <v>13.320220162644802</v>
      </c>
      <c r="T18" s="26"/>
      <c r="U18" s="26"/>
      <c r="V18" s="26"/>
      <c r="W18" s="26"/>
      <c r="X18" s="26"/>
      <c r="Y18" s="26"/>
      <c r="Z18" s="26"/>
      <c r="AA18" s="26"/>
      <c r="AB18" s="26"/>
      <c r="AC18" s="26"/>
      <c r="AD18" s="26"/>
    </row>
    <row r="19" spans="1:30" x14ac:dyDescent="0.25">
      <c r="A19" s="8"/>
      <c r="B19" s="91" t="s">
        <v>58</v>
      </c>
      <c r="D19" s="10"/>
      <c r="F19" s="123">
        <v>-5.2609033148880258</v>
      </c>
      <c r="G19" s="123">
        <v>-0.12236631698731547</v>
      </c>
      <c r="J19" s="10"/>
      <c r="K19" s="107"/>
      <c r="L19" s="93"/>
      <c r="P19" s="92"/>
      <c r="Q19" s="92">
        <v>-3.4406459810858081</v>
      </c>
      <c r="T19" s="26"/>
      <c r="U19" s="26"/>
      <c r="V19" s="26"/>
      <c r="W19" s="26"/>
      <c r="X19" s="26"/>
      <c r="Y19" s="26"/>
      <c r="Z19" s="26"/>
      <c r="AA19" s="26"/>
      <c r="AB19" s="26"/>
      <c r="AC19" s="26"/>
      <c r="AD19" s="26"/>
    </row>
    <row r="20" spans="1:30" x14ac:dyDescent="0.25">
      <c r="A20" s="8"/>
      <c r="B20" s="91" t="s">
        <v>59</v>
      </c>
      <c r="D20" s="10"/>
      <c r="F20" s="123">
        <v>-7.961570995125129</v>
      </c>
      <c r="G20" s="123">
        <v>-0.37104446521893542</v>
      </c>
      <c r="J20" s="10"/>
      <c r="K20" s="107"/>
      <c r="L20" s="93"/>
      <c r="P20" s="92"/>
      <c r="Q20" s="92">
        <v>1.9309271599387614</v>
      </c>
      <c r="T20" s="26"/>
      <c r="U20" s="26"/>
      <c r="V20" s="26"/>
      <c r="W20" s="26"/>
      <c r="X20" s="26"/>
      <c r="Y20" s="26"/>
      <c r="Z20" s="26"/>
      <c r="AA20" s="26"/>
      <c r="AB20" s="26"/>
      <c r="AC20" s="26"/>
      <c r="AD20" s="26"/>
    </row>
    <row r="21" spans="1:30" x14ac:dyDescent="0.25">
      <c r="A21" s="8"/>
      <c r="B21" s="91" t="s">
        <v>61</v>
      </c>
      <c r="D21" s="10"/>
      <c r="F21" s="123">
        <v>-4.610530677240817</v>
      </c>
      <c r="G21" s="123">
        <v>-0.83720359944193956</v>
      </c>
      <c r="J21" s="10"/>
      <c r="K21" s="107"/>
      <c r="L21" s="93"/>
      <c r="P21" s="92"/>
      <c r="Q21" s="92">
        <v>6.3203034566184044</v>
      </c>
      <c r="T21" s="26"/>
      <c r="U21" s="26"/>
      <c r="V21" s="26"/>
      <c r="W21" s="26"/>
      <c r="X21" s="26"/>
      <c r="Y21" s="26"/>
      <c r="Z21" s="26"/>
      <c r="AA21" s="26"/>
      <c r="AB21" s="26"/>
      <c r="AC21" s="26"/>
      <c r="AD21" s="26"/>
    </row>
    <row r="22" spans="1:30" ht="15.75" customHeight="1" x14ac:dyDescent="0.25">
      <c r="A22" s="8"/>
      <c r="C22" s="79"/>
      <c r="D22" s="79"/>
      <c r="E22" s="79"/>
      <c r="F22" s="79"/>
      <c r="G22" s="79"/>
      <c r="H22" s="79"/>
      <c r="I22" s="79"/>
      <c r="J22" s="10"/>
      <c r="K22" s="107"/>
      <c r="L22" s="93"/>
      <c r="P22" s="92"/>
      <c r="Q22" s="92">
        <v>8.8937589062514206</v>
      </c>
      <c r="T22" s="26"/>
      <c r="U22" s="26"/>
      <c r="V22" s="26"/>
      <c r="W22" s="26"/>
      <c r="X22" s="26"/>
      <c r="Y22" s="26"/>
      <c r="Z22" s="26"/>
      <c r="AA22" s="26"/>
      <c r="AB22" s="26"/>
      <c r="AC22" s="26"/>
      <c r="AD22" s="26"/>
    </row>
    <row r="23" spans="1:30" x14ac:dyDescent="0.25">
      <c r="A23" s="8"/>
      <c r="B23" s="181" t="s">
        <v>67</v>
      </c>
      <c r="C23" s="181"/>
      <c r="D23" s="181"/>
      <c r="E23" s="181"/>
      <c r="F23" s="181"/>
      <c r="G23" s="181"/>
      <c r="H23" s="181"/>
      <c r="I23" s="181"/>
      <c r="J23" s="10"/>
      <c r="K23" s="107"/>
      <c r="L23" s="93"/>
      <c r="P23" s="92"/>
      <c r="Q23" s="92">
        <v>-17.777960920098863</v>
      </c>
      <c r="T23" s="26"/>
      <c r="U23" s="26"/>
      <c r="V23" s="26"/>
      <c r="W23" s="26"/>
      <c r="X23" s="26"/>
      <c r="Y23" s="26"/>
      <c r="Z23" s="26"/>
      <c r="AA23" s="26"/>
      <c r="AB23" s="26"/>
      <c r="AC23" s="26"/>
      <c r="AD23" s="26"/>
    </row>
    <row r="24" spans="1:30" x14ac:dyDescent="0.25">
      <c r="A24" s="8"/>
      <c r="B24" s="161" t="s">
        <v>111</v>
      </c>
      <c r="C24" s="16"/>
      <c r="D24" s="182" t="s">
        <v>107</v>
      </c>
      <c r="E24" s="182"/>
      <c r="F24" s="182"/>
      <c r="G24" s="182"/>
      <c r="H24" s="182"/>
      <c r="I24" s="182"/>
      <c r="J24" s="10"/>
      <c r="K24" s="107"/>
      <c r="L24" s="93"/>
      <c r="P24" s="92"/>
      <c r="Q24" s="92">
        <v>3.9228921599228102</v>
      </c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26"/>
    </row>
    <row r="25" spans="1:30" x14ac:dyDescent="0.25">
      <c r="A25" s="8"/>
      <c r="B25" s="14"/>
      <c r="C25" s="16"/>
      <c r="D25" s="16"/>
      <c r="E25" s="16"/>
      <c r="F25" s="16"/>
      <c r="G25" s="16"/>
      <c r="H25" s="16"/>
      <c r="I25" s="17"/>
      <c r="J25" s="10"/>
      <c r="K25" s="106"/>
      <c r="L25" s="93"/>
      <c r="P25" s="92"/>
      <c r="Q25" s="92">
        <v>-0.76420688767568401</v>
      </c>
      <c r="S25" s="81"/>
      <c r="T25" s="77"/>
      <c r="U25" s="26"/>
      <c r="V25" s="26"/>
      <c r="W25" s="26"/>
      <c r="X25" s="26"/>
      <c r="Y25" s="26"/>
      <c r="Z25" s="26"/>
      <c r="AA25" s="26"/>
      <c r="AB25" s="26"/>
      <c r="AC25" s="26"/>
      <c r="AD25" s="26"/>
    </row>
    <row r="26" spans="1:30" ht="17.25" customHeight="1" x14ac:dyDescent="0.25">
      <c r="A26" s="8"/>
      <c r="B26" s="14"/>
      <c r="C26" s="16"/>
      <c r="D26" s="16"/>
      <c r="E26" s="16"/>
      <c r="F26" s="16"/>
      <c r="G26" s="16"/>
      <c r="H26" s="16"/>
      <c r="I26" s="17"/>
      <c r="J26" s="10"/>
      <c r="K26" s="105"/>
      <c r="L26" s="93"/>
      <c r="T26" s="26"/>
      <c r="U26" s="26"/>
      <c r="V26" s="26"/>
      <c r="W26" s="26"/>
      <c r="X26" s="26"/>
      <c r="Y26" s="26"/>
      <c r="Z26" s="26"/>
      <c r="AA26" s="26"/>
      <c r="AB26" s="26"/>
      <c r="AC26" s="26"/>
      <c r="AD26" s="26"/>
    </row>
    <row r="27" spans="1:30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7"/>
      <c r="J27" s="10"/>
      <c r="K27" s="105"/>
      <c r="L27" s="92"/>
      <c r="M27" s="92"/>
      <c r="N27" s="138" t="s">
        <v>5</v>
      </c>
      <c r="O27" s="138" t="s">
        <v>4</v>
      </c>
      <c r="P27" s="139"/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</row>
    <row r="28" spans="1:30" s="6" customFormat="1" ht="18" customHeight="1" x14ac:dyDescent="0.25">
      <c r="A28" s="8"/>
      <c r="B28" s="14"/>
      <c r="C28" s="16"/>
      <c r="D28" s="16"/>
      <c r="E28" s="16"/>
      <c r="F28" s="16"/>
      <c r="G28" s="16"/>
      <c r="H28" s="16"/>
      <c r="I28" s="17"/>
      <c r="J28" s="10"/>
      <c r="K28" s="105"/>
      <c r="M28" s="140" t="s">
        <v>3</v>
      </c>
      <c r="N28" s="141">
        <v>-1.3945351170569324</v>
      </c>
      <c r="O28" s="141">
        <v>-1.3945351170569467</v>
      </c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</row>
    <row r="29" spans="1:30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7"/>
      <c r="J29" s="10"/>
      <c r="K29" s="105"/>
      <c r="M29" s="140" t="s">
        <v>57</v>
      </c>
      <c r="N29" s="141">
        <v>-3.1968355926399568</v>
      </c>
      <c r="O29" s="141">
        <v>-0.96784104235109214</v>
      </c>
      <c r="P29" s="134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</row>
    <row r="30" spans="1:30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7"/>
      <c r="J30" s="10"/>
      <c r="K30" s="105"/>
      <c r="M30" s="140" t="s">
        <v>60</v>
      </c>
      <c r="N30" s="141">
        <v>-14.187695995286006</v>
      </c>
      <c r="O30" s="141">
        <v>-0.87896910439813203</v>
      </c>
      <c r="P30" s="135"/>
      <c r="T30" s="26"/>
      <c r="U30" s="26"/>
      <c r="V30" s="26"/>
      <c r="W30" s="26"/>
      <c r="X30" s="26"/>
      <c r="Y30" s="26"/>
      <c r="Z30" s="26"/>
      <c r="AA30" s="26"/>
      <c r="AB30" s="26"/>
      <c r="AC30" s="26"/>
      <c r="AD30" s="26"/>
    </row>
    <row r="31" spans="1:30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7"/>
      <c r="J31" s="10"/>
      <c r="K31" s="105"/>
      <c r="M31" s="140" t="s">
        <v>55</v>
      </c>
      <c r="N31" s="141">
        <v>-13.059203764653944</v>
      </c>
      <c r="O31" s="141">
        <v>-0.30470854887781479</v>
      </c>
      <c r="P31" s="135"/>
      <c r="T31" s="26"/>
      <c r="U31" s="26"/>
      <c r="V31" s="26"/>
      <c r="W31" s="26"/>
      <c r="X31" s="26"/>
      <c r="Y31" s="26"/>
      <c r="Z31" s="26"/>
      <c r="AA31" s="26"/>
      <c r="AB31" s="26"/>
      <c r="AC31" s="26"/>
      <c r="AD31" s="26"/>
    </row>
    <row r="32" spans="1:30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7"/>
      <c r="J32" s="10"/>
      <c r="K32" s="105"/>
      <c r="M32" s="140" t="s">
        <v>59</v>
      </c>
      <c r="N32" s="141">
        <v>-6.4105281314469948</v>
      </c>
      <c r="O32" s="141">
        <v>-0.29321314241761265</v>
      </c>
      <c r="P32" s="135"/>
      <c r="T32" s="26"/>
      <c r="U32" s="26"/>
      <c r="V32" s="26"/>
      <c r="W32" s="26"/>
      <c r="X32" s="26"/>
      <c r="Y32" s="26"/>
      <c r="Z32" s="26"/>
      <c r="AA32" s="26"/>
      <c r="AB32" s="26"/>
      <c r="AC32" s="26"/>
      <c r="AD32" s="26"/>
    </row>
    <row r="33" spans="1:30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0"/>
      <c r="K33" s="105"/>
      <c r="M33" s="140" t="s">
        <v>53</v>
      </c>
      <c r="N33" s="141">
        <v>-2.8024073665698523</v>
      </c>
      <c r="O33" s="141">
        <v>-0.29275715209601871</v>
      </c>
      <c r="P33" s="135"/>
      <c r="T33" s="26"/>
      <c r="U33" s="26"/>
      <c r="V33" s="26"/>
      <c r="W33" s="26"/>
      <c r="X33" s="26"/>
      <c r="Y33" s="26"/>
      <c r="Z33" s="26"/>
      <c r="AA33" s="26"/>
      <c r="AB33" s="26"/>
      <c r="AC33" s="26"/>
      <c r="AD33" s="26"/>
    </row>
    <row r="34" spans="1:30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0"/>
      <c r="K34" s="105"/>
      <c r="M34" s="82" t="s">
        <v>61</v>
      </c>
      <c r="N34" s="141">
        <v>-1.4617091379194136</v>
      </c>
      <c r="O34" s="141">
        <v>-0.17293727828413608</v>
      </c>
      <c r="P34" s="135"/>
      <c r="T34" s="26"/>
      <c r="U34" s="26"/>
      <c r="V34" s="26"/>
      <c r="W34" s="26"/>
      <c r="X34" s="26"/>
      <c r="Y34" s="26"/>
      <c r="Z34" s="26"/>
      <c r="AA34" s="26"/>
      <c r="AB34" s="26"/>
      <c r="AC34" s="26"/>
      <c r="AD34" s="26"/>
    </row>
    <row r="35" spans="1:30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0"/>
      <c r="K35" s="105"/>
      <c r="M35" s="140" t="s">
        <v>56</v>
      </c>
      <c r="N35" s="141">
        <v>-0.25080176626445905</v>
      </c>
      <c r="O35" s="141">
        <v>-1.2918947966774013E-2</v>
      </c>
      <c r="P35" s="135"/>
      <c r="T35" s="26"/>
      <c r="U35" s="26"/>
      <c r="V35" s="26"/>
      <c r="W35" s="26"/>
      <c r="X35" s="26"/>
    </row>
    <row r="36" spans="1:30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0"/>
      <c r="K36" s="105"/>
      <c r="M36" s="140" t="s">
        <v>58</v>
      </c>
      <c r="N36" s="141">
        <v>-0.50255366791152767</v>
      </c>
      <c r="O36" s="141">
        <v>-1.0911963128970862E-2</v>
      </c>
      <c r="P36" s="135"/>
      <c r="T36" s="26"/>
      <c r="U36" s="26"/>
      <c r="V36" s="26"/>
      <c r="W36" s="26"/>
      <c r="X36" s="26"/>
    </row>
    <row r="37" spans="1:30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0"/>
      <c r="K37" s="105"/>
      <c r="M37" s="140" t="s">
        <v>54</v>
      </c>
      <c r="N37" s="141">
        <v>8.2734835419841772</v>
      </c>
      <c r="O37" s="141">
        <v>8.6710121165657905E-2</v>
      </c>
      <c r="P37" s="135"/>
      <c r="T37" s="26"/>
      <c r="U37" s="26"/>
      <c r="V37" s="26"/>
      <c r="W37" s="26"/>
      <c r="X37" s="26"/>
    </row>
    <row r="38" spans="1:30" s="6" customFormat="1" ht="14.25" customHeight="1" x14ac:dyDescent="0.25">
      <c r="A38" s="8"/>
      <c r="B38" s="10"/>
      <c r="C38" s="16"/>
      <c r="D38" s="16"/>
      <c r="E38" s="16"/>
      <c r="F38" s="16"/>
      <c r="G38" s="18"/>
      <c r="H38" s="18"/>
      <c r="I38" s="19"/>
      <c r="J38" s="10"/>
      <c r="K38" s="105"/>
      <c r="M38" s="140" t="s">
        <v>52</v>
      </c>
      <c r="N38" s="141">
        <v>5.5940347852022825</v>
      </c>
      <c r="O38" s="141">
        <v>1.4530119412979465</v>
      </c>
      <c r="P38" s="135"/>
      <c r="T38" s="26"/>
      <c r="U38" s="26"/>
      <c r="V38" s="26"/>
      <c r="W38" s="26"/>
      <c r="X38" s="26"/>
    </row>
    <row r="39" spans="1:30" s="6" customFormat="1" ht="14.25" customHeight="1" x14ac:dyDescent="0.25">
      <c r="A39" s="8"/>
      <c r="B39" s="10"/>
      <c r="C39" s="16"/>
      <c r="D39" s="16"/>
      <c r="E39" s="16"/>
      <c r="F39" s="16"/>
      <c r="G39" s="18"/>
      <c r="H39" s="18"/>
      <c r="I39" s="19"/>
      <c r="J39" s="10"/>
      <c r="K39" s="105"/>
      <c r="M39" s="140"/>
      <c r="N39" s="141"/>
      <c r="O39" s="141"/>
      <c r="P39" s="135"/>
      <c r="T39" s="26"/>
      <c r="U39" s="26"/>
      <c r="V39" s="26"/>
      <c r="W39" s="26"/>
      <c r="X39" s="26"/>
    </row>
    <row r="40" spans="1:30" s="6" customFormat="1" ht="14.25" customHeight="1" x14ac:dyDescent="0.25">
      <c r="A40" s="8"/>
      <c r="J40" s="10"/>
      <c r="K40" s="105"/>
      <c r="M40" s="140"/>
      <c r="N40" s="141"/>
      <c r="O40" s="141"/>
      <c r="P40" s="135"/>
      <c r="T40" s="26"/>
      <c r="U40" s="26"/>
      <c r="V40" s="26"/>
      <c r="W40" s="26"/>
      <c r="X40" s="26"/>
    </row>
    <row r="41" spans="1:30" s="6" customFormat="1" ht="14.25" customHeight="1" x14ac:dyDescent="0.25">
      <c r="A41" s="8"/>
      <c r="J41" s="10"/>
      <c r="K41" s="105"/>
      <c r="M41" s="140"/>
      <c r="N41" s="141"/>
      <c r="O41" s="141"/>
      <c r="P41" s="135"/>
      <c r="T41" s="26"/>
      <c r="U41" s="26"/>
      <c r="V41" s="26"/>
      <c r="W41" s="26"/>
      <c r="X41" s="26"/>
    </row>
    <row r="42" spans="1:30" s="6" customFormat="1" x14ac:dyDescent="0.25">
      <c r="A42" s="8"/>
      <c r="B42" s="109"/>
      <c r="J42" s="10"/>
      <c r="K42" s="105"/>
      <c r="M42" s="142"/>
      <c r="N42" s="141"/>
      <c r="O42" s="141"/>
      <c r="P42" s="135"/>
      <c r="T42" s="26"/>
      <c r="U42" s="26"/>
      <c r="V42" s="26"/>
      <c r="W42" s="26"/>
      <c r="X42" s="26"/>
    </row>
    <row r="43" spans="1:30" s="6" customFormat="1" x14ac:dyDescent="0.25">
      <c r="A43" s="8"/>
      <c r="B43" s="109" t="s">
        <v>64</v>
      </c>
      <c r="J43" s="10"/>
      <c r="K43" s="105"/>
      <c r="M43" s="142"/>
      <c r="N43" s="141"/>
      <c r="O43" s="141"/>
      <c r="P43" s="135"/>
      <c r="T43" s="26"/>
      <c r="U43" s="26"/>
      <c r="V43" s="26"/>
      <c r="W43" s="26"/>
      <c r="X43" s="26"/>
    </row>
    <row r="44" spans="1:30" s="6" customFormat="1" x14ac:dyDescent="0.25">
      <c r="A44" s="21"/>
      <c r="B44" s="22" t="str">
        <f>'H Producción Bogotá corrido'!$B$44</f>
        <v>Fuente: DANE, Encuesta mensual manufacturera con enfoque territorial, octubre 2019p</v>
      </c>
      <c r="C44" s="23"/>
      <c r="D44" s="23"/>
      <c r="E44" s="23"/>
      <c r="F44" s="23"/>
      <c r="G44" s="23"/>
      <c r="H44" s="23"/>
      <c r="I44" s="23"/>
      <c r="J44" s="23"/>
      <c r="K44" s="24"/>
      <c r="M44" s="140"/>
      <c r="N44" s="141"/>
      <c r="O44" s="141"/>
      <c r="P44" s="135"/>
      <c r="T44" s="26"/>
      <c r="U44" s="26"/>
      <c r="V44" s="26"/>
      <c r="W44" s="26"/>
      <c r="X44" s="26"/>
    </row>
    <row r="45" spans="1:30" s="6" customFormat="1" x14ac:dyDescent="0.25">
      <c r="A45" s="7"/>
      <c r="B45" s="7"/>
      <c r="C45" s="7"/>
      <c r="D45" s="7"/>
      <c r="E45" s="7"/>
      <c r="F45" s="7"/>
      <c r="G45" s="7"/>
      <c r="H45" s="7"/>
      <c r="I45" s="7"/>
      <c r="J45" s="7"/>
      <c r="M45" s="140"/>
      <c r="N45" s="141"/>
      <c r="O45" s="141"/>
      <c r="P45" s="135"/>
      <c r="T45" s="26"/>
      <c r="U45" s="26"/>
      <c r="V45" s="26"/>
      <c r="W45" s="26"/>
      <c r="X45" s="26"/>
    </row>
    <row r="46" spans="1:30" ht="14.25" customHeight="1" x14ac:dyDescent="0.25">
      <c r="B46" s="26"/>
      <c r="L46" s="82"/>
      <c r="M46" s="140"/>
      <c r="N46" s="141"/>
      <c r="O46" s="141"/>
      <c r="T46" s="26"/>
      <c r="U46" s="26"/>
      <c r="V46" s="26"/>
      <c r="W46" s="26"/>
      <c r="X46" s="26"/>
    </row>
    <row r="47" spans="1:30" x14ac:dyDescent="0.25">
      <c r="T47" s="26"/>
      <c r="U47" s="26"/>
      <c r="V47" s="26"/>
      <c r="W47" s="26"/>
      <c r="X47" s="26"/>
    </row>
    <row r="48" spans="1:30" x14ac:dyDescent="0.25">
      <c r="T48" s="26"/>
      <c r="U48" s="26"/>
      <c r="V48" s="26"/>
      <c r="W48" s="26"/>
      <c r="X48" s="26"/>
    </row>
    <row r="51" spans="2:2" x14ac:dyDescent="0.25">
      <c r="B51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60" spans="2:2" x14ac:dyDescent="0.25">
      <c r="B60" s="26"/>
    </row>
    <row r="68" spans="2:2" x14ac:dyDescent="0.25">
      <c r="B68" s="26"/>
    </row>
    <row r="69" spans="2:2" x14ac:dyDescent="0.25">
      <c r="B69" s="26"/>
    </row>
  </sheetData>
  <sortState ref="M28:O38">
    <sortCondition ref="O28:O38"/>
  </sortState>
  <mergeCells count="4">
    <mergeCell ref="B7:I7"/>
    <mergeCell ref="B8:I8"/>
    <mergeCell ref="B23:I23"/>
    <mergeCell ref="D24:I24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2" orientation="portrait" r:id="rId1"/>
  <headerFooter alignWithMargins="0">
    <oddFooter>&amp;C&amp;"-,Negrita"&amp;12&amp;K004559Página 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D69"/>
  <sheetViews>
    <sheetView topLeftCell="B1" zoomScaleNormal="100" zoomScaleSheetLayoutView="80" workbookViewId="0">
      <selection activeCell="M3" sqref="M3"/>
    </sheetView>
  </sheetViews>
  <sheetFormatPr baseColWidth="10" defaultColWidth="10.85546875" defaultRowHeight="15.75" x14ac:dyDescent="0.25"/>
  <cols>
    <col min="1" max="1" width="1.85546875" style="7" customWidth="1"/>
    <col min="2" max="2" width="67.42578125" style="7" customWidth="1"/>
    <col min="3" max="3" width="5.85546875" style="7" customWidth="1"/>
    <col min="4" max="5" width="6" style="7" customWidth="1"/>
    <col min="6" max="6" width="8.5703125" style="7" customWidth="1"/>
    <col min="7" max="7" width="13.85546875" style="7" customWidth="1"/>
    <col min="8" max="8" width="6" style="7" customWidth="1"/>
    <col min="9" max="9" width="7" style="7" customWidth="1"/>
    <col min="10" max="10" width="0.28515625" style="7" hidden="1" customWidth="1"/>
    <col min="11" max="11" width="1.7109375" style="6" customWidth="1"/>
    <col min="12" max="12" width="10.7109375" style="6" customWidth="1"/>
    <col min="13" max="13" width="35.28515625" style="6" customWidth="1"/>
    <col min="14" max="14" width="10.85546875" style="6" customWidth="1"/>
    <col min="15" max="15" width="10.85546875" style="6"/>
    <col min="16" max="16" width="10.85546875" style="7"/>
    <col min="17" max="19" width="10.85546875" style="6"/>
    <col min="20" max="20" width="10.85546875" style="97"/>
    <col min="21" max="16384" width="10.85546875" style="7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04"/>
      <c r="L1" s="81"/>
    </row>
    <row r="2" spans="1:30" x14ac:dyDescent="0.25">
      <c r="A2" s="8"/>
      <c r="B2" s="9"/>
      <c r="C2" s="9"/>
      <c r="D2" s="9"/>
      <c r="E2" s="9"/>
      <c r="F2" s="9"/>
      <c r="G2" s="9"/>
      <c r="H2" s="9"/>
      <c r="I2" s="10"/>
      <c r="J2" s="9"/>
      <c r="K2" s="104"/>
      <c r="L2" s="81"/>
    </row>
    <row r="3" spans="1:30" x14ac:dyDescent="0.25">
      <c r="A3" s="8"/>
      <c r="B3" s="9"/>
      <c r="C3" s="9"/>
      <c r="D3" s="9"/>
      <c r="E3" s="9"/>
      <c r="F3" s="9"/>
      <c r="G3" s="9"/>
      <c r="H3" s="9"/>
      <c r="I3" s="10"/>
      <c r="J3" s="9"/>
      <c r="K3" s="104"/>
      <c r="L3" s="81"/>
    </row>
    <row r="4" spans="1:30" x14ac:dyDescent="0.25">
      <c r="A4" s="8"/>
      <c r="B4" s="9"/>
      <c r="C4" s="9"/>
      <c r="D4" s="9"/>
      <c r="E4" s="9"/>
      <c r="F4" s="9"/>
      <c r="G4" s="9"/>
      <c r="H4" s="9"/>
      <c r="I4" s="10"/>
      <c r="J4" s="10"/>
      <c r="K4" s="105"/>
    </row>
    <row r="5" spans="1:30" x14ac:dyDescent="0.25">
      <c r="A5" s="8"/>
      <c r="B5" s="9"/>
      <c r="C5" s="9"/>
      <c r="D5" s="9"/>
      <c r="E5" s="9"/>
      <c r="F5" s="9"/>
      <c r="G5" s="9"/>
      <c r="H5" s="9"/>
      <c r="I5" s="9"/>
      <c r="J5" s="10"/>
      <c r="K5" s="105"/>
      <c r="T5" s="26"/>
      <c r="U5" s="26"/>
      <c r="V5" s="26"/>
      <c r="W5" s="26"/>
      <c r="X5" s="26"/>
    </row>
    <row r="6" spans="1:30" x14ac:dyDescent="0.25">
      <c r="A6" s="8"/>
      <c r="B6" s="9"/>
      <c r="C6" s="9"/>
      <c r="D6" s="9"/>
      <c r="E6" s="9"/>
      <c r="F6" s="9"/>
      <c r="G6" s="9"/>
      <c r="H6" s="9"/>
      <c r="I6" s="9"/>
      <c r="J6" s="10"/>
      <c r="K6" s="105"/>
      <c r="T6" s="26"/>
      <c r="U6" s="26"/>
      <c r="V6" s="26"/>
      <c r="W6" s="26"/>
      <c r="X6" s="26"/>
    </row>
    <row r="7" spans="1:30" x14ac:dyDescent="0.25">
      <c r="A7" s="8"/>
      <c r="B7" s="179" t="s">
        <v>66</v>
      </c>
      <c r="C7" s="179"/>
      <c r="D7" s="179"/>
      <c r="E7" s="179"/>
      <c r="F7" s="179"/>
      <c r="G7" s="179"/>
      <c r="H7" s="179"/>
      <c r="I7" s="179"/>
      <c r="J7" s="10"/>
      <c r="K7" s="105"/>
      <c r="T7" s="26"/>
      <c r="U7" s="26"/>
      <c r="V7" s="26"/>
      <c r="W7" s="26"/>
      <c r="X7" s="26"/>
    </row>
    <row r="8" spans="1:30" x14ac:dyDescent="0.25">
      <c r="A8" s="8"/>
      <c r="B8" s="175" t="s">
        <v>108</v>
      </c>
      <c r="C8" s="175"/>
      <c r="D8" s="175"/>
      <c r="E8" s="175"/>
      <c r="F8" s="175"/>
      <c r="G8" s="175"/>
      <c r="H8" s="175"/>
      <c r="I8" s="175"/>
      <c r="J8" s="10"/>
      <c r="K8" s="105"/>
      <c r="T8" s="26"/>
      <c r="U8" s="26"/>
      <c r="V8" s="26"/>
      <c r="W8" s="26"/>
      <c r="X8" s="26"/>
    </row>
    <row r="9" spans="1:30" x14ac:dyDescent="0.25">
      <c r="A9" s="8"/>
      <c r="B9" s="9"/>
      <c r="C9" s="117"/>
      <c r="D9" s="117"/>
      <c r="E9" s="117"/>
      <c r="F9" s="117"/>
      <c r="G9" s="117"/>
      <c r="H9" s="117"/>
      <c r="I9" s="9"/>
      <c r="J9" s="10"/>
      <c r="K9" s="105"/>
      <c r="T9" s="26"/>
      <c r="U9" s="26"/>
      <c r="V9" s="26"/>
      <c r="W9" s="26"/>
      <c r="X9" s="26"/>
    </row>
    <row r="10" spans="1:30" ht="15.75" customHeight="1" x14ac:dyDescent="0.25">
      <c r="A10" s="8"/>
      <c r="B10" s="10"/>
      <c r="C10" s="10"/>
      <c r="F10" s="119" t="s">
        <v>63</v>
      </c>
      <c r="G10" s="84" t="s">
        <v>62</v>
      </c>
      <c r="J10" s="10"/>
      <c r="K10" s="105"/>
      <c r="T10" s="26"/>
      <c r="U10" s="26"/>
      <c r="V10" s="26"/>
      <c r="W10" s="26"/>
      <c r="X10" s="26"/>
    </row>
    <row r="11" spans="1:30" x14ac:dyDescent="0.25">
      <c r="A11" s="8"/>
      <c r="B11" s="10"/>
      <c r="C11" s="117"/>
      <c r="D11" s="10"/>
      <c r="E11" s="10"/>
      <c r="F11" s="59">
        <v>2019</v>
      </c>
      <c r="G11" s="59">
        <v>2019</v>
      </c>
      <c r="J11" s="10"/>
      <c r="K11" s="106"/>
      <c r="L11" s="92"/>
      <c r="M11" s="92"/>
      <c r="N11" s="92"/>
      <c r="O11" s="92"/>
      <c r="P11" s="109"/>
      <c r="T11" s="26"/>
      <c r="U11" s="26"/>
      <c r="V11" s="26"/>
      <c r="W11" s="26"/>
      <c r="X11" s="26"/>
      <c r="Y11" s="26"/>
      <c r="Z11" s="26"/>
      <c r="AA11" s="26"/>
      <c r="AB11" s="26"/>
      <c r="AC11" s="26"/>
      <c r="AD11" s="26"/>
    </row>
    <row r="12" spans="1:30" x14ac:dyDescent="0.25">
      <c r="A12" s="8"/>
      <c r="B12" s="14" t="s">
        <v>3</v>
      </c>
      <c r="D12" s="10"/>
      <c r="E12" s="10"/>
      <c r="F12" s="122">
        <v>2.0289672701297263</v>
      </c>
      <c r="G12" s="122">
        <v>2.0289672701297445</v>
      </c>
      <c r="J12" s="10"/>
      <c r="K12" s="106"/>
      <c r="L12" s="92"/>
      <c r="M12" s="92"/>
      <c r="N12" s="92"/>
      <c r="O12" s="92"/>
      <c r="P12" s="109"/>
      <c r="T12" s="26"/>
      <c r="U12" s="26"/>
      <c r="V12" s="26"/>
      <c r="W12" s="26"/>
      <c r="X12" s="26"/>
      <c r="Y12" s="26"/>
      <c r="Z12" s="26"/>
      <c r="AA12" s="26"/>
      <c r="AB12" s="26"/>
      <c r="AC12" s="26"/>
      <c r="AD12" s="26"/>
    </row>
    <row r="13" spans="1:30" x14ac:dyDescent="0.25">
      <c r="A13" s="8"/>
      <c r="B13" s="91" t="s">
        <v>52</v>
      </c>
      <c r="D13" s="10"/>
      <c r="F13" s="123">
        <v>8.7858597213453749</v>
      </c>
      <c r="G13" s="123">
        <v>2.2957577632306405</v>
      </c>
      <c r="J13" s="10"/>
      <c r="K13" s="107"/>
      <c r="L13" s="93"/>
      <c r="M13" s="92"/>
      <c r="N13" s="92"/>
      <c r="O13" s="92"/>
      <c r="P13" s="109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</row>
    <row r="14" spans="1:30" x14ac:dyDescent="0.25">
      <c r="A14" s="8"/>
      <c r="B14" s="91" t="s">
        <v>53</v>
      </c>
      <c r="D14" s="10"/>
      <c r="F14" s="123">
        <v>2.0116528238605156</v>
      </c>
      <c r="G14" s="123">
        <v>0.19722032897943007</v>
      </c>
      <c r="J14" s="10"/>
      <c r="K14" s="107"/>
      <c r="L14" s="93"/>
      <c r="P14" s="109"/>
      <c r="Q14" s="92">
        <v>2015</v>
      </c>
      <c r="T14" s="26"/>
      <c r="U14" s="26"/>
      <c r="V14" s="26"/>
      <c r="W14" s="26"/>
      <c r="X14" s="26"/>
      <c r="Y14" s="26"/>
      <c r="Z14" s="26"/>
      <c r="AA14" s="26"/>
      <c r="AB14" s="26"/>
      <c r="AC14" s="26"/>
      <c r="AD14" s="26"/>
    </row>
    <row r="15" spans="1:30" x14ac:dyDescent="0.25">
      <c r="A15" s="8"/>
      <c r="B15" s="91" t="s">
        <v>54</v>
      </c>
      <c r="D15" s="10"/>
      <c r="F15" s="123">
        <v>7.2218085783653407</v>
      </c>
      <c r="G15" s="123">
        <v>7.6560877404670144E-2</v>
      </c>
      <c r="J15" s="10"/>
      <c r="K15" s="107"/>
      <c r="L15" s="93"/>
      <c r="P15" s="109"/>
      <c r="Q15" s="92">
        <v>3.4375866231065499</v>
      </c>
      <c r="T15" s="26"/>
      <c r="U15" s="26"/>
      <c r="V15" s="26"/>
      <c r="W15" s="26"/>
      <c r="X15" s="26"/>
      <c r="Y15" s="26"/>
      <c r="Z15" s="26"/>
      <c r="AA15" s="26"/>
      <c r="AB15" s="26"/>
      <c r="AC15" s="26"/>
      <c r="AD15" s="26"/>
    </row>
    <row r="16" spans="1:30" x14ac:dyDescent="0.25">
      <c r="A16" s="8"/>
      <c r="B16" s="91" t="s">
        <v>55</v>
      </c>
      <c r="D16" s="10"/>
      <c r="F16" s="123">
        <v>0.67287336707428835</v>
      </c>
      <c r="G16" s="123">
        <v>1.4939658614749267E-2</v>
      </c>
      <c r="J16" s="10"/>
      <c r="K16" s="107"/>
      <c r="L16" s="93"/>
      <c r="P16" s="109"/>
      <c r="Q16" s="92">
        <v>7.7755015472511957</v>
      </c>
      <c r="T16" s="26"/>
      <c r="U16" s="26"/>
      <c r="V16" s="26"/>
      <c r="W16" s="26"/>
      <c r="X16" s="26"/>
      <c r="Y16" s="26"/>
      <c r="Z16" s="26"/>
      <c r="AA16" s="26"/>
      <c r="AB16" s="26"/>
      <c r="AC16" s="26"/>
      <c r="AD16" s="26"/>
    </row>
    <row r="17" spans="1:30" x14ac:dyDescent="0.25">
      <c r="A17" s="8"/>
      <c r="B17" s="91" t="s">
        <v>56</v>
      </c>
      <c r="D17" s="10"/>
      <c r="F17" s="123">
        <v>5.6604356926042101</v>
      </c>
      <c r="G17" s="123">
        <v>0.30746515386114859</v>
      </c>
      <c r="J17" s="10"/>
      <c r="K17" s="107"/>
      <c r="L17" s="93"/>
      <c r="P17" s="109"/>
      <c r="Q17" s="92">
        <v>-8.6750608460548051E-2</v>
      </c>
      <c r="T17" s="26"/>
      <c r="U17" s="26"/>
      <c r="V17" s="26"/>
      <c r="W17" s="26"/>
      <c r="X17" s="26"/>
      <c r="Y17" s="26"/>
      <c r="Z17" s="26"/>
      <c r="AA17" s="26"/>
      <c r="AB17" s="26"/>
      <c r="AC17" s="26"/>
      <c r="AD17" s="26"/>
    </row>
    <row r="18" spans="1:30" x14ac:dyDescent="0.25">
      <c r="A18" s="8"/>
      <c r="B18" s="91" t="s">
        <v>57</v>
      </c>
      <c r="D18" s="10"/>
      <c r="F18" s="123">
        <v>-2.0551312831182003</v>
      </c>
      <c r="G18" s="123">
        <v>-0.63534773428623559</v>
      </c>
      <c r="J18" s="10"/>
      <c r="K18" s="107"/>
      <c r="L18" s="93"/>
      <c r="P18" s="109"/>
      <c r="Q18" s="92">
        <v>13.320220162644802</v>
      </c>
      <c r="T18" s="26"/>
      <c r="U18" s="26"/>
      <c r="V18" s="26"/>
      <c r="W18" s="26"/>
      <c r="X18" s="26"/>
      <c r="Y18" s="26"/>
      <c r="Z18" s="26"/>
      <c r="AA18" s="26"/>
      <c r="AB18" s="26"/>
      <c r="AC18" s="26"/>
      <c r="AD18" s="26"/>
    </row>
    <row r="19" spans="1:30" x14ac:dyDescent="0.25">
      <c r="A19" s="8"/>
      <c r="B19" s="91" t="s">
        <v>58</v>
      </c>
      <c r="D19" s="10"/>
      <c r="F19" s="123">
        <v>-1.2812315634969593</v>
      </c>
      <c r="G19" s="123">
        <v>-3.0354251673095661E-2</v>
      </c>
      <c r="J19" s="10"/>
      <c r="K19" s="107"/>
      <c r="L19" s="93"/>
      <c r="P19" s="109"/>
      <c r="Q19" s="92">
        <v>-3.4406459810858081</v>
      </c>
      <c r="T19" s="26"/>
      <c r="U19" s="26"/>
      <c r="V19" s="26"/>
      <c r="W19" s="26"/>
      <c r="X19" s="26"/>
      <c r="Y19" s="26"/>
      <c r="Z19" s="26"/>
      <c r="AA19" s="26"/>
      <c r="AB19" s="26"/>
      <c r="AC19" s="26"/>
      <c r="AD19" s="26"/>
    </row>
    <row r="20" spans="1:30" x14ac:dyDescent="0.25">
      <c r="A20" s="8"/>
      <c r="B20" s="91" t="s">
        <v>59</v>
      </c>
      <c r="D20" s="10"/>
      <c r="F20" s="123">
        <v>-1.3460902927616587</v>
      </c>
      <c r="G20" s="123">
        <v>-6.0979631050919768E-2</v>
      </c>
      <c r="J20" s="10"/>
      <c r="K20" s="107"/>
      <c r="L20" s="93"/>
      <c r="P20" s="109"/>
      <c r="Q20" s="92">
        <v>1.9309271599387614</v>
      </c>
      <c r="T20" s="26"/>
      <c r="U20" s="26"/>
      <c r="V20" s="26"/>
      <c r="W20" s="26"/>
      <c r="X20" s="26"/>
      <c r="Y20" s="26"/>
      <c r="Z20" s="26"/>
      <c r="AA20" s="26"/>
      <c r="AB20" s="26"/>
      <c r="AC20" s="26"/>
      <c r="AD20" s="26"/>
    </row>
    <row r="21" spans="1:30" x14ac:dyDescent="0.25">
      <c r="A21" s="8"/>
      <c r="B21" s="91" t="s">
        <v>61</v>
      </c>
      <c r="D21" s="10"/>
      <c r="F21" s="123">
        <v>-0.7770848435258273</v>
      </c>
      <c r="G21" s="123">
        <v>-0.13629489495064334</v>
      </c>
      <c r="J21" s="10"/>
      <c r="K21" s="107"/>
      <c r="L21" s="93"/>
      <c r="P21" s="109"/>
      <c r="Q21" s="92">
        <v>6.3203034566184044</v>
      </c>
      <c r="T21" s="26"/>
      <c r="U21" s="26"/>
      <c r="V21" s="26"/>
      <c r="W21" s="26"/>
      <c r="X21" s="26"/>
      <c r="Y21" s="26"/>
      <c r="Z21" s="26"/>
      <c r="AA21" s="26"/>
      <c r="AB21" s="26"/>
      <c r="AC21" s="26"/>
      <c r="AD21" s="26"/>
    </row>
    <row r="22" spans="1:30" ht="15.75" customHeight="1" x14ac:dyDescent="0.25">
      <c r="A22" s="8"/>
      <c r="C22" s="79"/>
      <c r="D22" s="79"/>
      <c r="E22" s="79"/>
      <c r="F22" s="79"/>
      <c r="G22" s="79"/>
      <c r="H22" s="79"/>
      <c r="I22" s="79"/>
      <c r="J22" s="10"/>
      <c r="K22" s="107"/>
      <c r="L22" s="93"/>
      <c r="P22" s="109"/>
      <c r="Q22" s="92">
        <v>8.8937589062514206</v>
      </c>
      <c r="T22" s="26"/>
      <c r="U22" s="26"/>
      <c r="V22" s="26"/>
      <c r="W22" s="26"/>
      <c r="X22" s="26"/>
      <c r="Y22" s="26"/>
      <c r="Z22" s="26"/>
      <c r="AA22" s="26"/>
      <c r="AB22" s="26"/>
      <c r="AC22" s="26"/>
      <c r="AD22" s="26"/>
    </row>
    <row r="23" spans="1:30" x14ac:dyDescent="0.25">
      <c r="A23" s="8"/>
      <c r="B23" s="181" t="s">
        <v>67</v>
      </c>
      <c r="C23" s="181"/>
      <c r="D23" s="181"/>
      <c r="E23" s="181"/>
      <c r="F23" s="181"/>
      <c r="G23" s="181"/>
      <c r="H23" s="181"/>
      <c r="I23" s="181"/>
      <c r="J23" s="10"/>
      <c r="K23" s="107"/>
      <c r="L23" s="93"/>
      <c r="P23" s="109"/>
      <c r="Q23" s="92">
        <v>-17.777960920098863</v>
      </c>
      <c r="T23" s="26"/>
      <c r="U23" s="26"/>
      <c r="V23" s="26"/>
      <c r="W23" s="26"/>
      <c r="X23" s="26"/>
      <c r="Y23" s="26"/>
      <c r="Z23" s="26"/>
      <c r="AA23" s="26"/>
      <c r="AB23" s="26"/>
      <c r="AC23" s="26"/>
      <c r="AD23" s="26"/>
    </row>
    <row r="24" spans="1:30" x14ac:dyDescent="0.25">
      <c r="A24" s="8"/>
      <c r="B24" s="161" t="s">
        <v>112</v>
      </c>
      <c r="C24" s="16"/>
      <c r="D24" s="183" t="s">
        <v>110</v>
      </c>
      <c r="E24" s="183"/>
      <c r="F24" s="183"/>
      <c r="G24" s="183"/>
      <c r="H24" s="183"/>
      <c r="I24" s="183"/>
      <c r="J24" s="10"/>
      <c r="K24" s="107"/>
      <c r="L24" s="93"/>
      <c r="P24" s="109"/>
      <c r="Q24" s="92">
        <v>3.9228921599228102</v>
      </c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26"/>
    </row>
    <row r="25" spans="1:30" x14ac:dyDescent="0.25">
      <c r="A25" s="8"/>
      <c r="B25" s="14"/>
      <c r="C25" s="16"/>
      <c r="D25" s="16"/>
      <c r="E25" s="16"/>
      <c r="F25" s="16"/>
      <c r="G25" s="16"/>
      <c r="H25" s="16"/>
      <c r="I25" s="17"/>
      <c r="J25" s="10"/>
      <c r="K25" s="106"/>
      <c r="L25" s="93"/>
      <c r="P25" s="109"/>
      <c r="Q25" s="92">
        <v>-0.76420688767568401</v>
      </c>
      <c r="S25" s="81"/>
      <c r="T25" s="77"/>
      <c r="U25" s="26"/>
      <c r="V25" s="26"/>
      <c r="W25" s="26"/>
      <c r="X25" s="26"/>
      <c r="Y25" s="26"/>
      <c r="Z25" s="26"/>
      <c r="AA25" s="26"/>
      <c r="AB25" s="26"/>
      <c r="AC25" s="26"/>
      <c r="AD25" s="26"/>
    </row>
    <row r="26" spans="1:30" ht="17.25" customHeight="1" x14ac:dyDescent="0.25">
      <c r="A26" s="8"/>
      <c r="B26" s="14"/>
      <c r="C26" s="16"/>
      <c r="D26" s="16"/>
      <c r="E26" s="16"/>
      <c r="F26" s="16"/>
      <c r="G26" s="16"/>
      <c r="H26" s="16"/>
      <c r="I26" s="17"/>
      <c r="J26" s="10"/>
      <c r="K26" s="105"/>
      <c r="L26" s="93"/>
      <c r="T26" s="26"/>
      <c r="U26" s="26"/>
      <c r="V26" s="26"/>
      <c r="W26" s="26"/>
      <c r="X26" s="26"/>
      <c r="Y26" s="26"/>
      <c r="Z26" s="26"/>
      <c r="AA26" s="26"/>
      <c r="AB26" s="26"/>
      <c r="AC26" s="26"/>
      <c r="AD26" s="26"/>
    </row>
    <row r="27" spans="1:30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7"/>
      <c r="J27" s="10"/>
      <c r="K27" s="105"/>
      <c r="L27" s="92"/>
      <c r="M27" s="92"/>
      <c r="N27" s="138" t="s">
        <v>5</v>
      </c>
      <c r="O27" s="138" t="s">
        <v>4</v>
      </c>
      <c r="P27" s="110"/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</row>
    <row r="28" spans="1:30" s="6" customFormat="1" ht="18" customHeight="1" x14ac:dyDescent="0.25">
      <c r="A28" s="8"/>
      <c r="B28" s="14"/>
      <c r="C28" s="16"/>
      <c r="D28" s="16"/>
      <c r="E28" s="16"/>
      <c r="F28" s="16"/>
      <c r="G28" s="16"/>
      <c r="H28" s="16"/>
      <c r="I28" s="17"/>
      <c r="J28" s="10"/>
      <c r="K28" s="105"/>
      <c r="M28" s="140" t="s">
        <v>57</v>
      </c>
      <c r="N28" s="141">
        <v>-3.1252441047342643</v>
      </c>
      <c r="O28" s="141">
        <v>-0.98446185006514453</v>
      </c>
      <c r="P28" s="7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</row>
    <row r="29" spans="1:30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7"/>
      <c r="J29" s="10"/>
      <c r="K29" s="105"/>
      <c r="M29" s="140" t="s">
        <v>55</v>
      </c>
      <c r="N29" s="141">
        <v>-3.0504454138925041</v>
      </c>
      <c r="O29" s="141">
        <v>-6.5521220071960262E-2</v>
      </c>
      <c r="P29" s="66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</row>
    <row r="30" spans="1:30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7"/>
      <c r="J30" s="10"/>
      <c r="K30" s="105"/>
      <c r="M30" s="140" t="s">
        <v>58</v>
      </c>
      <c r="N30" s="141">
        <v>-2.6681275311335639</v>
      </c>
      <c r="O30" s="141">
        <v>-6.2315410909103773E-2</v>
      </c>
      <c r="P30" s="80"/>
      <c r="T30" s="26"/>
      <c r="U30" s="26"/>
      <c r="V30" s="26"/>
      <c r="W30" s="26"/>
      <c r="X30" s="26"/>
      <c r="Y30" s="26"/>
      <c r="Z30" s="26"/>
      <c r="AA30" s="26"/>
      <c r="AB30" s="26"/>
      <c r="AC30" s="26"/>
      <c r="AD30" s="26"/>
    </row>
    <row r="31" spans="1:30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7"/>
      <c r="J31" s="10"/>
      <c r="K31" s="105"/>
      <c r="M31" s="140" t="s">
        <v>59</v>
      </c>
      <c r="N31" s="141">
        <v>-1.0279327024840512</v>
      </c>
      <c r="O31" s="141">
        <v>-4.6718274194214662E-2</v>
      </c>
      <c r="P31" s="80"/>
      <c r="T31" s="26"/>
      <c r="U31" s="26"/>
      <c r="V31" s="26"/>
      <c r="W31" s="26"/>
      <c r="X31" s="26"/>
      <c r="Y31" s="26"/>
      <c r="Z31" s="26"/>
      <c r="AA31" s="26"/>
      <c r="AB31" s="26"/>
      <c r="AC31" s="26"/>
      <c r="AD31" s="26"/>
    </row>
    <row r="32" spans="1:30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7"/>
      <c r="J32" s="10"/>
      <c r="K32" s="105"/>
      <c r="M32" s="82" t="s">
        <v>61</v>
      </c>
      <c r="N32" s="141">
        <v>-0.2483982685100159</v>
      </c>
      <c r="O32" s="141">
        <v>-2.8746416716859916E-2</v>
      </c>
      <c r="P32" s="80"/>
      <c r="T32" s="26"/>
      <c r="U32" s="26"/>
      <c r="V32" s="26"/>
      <c r="W32" s="26"/>
      <c r="X32" s="26"/>
      <c r="Y32" s="26"/>
      <c r="Z32" s="26"/>
      <c r="AA32" s="26"/>
      <c r="AB32" s="26"/>
      <c r="AC32" s="26"/>
      <c r="AD32" s="26"/>
    </row>
    <row r="33" spans="1:30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0"/>
      <c r="K33" s="105"/>
      <c r="M33" s="140" t="s">
        <v>54</v>
      </c>
      <c r="N33" s="141">
        <v>9.7213087449517417</v>
      </c>
      <c r="O33" s="141">
        <v>0.10364327919823835</v>
      </c>
      <c r="P33" s="80"/>
      <c r="T33" s="26"/>
      <c r="U33" s="26"/>
      <c r="V33" s="26"/>
      <c r="W33" s="26"/>
      <c r="X33" s="26"/>
      <c r="Y33" s="26"/>
      <c r="Z33" s="26"/>
      <c r="AA33" s="26"/>
      <c r="AB33" s="26"/>
      <c r="AC33" s="26"/>
      <c r="AD33" s="26"/>
    </row>
    <row r="34" spans="1:30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0"/>
      <c r="K34" s="105"/>
      <c r="M34" s="140" t="s">
        <v>60</v>
      </c>
      <c r="N34" s="141">
        <v>2.4280289615519024</v>
      </c>
      <c r="O34" s="141">
        <v>0.13662880882601375</v>
      </c>
      <c r="P34" s="80"/>
      <c r="T34" s="26"/>
      <c r="U34" s="26"/>
      <c r="V34" s="26"/>
      <c r="W34" s="26"/>
      <c r="X34" s="26"/>
      <c r="Y34" s="26"/>
      <c r="Z34" s="26"/>
      <c r="AA34" s="26"/>
      <c r="AB34" s="26"/>
      <c r="AC34" s="26"/>
      <c r="AD34" s="26"/>
    </row>
    <row r="35" spans="1:30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0"/>
      <c r="K35" s="105"/>
      <c r="M35" s="140" t="s">
        <v>53</v>
      </c>
      <c r="N35" s="141">
        <v>1.570322638887319</v>
      </c>
      <c r="O35" s="141">
        <v>0.14977401187268391</v>
      </c>
      <c r="P35" s="80"/>
      <c r="T35" s="26"/>
      <c r="U35" s="26"/>
      <c r="V35" s="26"/>
      <c r="W35" s="26"/>
      <c r="X35" s="26"/>
    </row>
    <row r="36" spans="1:30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0"/>
      <c r="K36" s="105"/>
      <c r="M36" s="140" t="s">
        <v>56</v>
      </c>
      <c r="N36" s="141">
        <v>2.7850114382979854</v>
      </c>
      <c r="O36" s="141">
        <v>0.15291747241938683</v>
      </c>
      <c r="P36" s="80"/>
      <c r="T36" s="26"/>
      <c r="U36" s="26"/>
      <c r="V36" s="26"/>
      <c r="W36" s="26"/>
      <c r="X36" s="26"/>
    </row>
    <row r="37" spans="1:30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0"/>
      <c r="K37" s="105"/>
      <c r="M37" s="140" t="s">
        <v>3</v>
      </c>
      <c r="N37" s="141">
        <v>1.4392539867027523</v>
      </c>
      <c r="O37" s="141">
        <v>1.4392539867027248</v>
      </c>
      <c r="P37" s="80"/>
      <c r="T37" s="26"/>
      <c r="U37" s="26"/>
      <c r="V37" s="26"/>
      <c r="W37" s="26"/>
      <c r="X37" s="26"/>
    </row>
    <row r="38" spans="1:30" s="6" customFormat="1" ht="14.25" customHeight="1" x14ac:dyDescent="0.25">
      <c r="A38" s="8"/>
      <c r="B38" s="10"/>
      <c r="C38" s="16"/>
      <c r="D38" s="16"/>
      <c r="E38" s="16"/>
      <c r="F38" s="16"/>
      <c r="G38" s="18"/>
      <c r="H38" s="18"/>
      <c r="I38" s="19"/>
      <c r="J38" s="10"/>
      <c r="K38" s="105"/>
      <c r="M38" s="140" t="s">
        <v>52</v>
      </c>
      <c r="N38" s="141">
        <v>7.961449747450672</v>
      </c>
      <c r="O38" s="141">
        <v>2.0840535863436851</v>
      </c>
      <c r="P38" s="80"/>
      <c r="T38" s="26"/>
      <c r="U38" s="26"/>
      <c r="V38" s="26"/>
      <c r="W38" s="26"/>
      <c r="X38" s="26"/>
    </row>
    <row r="39" spans="1:30" s="6" customFormat="1" ht="14.25" customHeight="1" x14ac:dyDescent="0.25">
      <c r="A39" s="8"/>
      <c r="B39" s="10"/>
      <c r="C39" s="16"/>
      <c r="D39" s="16"/>
      <c r="E39" s="16"/>
      <c r="F39" s="16"/>
      <c r="G39" s="18"/>
      <c r="H39" s="18"/>
      <c r="I39" s="19"/>
      <c r="J39" s="10"/>
      <c r="K39" s="105"/>
      <c r="M39" s="140"/>
      <c r="N39" s="141"/>
      <c r="O39" s="141"/>
      <c r="P39" s="80"/>
      <c r="T39" s="26"/>
      <c r="U39" s="26"/>
      <c r="V39" s="26"/>
      <c r="W39" s="26"/>
      <c r="X39" s="26"/>
    </row>
    <row r="40" spans="1:30" s="6" customFormat="1" ht="14.25" customHeight="1" x14ac:dyDescent="0.25">
      <c r="A40" s="8"/>
      <c r="J40" s="10"/>
      <c r="K40" s="105"/>
      <c r="M40" s="140"/>
      <c r="N40" s="141"/>
      <c r="O40" s="141"/>
      <c r="P40" s="80"/>
      <c r="T40" s="26"/>
      <c r="U40" s="26"/>
      <c r="V40" s="26"/>
      <c r="W40" s="26"/>
      <c r="X40" s="26"/>
    </row>
    <row r="41" spans="1:30" s="6" customFormat="1" ht="14.25" customHeight="1" x14ac:dyDescent="0.25">
      <c r="A41" s="8"/>
      <c r="J41" s="10"/>
      <c r="K41" s="105"/>
      <c r="M41" s="140"/>
      <c r="N41" s="141"/>
      <c r="O41" s="141"/>
      <c r="P41" s="80"/>
      <c r="T41" s="26"/>
      <c r="U41" s="26"/>
      <c r="V41" s="26"/>
      <c r="W41" s="26"/>
      <c r="X41" s="26"/>
    </row>
    <row r="42" spans="1:30" s="6" customFormat="1" x14ac:dyDescent="0.25">
      <c r="A42" s="8"/>
      <c r="B42" s="109"/>
      <c r="J42" s="10"/>
      <c r="K42" s="105"/>
      <c r="M42" s="142"/>
      <c r="N42" s="141"/>
      <c r="O42" s="141"/>
      <c r="P42" s="80"/>
      <c r="T42" s="26"/>
      <c r="U42" s="26"/>
      <c r="V42" s="26"/>
      <c r="W42" s="26"/>
      <c r="X42" s="26"/>
    </row>
    <row r="43" spans="1:30" s="6" customFormat="1" x14ac:dyDescent="0.25">
      <c r="A43" s="8"/>
      <c r="B43" s="109" t="s">
        <v>64</v>
      </c>
      <c r="J43" s="10"/>
      <c r="K43" s="105"/>
      <c r="M43" s="142"/>
      <c r="N43" s="141"/>
      <c r="O43" s="141"/>
      <c r="P43" s="80"/>
      <c r="T43" s="26"/>
      <c r="U43" s="26"/>
      <c r="V43" s="26"/>
      <c r="W43" s="26"/>
      <c r="X43" s="26"/>
    </row>
    <row r="44" spans="1:30" s="6" customFormat="1" x14ac:dyDescent="0.25">
      <c r="A44" s="21"/>
      <c r="B44" s="22" t="str">
        <f>'H Ventas Bogotá anual'!$B$44</f>
        <v>Fuente: DANE, Encuesta mensual manufacturera con enfoque territorial, octubre 2019p</v>
      </c>
      <c r="C44" s="23"/>
      <c r="D44" s="23"/>
      <c r="E44" s="23"/>
      <c r="F44" s="23"/>
      <c r="G44" s="23"/>
      <c r="H44" s="23"/>
      <c r="I44" s="23"/>
      <c r="J44" s="23"/>
      <c r="K44" s="24"/>
      <c r="M44" s="140"/>
      <c r="N44" s="141"/>
      <c r="O44" s="141"/>
      <c r="P44" s="80"/>
      <c r="T44" s="26"/>
      <c r="U44" s="26"/>
      <c r="V44" s="26"/>
      <c r="W44" s="26"/>
      <c r="X44" s="26"/>
    </row>
    <row r="45" spans="1:30" s="6" customFormat="1" x14ac:dyDescent="0.25">
      <c r="A45" s="7"/>
      <c r="B45" s="7"/>
      <c r="C45" s="7"/>
      <c r="D45" s="7"/>
      <c r="E45" s="7"/>
      <c r="F45" s="7"/>
      <c r="G45" s="7"/>
      <c r="H45" s="7"/>
      <c r="I45" s="7"/>
      <c r="J45" s="7"/>
      <c r="M45" s="140"/>
      <c r="N45" s="141"/>
      <c r="O45" s="141"/>
      <c r="P45" s="80"/>
      <c r="T45" s="26"/>
      <c r="U45" s="26"/>
      <c r="V45" s="26"/>
      <c r="W45" s="26"/>
      <c r="X45" s="26"/>
    </row>
    <row r="46" spans="1:30" ht="14.25" customHeight="1" x14ac:dyDescent="0.25">
      <c r="B46" s="26"/>
      <c r="L46" s="82"/>
      <c r="M46" s="140"/>
      <c r="N46" s="141"/>
      <c r="O46" s="141"/>
      <c r="T46" s="26"/>
      <c r="U46" s="26"/>
      <c r="V46" s="26"/>
      <c r="W46" s="26"/>
      <c r="X46" s="26"/>
    </row>
    <row r="47" spans="1:30" x14ac:dyDescent="0.25">
      <c r="T47" s="26"/>
      <c r="U47" s="26"/>
      <c r="V47" s="26"/>
      <c r="W47" s="26"/>
      <c r="X47" s="26"/>
    </row>
    <row r="48" spans="1:30" x14ac:dyDescent="0.25">
      <c r="T48" s="26"/>
      <c r="U48" s="26"/>
      <c r="V48" s="26"/>
      <c r="W48" s="26"/>
      <c r="X48" s="26"/>
    </row>
    <row r="51" spans="2:2" x14ac:dyDescent="0.25">
      <c r="B51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60" spans="2:2" x14ac:dyDescent="0.25">
      <c r="B60" s="26"/>
    </row>
    <row r="68" spans="2:2" x14ac:dyDescent="0.25">
      <c r="B68" s="26"/>
    </row>
    <row r="69" spans="2:2" x14ac:dyDescent="0.25">
      <c r="B69" s="26"/>
    </row>
  </sheetData>
  <sortState ref="M28:O38">
    <sortCondition ref="O28:O38"/>
  </sortState>
  <mergeCells count="4">
    <mergeCell ref="B7:I7"/>
    <mergeCell ref="B8:I8"/>
    <mergeCell ref="B23:I23"/>
    <mergeCell ref="D24:I24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2" orientation="portrait" r:id="rId1"/>
  <headerFooter alignWithMargins="0">
    <oddFooter>&amp;C&amp;"-,Negrita"&amp;12&amp;K004559Página 8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D69"/>
  <sheetViews>
    <sheetView zoomScaleNormal="100" zoomScaleSheetLayoutView="80" workbookViewId="0">
      <selection activeCell="M3" sqref="M3"/>
    </sheetView>
  </sheetViews>
  <sheetFormatPr baseColWidth="10" defaultColWidth="10.85546875" defaultRowHeight="15.75" x14ac:dyDescent="0.25"/>
  <cols>
    <col min="1" max="1" width="1.85546875" style="7" customWidth="1"/>
    <col min="2" max="2" width="67.42578125" style="7" customWidth="1"/>
    <col min="3" max="3" width="5.85546875" style="7" customWidth="1"/>
    <col min="4" max="5" width="6" style="7" customWidth="1"/>
    <col min="6" max="6" width="8.5703125" style="7" customWidth="1"/>
    <col min="7" max="7" width="13.85546875" style="7" customWidth="1"/>
    <col min="8" max="8" width="6" style="7" customWidth="1"/>
    <col min="9" max="9" width="7" style="7" customWidth="1"/>
    <col min="10" max="10" width="0.28515625" style="7" hidden="1" customWidth="1"/>
    <col min="11" max="11" width="1.7109375" style="6" customWidth="1"/>
    <col min="12" max="12" width="10.7109375" style="6" customWidth="1"/>
    <col min="13" max="13" width="35.28515625" style="6" customWidth="1"/>
    <col min="14" max="14" width="10.85546875" style="6" customWidth="1"/>
    <col min="15" max="15" width="10.85546875" style="6"/>
    <col min="16" max="16" width="10.85546875" style="7"/>
    <col min="17" max="19" width="10.85546875" style="6"/>
    <col min="20" max="20" width="10.85546875" style="97"/>
    <col min="21" max="16384" width="10.85546875" style="7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04"/>
      <c r="L1" s="81"/>
    </row>
    <row r="2" spans="1:30" x14ac:dyDescent="0.25">
      <c r="A2" s="8"/>
      <c r="B2" s="9"/>
      <c r="C2" s="9"/>
      <c r="D2" s="9"/>
      <c r="E2" s="9"/>
      <c r="F2" s="9"/>
      <c r="G2" s="9"/>
      <c r="H2" s="9"/>
      <c r="I2" s="10"/>
      <c r="J2" s="9"/>
      <c r="K2" s="104"/>
      <c r="L2" s="81"/>
    </row>
    <row r="3" spans="1:30" x14ac:dyDescent="0.25">
      <c r="A3" s="8"/>
      <c r="B3" s="9"/>
      <c r="C3" s="9"/>
      <c r="D3" s="9"/>
      <c r="E3" s="9"/>
      <c r="F3" s="9"/>
      <c r="G3" s="9"/>
      <c r="H3" s="9"/>
      <c r="I3" s="10"/>
      <c r="J3" s="9"/>
      <c r="K3" s="104"/>
      <c r="L3" s="81"/>
    </row>
    <row r="4" spans="1:30" x14ac:dyDescent="0.25">
      <c r="A4" s="8"/>
      <c r="B4" s="9"/>
      <c r="C4" s="9"/>
      <c r="D4" s="9"/>
      <c r="E4" s="9"/>
      <c r="F4" s="9"/>
      <c r="G4" s="9"/>
      <c r="H4" s="9"/>
      <c r="I4" s="10"/>
      <c r="J4" s="10"/>
      <c r="K4" s="105"/>
    </row>
    <row r="5" spans="1:30" x14ac:dyDescent="0.25">
      <c r="A5" s="8"/>
      <c r="B5" s="9"/>
      <c r="C5" s="9"/>
      <c r="D5" s="9"/>
      <c r="E5" s="9"/>
      <c r="F5" s="9"/>
      <c r="G5" s="9"/>
      <c r="H5" s="9"/>
      <c r="I5" s="9"/>
      <c r="J5" s="10"/>
      <c r="K5" s="105"/>
      <c r="T5" s="26"/>
      <c r="U5" s="26"/>
      <c r="V5" s="26"/>
      <c r="W5" s="26"/>
      <c r="X5" s="26"/>
    </row>
    <row r="6" spans="1:30" x14ac:dyDescent="0.25">
      <c r="A6" s="8"/>
      <c r="B6" s="9"/>
      <c r="C6" s="9"/>
      <c r="D6" s="9"/>
      <c r="E6" s="9"/>
      <c r="F6" s="9"/>
      <c r="G6" s="9"/>
      <c r="H6" s="9"/>
      <c r="I6" s="9"/>
      <c r="J6" s="10"/>
      <c r="K6" s="105"/>
      <c r="T6" s="26"/>
      <c r="U6" s="26"/>
      <c r="V6" s="26"/>
      <c r="W6" s="26"/>
      <c r="X6" s="26"/>
    </row>
    <row r="7" spans="1:30" x14ac:dyDescent="0.25">
      <c r="A7" s="8"/>
      <c r="B7" s="179" t="s">
        <v>68</v>
      </c>
      <c r="C7" s="179"/>
      <c r="D7" s="179"/>
      <c r="E7" s="179"/>
      <c r="F7" s="179"/>
      <c r="G7" s="179"/>
      <c r="H7" s="179"/>
      <c r="I7" s="179"/>
      <c r="J7" s="10"/>
      <c r="K7" s="105"/>
      <c r="T7" s="26"/>
      <c r="U7" s="26"/>
      <c r="V7" s="26"/>
      <c r="W7" s="26"/>
      <c r="X7" s="26"/>
    </row>
    <row r="8" spans="1:30" x14ac:dyDescent="0.25">
      <c r="A8" s="8"/>
      <c r="B8" s="175" t="s">
        <v>106</v>
      </c>
      <c r="C8" s="175"/>
      <c r="D8" s="175"/>
      <c r="E8" s="175"/>
      <c r="F8" s="175"/>
      <c r="G8" s="175"/>
      <c r="H8" s="175"/>
      <c r="I8" s="175"/>
      <c r="J8" s="10"/>
      <c r="K8" s="105"/>
      <c r="T8" s="26"/>
      <c r="U8" s="26"/>
      <c r="V8" s="26"/>
      <c r="W8" s="26"/>
      <c r="X8" s="26"/>
    </row>
    <row r="9" spans="1:30" x14ac:dyDescent="0.25">
      <c r="A9" s="8"/>
      <c r="B9" s="9"/>
      <c r="C9" s="117"/>
      <c r="D9" s="117"/>
      <c r="E9" s="117"/>
      <c r="F9" s="117"/>
      <c r="G9" s="117"/>
      <c r="H9" s="117"/>
      <c r="I9" s="9"/>
      <c r="J9" s="10"/>
      <c r="K9" s="105"/>
      <c r="T9" s="26"/>
      <c r="U9" s="26"/>
      <c r="V9" s="26"/>
      <c r="W9" s="26"/>
      <c r="X9" s="26"/>
    </row>
    <row r="10" spans="1:30" ht="15.75" customHeight="1" x14ac:dyDescent="0.25">
      <c r="A10" s="8"/>
      <c r="B10" s="10"/>
      <c r="C10" s="10"/>
      <c r="F10" s="119" t="s">
        <v>63</v>
      </c>
      <c r="G10" s="84" t="s">
        <v>62</v>
      </c>
      <c r="J10" s="10"/>
      <c r="K10" s="105"/>
      <c r="T10" s="26"/>
      <c r="U10" s="26"/>
      <c r="V10" s="26"/>
      <c r="W10" s="26"/>
      <c r="X10" s="26"/>
    </row>
    <row r="11" spans="1:30" x14ac:dyDescent="0.25">
      <c r="A11" s="8"/>
      <c r="B11" s="10"/>
      <c r="C11" s="117"/>
      <c r="D11" s="10"/>
      <c r="E11" s="10"/>
      <c r="F11" s="59">
        <v>2019</v>
      </c>
      <c r="G11" s="59">
        <v>2019</v>
      </c>
      <c r="J11" s="10"/>
      <c r="K11" s="106"/>
      <c r="L11" s="92"/>
      <c r="M11" s="92"/>
      <c r="N11" s="92"/>
      <c r="O11" s="92"/>
      <c r="P11" s="109"/>
      <c r="T11" s="26"/>
      <c r="U11" s="26"/>
      <c r="V11" s="26"/>
      <c r="W11" s="26"/>
      <c r="X11" s="26"/>
      <c r="Y11" s="26"/>
      <c r="Z11" s="26"/>
      <c r="AA11" s="26"/>
      <c r="AB11" s="26"/>
      <c r="AC11" s="26"/>
      <c r="AD11" s="26"/>
    </row>
    <row r="12" spans="1:30" x14ac:dyDescent="0.25">
      <c r="A12" s="8"/>
      <c r="B12" s="14" t="s">
        <v>3</v>
      </c>
      <c r="D12" s="10"/>
      <c r="E12" s="10"/>
      <c r="F12" s="122">
        <v>-1.5136943040882045</v>
      </c>
      <c r="G12" s="122">
        <v>-1.5136943040881947</v>
      </c>
      <c r="J12" s="10"/>
      <c r="K12" s="106"/>
      <c r="L12" s="92"/>
      <c r="M12" s="92"/>
      <c r="N12" s="92"/>
      <c r="O12" s="92"/>
      <c r="P12" s="109"/>
      <c r="T12" s="26"/>
      <c r="U12" s="26"/>
      <c r="V12" s="26"/>
      <c r="W12" s="26"/>
      <c r="X12" s="26"/>
      <c r="Y12" s="26"/>
      <c r="Z12" s="26"/>
      <c r="AA12" s="26"/>
      <c r="AB12" s="26"/>
      <c r="AC12" s="26"/>
      <c r="AD12" s="26"/>
    </row>
    <row r="13" spans="1:30" x14ac:dyDescent="0.25">
      <c r="A13" s="8"/>
      <c r="B13" s="91" t="s">
        <v>52</v>
      </c>
      <c r="D13" s="10"/>
      <c r="F13" s="123">
        <v>1.2489913342455168</v>
      </c>
      <c r="G13" s="123">
        <v>0.25551217271474508</v>
      </c>
      <c r="J13" s="10"/>
      <c r="K13" s="107"/>
      <c r="L13" s="93"/>
      <c r="M13" s="92"/>
      <c r="N13" s="92"/>
      <c r="O13" s="92"/>
      <c r="P13" s="109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</row>
    <row r="14" spans="1:30" x14ac:dyDescent="0.25">
      <c r="A14" s="8"/>
      <c r="B14" s="91" t="s">
        <v>53</v>
      </c>
      <c r="D14" s="10"/>
      <c r="F14" s="123">
        <v>0.37986704653371817</v>
      </c>
      <c r="G14" s="123">
        <v>7.1773082223242995E-2</v>
      </c>
      <c r="J14" s="10"/>
      <c r="K14" s="107"/>
      <c r="L14" s="93"/>
      <c r="P14" s="109"/>
      <c r="Q14" s="92">
        <v>2015</v>
      </c>
      <c r="T14" s="26"/>
      <c r="U14" s="26"/>
      <c r="V14" s="26"/>
      <c r="W14" s="26"/>
      <c r="X14" s="26"/>
      <c r="Y14" s="26"/>
      <c r="Z14" s="26"/>
      <c r="AA14" s="26"/>
      <c r="AB14" s="26"/>
      <c r="AC14" s="26"/>
      <c r="AD14" s="26"/>
    </row>
    <row r="15" spans="1:30" x14ac:dyDescent="0.25">
      <c r="A15" s="8"/>
      <c r="B15" s="91" t="s">
        <v>54</v>
      </c>
      <c r="D15" s="10"/>
      <c r="F15" s="123">
        <v>-6.9269521410579245</v>
      </c>
      <c r="G15" s="123">
        <v>-0.27632636655948556</v>
      </c>
      <c r="J15" s="10"/>
      <c r="K15" s="107"/>
      <c r="L15" s="93"/>
      <c r="P15" s="109"/>
      <c r="Q15" s="92">
        <v>3.4375866231065499</v>
      </c>
      <c r="T15" s="26"/>
      <c r="U15" s="26"/>
      <c r="V15" s="26"/>
      <c r="W15" s="26"/>
      <c r="X15" s="26"/>
      <c r="Y15" s="26"/>
      <c r="Z15" s="26"/>
      <c r="AA15" s="26"/>
      <c r="AB15" s="26"/>
      <c r="AC15" s="26"/>
      <c r="AD15" s="26"/>
    </row>
    <row r="16" spans="1:30" x14ac:dyDescent="0.25">
      <c r="A16" s="8"/>
      <c r="B16" s="91" t="s">
        <v>55</v>
      </c>
      <c r="D16" s="10"/>
      <c r="F16" s="123">
        <v>-3.5931012456084375</v>
      </c>
      <c r="G16" s="123">
        <v>-0.16148943500229673</v>
      </c>
      <c r="J16" s="10"/>
      <c r="K16" s="107"/>
      <c r="L16" s="93"/>
      <c r="P16" s="109"/>
      <c r="Q16" s="92">
        <v>7.7755015472511957</v>
      </c>
      <c r="T16" s="26"/>
      <c r="U16" s="26"/>
      <c r="V16" s="26"/>
      <c r="W16" s="26"/>
      <c r="X16" s="26"/>
      <c r="Y16" s="26"/>
      <c r="Z16" s="26"/>
      <c r="AA16" s="26"/>
      <c r="AB16" s="26"/>
      <c r="AC16" s="26"/>
      <c r="AD16" s="26"/>
    </row>
    <row r="17" spans="1:30" x14ac:dyDescent="0.25">
      <c r="A17" s="8"/>
      <c r="B17" s="91" t="s">
        <v>56</v>
      </c>
      <c r="D17" s="10"/>
      <c r="F17" s="123">
        <v>-0.7904245709123785</v>
      </c>
      <c r="G17" s="123">
        <v>-5.0241157556270094E-2</v>
      </c>
      <c r="J17" s="10"/>
      <c r="K17" s="107"/>
      <c r="L17" s="93"/>
      <c r="P17" s="109"/>
      <c r="Q17" s="92">
        <v>-8.6750608460548051E-2</v>
      </c>
      <c r="T17" s="26"/>
      <c r="U17" s="26"/>
      <c r="V17" s="26"/>
      <c r="W17" s="26"/>
      <c r="X17" s="26"/>
      <c r="Y17" s="26"/>
      <c r="Z17" s="26"/>
      <c r="AA17" s="26"/>
      <c r="AB17" s="26"/>
      <c r="AC17" s="26"/>
      <c r="AD17" s="26"/>
    </row>
    <row r="18" spans="1:30" x14ac:dyDescent="0.25">
      <c r="A18" s="8"/>
      <c r="B18" s="91" t="s">
        <v>57</v>
      </c>
      <c r="D18" s="10"/>
      <c r="F18" s="123">
        <v>-1.1800622321376153</v>
      </c>
      <c r="G18" s="123">
        <v>-0.28852779053743682</v>
      </c>
      <c r="J18" s="10"/>
      <c r="K18" s="107"/>
      <c r="L18" s="93"/>
      <c r="P18" s="109"/>
      <c r="Q18" s="92">
        <v>13.320220162644802</v>
      </c>
      <c r="T18" s="26"/>
      <c r="U18" s="26"/>
      <c r="V18" s="26"/>
      <c r="W18" s="26"/>
      <c r="X18" s="26"/>
      <c r="Y18" s="26"/>
      <c r="Z18" s="26"/>
      <c r="AA18" s="26"/>
      <c r="AB18" s="26"/>
      <c r="AC18" s="26"/>
      <c r="AD18" s="26"/>
    </row>
    <row r="19" spans="1:30" x14ac:dyDescent="0.25">
      <c r="A19" s="8"/>
      <c r="B19" s="91" t="s">
        <v>58</v>
      </c>
      <c r="D19" s="10"/>
      <c r="F19" s="123">
        <v>-1.9775678866587896</v>
      </c>
      <c r="G19" s="123">
        <v>-4.8087965089572811E-2</v>
      </c>
      <c r="J19" s="10"/>
      <c r="K19" s="107"/>
      <c r="L19" s="93"/>
      <c r="P19" s="109"/>
      <c r="Q19" s="92">
        <v>-3.4406459810858081</v>
      </c>
      <c r="T19" s="26"/>
      <c r="U19" s="26"/>
      <c r="V19" s="26"/>
      <c r="W19" s="26"/>
      <c r="X19" s="26"/>
      <c r="Y19" s="26"/>
      <c r="Z19" s="26"/>
      <c r="AA19" s="26"/>
      <c r="AB19" s="26"/>
      <c r="AC19" s="26"/>
      <c r="AD19" s="26"/>
    </row>
    <row r="20" spans="1:30" x14ac:dyDescent="0.25">
      <c r="A20" s="8"/>
      <c r="B20" s="91" t="s">
        <v>59</v>
      </c>
      <c r="D20" s="10"/>
      <c r="F20" s="123">
        <v>-8.2868130504900108</v>
      </c>
      <c r="G20" s="123">
        <v>-0.47944418925126325</v>
      </c>
      <c r="J20" s="10"/>
      <c r="K20" s="107"/>
      <c r="L20" s="93"/>
      <c r="P20" s="109"/>
      <c r="Q20" s="92">
        <v>1.9309271599387614</v>
      </c>
      <c r="T20" s="26"/>
      <c r="U20" s="26"/>
      <c r="V20" s="26"/>
      <c r="W20" s="26"/>
      <c r="X20" s="26"/>
      <c r="Y20" s="26"/>
      <c r="Z20" s="26"/>
      <c r="AA20" s="26"/>
      <c r="AB20" s="26"/>
      <c r="AC20" s="26"/>
      <c r="AD20" s="26"/>
    </row>
    <row r="21" spans="1:30" x14ac:dyDescent="0.25">
      <c r="A21" s="8"/>
      <c r="B21" s="91" t="s">
        <v>61</v>
      </c>
      <c r="D21" s="10"/>
      <c r="F21" s="123">
        <v>-4.0854224698235839</v>
      </c>
      <c r="G21" s="123">
        <v>-0.53686265502985764</v>
      </c>
      <c r="J21" s="10"/>
      <c r="K21" s="107"/>
      <c r="L21" s="93"/>
      <c r="P21" s="109"/>
      <c r="Q21" s="92">
        <v>6.3203034566184044</v>
      </c>
      <c r="T21" s="26"/>
      <c r="U21" s="26"/>
      <c r="V21" s="26"/>
      <c r="W21" s="26"/>
      <c r="X21" s="26"/>
      <c r="Y21" s="26"/>
      <c r="Z21" s="26"/>
      <c r="AA21" s="26"/>
      <c r="AB21" s="26"/>
      <c r="AC21" s="26"/>
      <c r="AD21" s="26"/>
    </row>
    <row r="22" spans="1:30" ht="15.75" customHeight="1" x14ac:dyDescent="0.25">
      <c r="A22" s="8"/>
      <c r="C22" s="79"/>
      <c r="D22" s="79"/>
      <c r="E22" s="79"/>
      <c r="F22" s="79"/>
      <c r="G22" s="79"/>
      <c r="H22" s="79"/>
      <c r="I22" s="79"/>
      <c r="J22" s="10"/>
      <c r="K22" s="107"/>
      <c r="L22" s="93"/>
      <c r="P22" s="109"/>
      <c r="Q22" s="92">
        <v>8.8937589062514206</v>
      </c>
      <c r="T22" s="26"/>
      <c r="U22" s="26"/>
      <c r="V22" s="26"/>
      <c r="W22" s="26"/>
      <c r="X22" s="26"/>
      <c r="Y22" s="26"/>
      <c r="Z22" s="26"/>
      <c r="AA22" s="26"/>
      <c r="AB22" s="26"/>
      <c r="AC22" s="26"/>
      <c r="AD22" s="26"/>
    </row>
    <row r="23" spans="1:30" x14ac:dyDescent="0.25">
      <c r="A23" s="8"/>
      <c r="B23" s="181" t="s">
        <v>69</v>
      </c>
      <c r="C23" s="181"/>
      <c r="D23" s="181"/>
      <c r="E23" s="181"/>
      <c r="F23" s="181"/>
      <c r="G23" s="181"/>
      <c r="H23" s="181"/>
      <c r="I23" s="181"/>
      <c r="J23" s="10"/>
      <c r="K23" s="107"/>
      <c r="L23" s="93"/>
      <c r="P23" s="109"/>
      <c r="Q23" s="92">
        <v>-17.777960920098863</v>
      </c>
      <c r="T23" s="26"/>
      <c r="U23" s="26"/>
      <c r="V23" s="26"/>
      <c r="W23" s="26"/>
      <c r="X23" s="26"/>
      <c r="Y23" s="26"/>
      <c r="Z23" s="26"/>
      <c r="AA23" s="26"/>
      <c r="AB23" s="26"/>
      <c r="AC23" s="26"/>
      <c r="AD23" s="26"/>
    </row>
    <row r="24" spans="1:30" x14ac:dyDescent="0.25">
      <c r="A24" s="8"/>
      <c r="B24" s="161" t="s">
        <v>113</v>
      </c>
      <c r="C24" s="182" t="s">
        <v>107</v>
      </c>
      <c r="D24" s="182"/>
      <c r="E24" s="182"/>
      <c r="F24" s="182"/>
      <c r="G24" s="182"/>
      <c r="H24" s="182"/>
      <c r="I24" s="182"/>
      <c r="J24" s="10"/>
      <c r="K24" s="107"/>
      <c r="L24" s="93"/>
      <c r="P24" s="109"/>
      <c r="Q24" s="92">
        <v>3.9228921599228102</v>
      </c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26"/>
    </row>
    <row r="25" spans="1:30" x14ac:dyDescent="0.25">
      <c r="A25" s="8"/>
      <c r="B25" s="14"/>
      <c r="C25" s="16"/>
      <c r="D25" s="16"/>
      <c r="E25" s="16"/>
      <c r="F25" s="16"/>
      <c r="G25" s="16"/>
      <c r="H25" s="16"/>
      <c r="I25" s="17"/>
      <c r="J25" s="10"/>
      <c r="K25" s="106"/>
      <c r="L25" s="93"/>
      <c r="P25" s="109"/>
      <c r="Q25" s="92">
        <v>-0.76420688767568401</v>
      </c>
      <c r="S25" s="81"/>
      <c r="T25" s="77"/>
      <c r="U25" s="26"/>
      <c r="V25" s="26"/>
      <c r="W25" s="26"/>
      <c r="X25" s="26"/>
      <c r="Y25" s="26"/>
      <c r="Z25" s="26"/>
      <c r="AA25" s="26"/>
      <c r="AB25" s="26"/>
      <c r="AC25" s="26"/>
      <c r="AD25" s="26"/>
    </row>
    <row r="26" spans="1:30" ht="17.25" customHeight="1" x14ac:dyDescent="0.25">
      <c r="A26" s="8"/>
      <c r="B26" s="14"/>
      <c r="C26" s="16"/>
      <c r="D26" s="16"/>
      <c r="E26" s="16"/>
      <c r="F26" s="16"/>
      <c r="G26" s="16"/>
      <c r="H26" s="16"/>
      <c r="I26" s="17"/>
      <c r="J26" s="10"/>
      <c r="K26" s="105"/>
      <c r="L26" s="93"/>
      <c r="T26" s="26"/>
      <c r="U26" s="26"/>
      <c r="V26" s="26"/>
      <c r="W26" s="26"/>
      <c r="X26" s="26"/>
      <c r="Y26" s="26"/>
      <c r="Z26" s="26"/>
      <c r="AA26" s="26"/>
      <c r="AB26" s="26"/>
      <c r="AC26" s="26"/>
      <c r="AD26" s="26"/>
    </row>
    <row r="27" spans="1:30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7"/>
      <c r="J27" s="10"/>
      <c r="K27" s="105"/>
      <c r="L27" s="92"/>
      <c r="M27" s="92"/>
      <c r="N27" s="138" t="s">
        <v>5</v>
      </c>
      <c r="O27" s="138" t="s">
        <v>4</v>
      </c>
      <c r="P27" s="110"/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</row>
    <row r="28" spans="1:30" s="6" customFormat="1" ht="18" customHeight="1" x14ac:dyDescent="0.25">
      <c r="A28" s="8"/>
      <c r="B28" s="14"/>
      <c r="C28" s="16"/>
      <c r="D28" s="16"/>
      <c r="E28" s="16"/>
      <c r="F28" s="16"/>
      <c r="G28" s="16"/>
      <c r="H28" s="16"/>
      <c r="I28" s="17"/>
      <c r="J28" s="10"/>
      <c r="K28" s="105"/>
      <c r="M28" s="142" t="s">
        <v>3</v>
      </c>
      <c r="N28" s="141">
        <v>-1.5767832754023203</v>
      </c>
      <c r="O28" s="141">
        <v>-1.5767832754023252</v>
      </c>
      <c r="P28" s="7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</row>
    <row r="29" spans="1:30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7"/>
      <c r="J29" s="10"/>
      <c r="K29" s="105"/>
      <c r="M29" s="140" t="s">
        <v>53</v>
      </c>
      <c r="N29" s="141">
        <v>-2.7920033382648626</v>
      </c>
      <c r="O29" s="141">
        <v>-0.53185723679931785</v>
      </c>
      <c r="P29" s="66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</row>
    <row r="30" spans="1:30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7"/>
      <c r="J30" s="10"/>
      <c r="K30" s="105"/>
      <c r="M30" s="140" t="s">
        <v>54</v>
      </c>
      <c r="N30" s="141">
        <v>-12.103386809269168</v>
      </c>
      <c r="O30" s="141">
        <v>-0.49066720623197935</v>
      </c>
      <c r="P30" s="80"/>
      <c r="T30" s="26"/>
      <c r="U30" s="26"/>
      <c r="V30" s="26"/>
      <c r="W30" s="26"/>
      <c r="X30" s="26"/>
      <c r="Y30" s="26"/>
      <c r="Z30" s="26"/>
      <c r="AA30" s="26"/>
      <c r="AB30" s="26"/>
      <c r="AC30" s="26"/>
      <c r="AD30" s="26"/>
    </row>
    <row r="31" spans="1:30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7"/>
      <c r="J31" s="10"/>
      <c r="K31" s="105"/>
      <c r="M31" s="140" t="s">
        <v>59</v>
      </c>
      <c r="N31" s="141">
        <v>-8.1854043392504963</v>
      </c>
      <c r="O31" s="141">
        <v>-0.4798277245037324</v>
      </c>
      <c r="P31" s="80"/>
      <c r="T31" s="26"/>
      <c r="U31" s="26"/>
      <c r="V31" s="26"/>
      <c r="W31" s="26"/>
      <c r="X31" s="26"/>
      <c r="Y31" s="26"/>
      <c r="Z31" s="26"/>
      <c r="AA31" s="26"/>
      <c r="AB31" s="26"/>
      <c r="AC31" s="26"/>
      <c r="AD31" s="26"/>
    </row>
    <row r="32" spans="1:30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7"/>
      <c r="J32" s="10"/>
      <c r="K32" s="105"/>
      <c r="M32" s="140" t="s">
        <v>61</v>
      </c>
      <c r="N32" s="141">
        <v>-3.2800614139158313</v>
      </c>
      <c r="O32" s="141">
        <v>-0.33963709415173826</v>
      </c>
      <c r="P32" s="80"/>
      <c r="T32" s="26"/>
      <c r="U32" s="26"/>
      <c r="V32" s="26"/>
      <c r="W32" s="26"/>
      <c r="X32" s="26"/>
      <c r="Y32" s="26"/>
      <c r="Z32" s="26"/>
      <c r="AA32" s="26"/>
      <c r="AB32" s="26"/>
      <c r="AC32" s="26"/>
      <c r="AD32" s="26"/>
    </row>
    <row r="33" spans="1:30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0"/>
      <c r="K33" s="105"/>
      <c r="M33" s="140" t="s">
        <v>60</v>
      </c>
      <c r="N33" s="141">
        <v>-2.923076923076934</v>
      </c>
      <c r="O33" s="141">
        <v>-8.2380061134676955E-2</v>
      </c>
      <c r="P33" s="80"/>
      <c r="T33" s="26"/>
      <c r="U33" s="26"/>
      <c r="V33" s="26"/>
      <c r="W33" s="26"/>
      <c r="X33" s="26"/>
      <c r="Y33" s="26"/>
      <c r="Z33" s="26"/>
      <c r="AA33" s="26"/>
      <c r="AB33" s="26"/>
      <c r="AC33" s="26"/>
      <c r="AD33" s="26"/>
    </row>
    <row r="34" spans="1:30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0"/>
      <c r="K34" s="105"/>
      <c r="M34" s="140" t="s">
        <v>58</v>
      </c>
      <c r="N34" s="141">
        <v>-2.0535714285714306</v>
      </c>
      <c r="O34" s="141">
        <v>-4.9861615949936045E-2</v>
      </c>
      <c r="P34" s="80"/>
      <c r="T34" s="26"/>
      <c r="U34" s="26"/>
      <c r="V34" s="26"/>
      <c r="W34" s="26"/>
      <c r="X34" s="26"/>
      <c r="Y34" s="26"/>
      <c r="Z34" s="26"/>
      <c r="AA34" s="26"/>
      <c r="AB34" s="26"/>
      <c r="AC34" s="26"/>
      <c r="AD34" s="26"/>
    </row>
    <row r="35" spans="1:30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0"/>
      <c r="K35" s="105"/>
      <c r="M35" s="140" t="s">
        <v>56</v>
      </c>
      <c r="N35" s="141">
        <v>-0.75610035513804519</v>
      </c>
      <c r="O35" s="141">
        <v>-4.7693719604286651E-2</v>
      </c>
      <c r="P35" s="80"/>
      <c r="T35" s="26"/>
      <c r="U35" s="26"/>
      <c r="V35" s="26"/>
      <c r="W35" s="26"/>
      <c r="X35" s="26"/>
    </row>
    <row r="36" spans="1:30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0"/>
      <c r="K36" s="105"/>
      <c r="M36" s="140" t="s">
        <v>55</v>
      </c>
      <c r="N36" s="141">
        <v>-3.2541490400262774E-2</v>
      </c>
      <c r="O36" s="141">
        <v>-1.445264230432929E-3</v>
      </c>
      <c r="P36" s="80"/>
      <c r="T36" s="26"/>
      <c r="U36" s="26"/>
      <c r="V36" s="26"/>
      <c r="W36" s="26"/>
      <c r="X36" s="26"/>
    </row>
    <row r="37" spans="1:30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0"/>
      <c r="K37" s="105"/>
      <c r="M37" s="140" t="s">
        <v>57</v>
      </c>
      <c r="N37" s="141">
        <v>0.15445391629785377</v>
      </c>
      <c r="O37" s="141">
        <v>3.7576869991256152E-2</v>
      </c>
      <c r="P37" s="80"/>
      <c r="T37" s="26"/>
      <c r="U37" s="26"/>
      <c r="V37" s="26"/>
      <c r="W37" s="26"/>
      <c r="X37" s="26"/>
    </row>
    <row r="38" spans="1:30" s="6" customFormat="1" ht="14.25" customHeight="1" x14ac:dyDescent="0.25">
      <c r="A38" s="8"/>
      <c r="B38" s="10"/>
      <c r="C38" s="16"/>
      <c r="D38" s="16"/>
      <c r="E38" s="16"/>
      <c r="F38" s="16"/>
      <c r="G38" s="18"/>
      <c r="H38" s="18"/>
      <c r="I38" s="19"/>
      <c r="J38" s="10"/>
      <c r="K38" s="105"/>
      <c r="M38" s="140" t="s">
        <v>52</v>
      </c>
      <c r="N38" s="141">
        <v>2.00930100465051</v>
      </c>
      <c r="O38" s="141">
        <v>0.40900977721251885</v>
      </c>
      <c r="P38" s="80"/>
      <c r="T38" s="26"/>
      <c r="U38" s="26"/>
      <c r="V38" s="26"/>
      <c r="W38" s="26"/>
      <c r="X38" s="26"/>
    </row>
    <row r="39" spans="1:30" s="6" customFormat="1" ht="14.25" customHeight="1" x14ac:dyDescent="0.25">
      <c r="A39" s="8"/>
      <c r="B39" s="10"/>
      <c r="C39" s="16"/>
      <c r="D39" s="16"/>
      <c r="E39" s="16"/>
      <c r="F39" s="16"/>
      <c r="G39" s="18"/>
      <c r="H39" s="18"/>
      <c r="I39" s="19"/>
      <c r="J39" s="10"/>
      <c r="K39" s="105"/>
      <c r="M39" s="140"/>
      <c r="N39" s="141"/>
      <c r="O39" s="141"/>
      <c r="P39" s="80"/>
      <c r="T39" s="26"/>
      <c r="U39" s="26"/>
      <c r="V39" s="26"/>
      <c r="W39" s="26"/>
      <c r="X39" s="26"/>
    </row>
    <row r="40" spans="1:30" s="6" customFormat="1" ht="14.25" customHeight="1" x14ac:dyDescent="0.25">
      <c r="A40" s="8"/>
      <c r="J40" s="10"/>
      <c r="K40" s="105"/>
      <c r="M40" s="140"/>
      <c r="N40" s="141"/>
      <c r="O40" s="141"/>
      <c r="P40" s="80"/>
      <c r="T40" s="26"/>
      <c r="U40" s="26"/>
      <c r="V40" s="26"/>
      <c r="W40" s="26"/>
      <c r="X40" s="26"/>
    </row>
    <row r="41" spans="1:30" s="6" customFormat="1" ht="14.25" customHeight="1" x14ac:dyDescent="0.25">
      <c r="A41" s="8"/>
      <c r="J41" s="10"/>
      <c r="K41" s="105"/>
      <c r="M41" s="142"/>
      <c r="N41" s="141"/>
      <c r="O41" s="141"/>
      <c r="P41" s="80"/>
      <c r="T41" s="26"/>
      <c r="U41" s="26"/>
      <c r="V41" s="26"/>
      <c r="W41" s="26"/>
      <c r="X41" s="26"/>
    </row>
    <row r="42" spans="1:30" s="6" customFormat="1" x14ac:dyDescent="0.25">
      <c r="A42" s="8"/>
      <c r="B42" s="109"/>
      <c r="J42" s="10"/>
      <c r="K42" s="105"/>
      <c r="M42" s="140"/>
      <c r="N42" s="141"/>
      <c r="O42" s="141"/>
      <c r="P42" s="80"/>
      <c r="T42" s="26"/>
      <c r="U42" s="26"/>
      <c r="V42" s="26"/>
      <c r="W42" s="26"/>
      <c r="X42" s="26"/>
    </row>
    <row r="43" spans="1:30" s="6" customFormat="1" x14ac:dyDescent="0.25">
      <c r="A43" s="8"/>
      <c r="B43" s="109" t="s">
        <v>64</v>
      </c>
      <c r="J43" s="10"/>
      <c r="K43" s="105"/>
      <c r="M43" s="140"/>
      <c r="N43" s="141"/>
      <c r="O43" s="141"/>
      <c r="P43" s="80"/>
      <c r="T43" s="26"/>
      <c r="U43" s="26"/>
      <c r="V43" s="26"/>
      <c r="W43" s="26"/>
      <c r="X43" s="26"/>
    </row>
    <row r="44" spans="1:30" s="6" customFormat="1" x14ac:dyDescent="0.25">
      <c r="A44" s="21"/>
      <c r="B44" s="22" t="str">
        <f>'H Ventas Bogotá corrido'!$B$44</f>
        <v>Fuente: DANE, Encuesta mensual manufacturera con enfoque territorial, octubre 2019p</v>
      </c>
      <c r="C44" s="23"/>
      <c r="D44" s="23"/>
      <c r="E44" s="23"/>
      <c r="F44" s="23"/>
      <c r="G44" s="23"/>
      <c r="H44" s="23"/>
      <c r="I44" s="23"/>
      <c r="J44" s="23"/>
      <c r="K44" s="24"/>
      <c r="M44" s="140"/>
      <c r="N44" s="141"/>
      <c r="O44" s="141"/>
      <c r="P44" s="80"/>
      <c r="T44" s="26"/>
      <c r="U44" s="26"/>
      <c r="V44" s="26"/>
      <c r="W44" s="26"/>
      <c r="X44" s="26"/>
    </row>
    <row r="45" spans="1:30" s="6" customFormat="1" x14ac:dyDescent="0.25">
      <c r="A45" s="7"/>
      <c r="B45" s="7"/>
      <c r="C45" s="7"/>
      <c r="D45" s="7"/>
      <c r="E45" s="7"/>
      <c r="F45" s="7"/>
      <c r="G45" s="7"/>
      <c r="H45" s="7"/>
      <c r="I45" s="7"/>
      <c r="J45" s="7"/>
      <c r="M45" s="140"/>
      <c r="N45" s="141"/>
      <c r="O45" s="141"/>
      <c r="P45" s="80"/>
      <c r="T45" s="26"/>
      <c r="U45" s="26"/>
      <c r="V45" s="26"/>
      <c r="W45" s="26"/>
      <c r="X45" s="26"/>
    </row>
    <row r="46" spans="1:30" ht="14.25" customHeight="1" x14ac:dyDescent="0.25">
      <c r="B46" s="26"/>
      <c r="L46" s="82"/>
      <c r="T46" s="26"/>
      <c r="U46" s="26"/>
      <c r="V46" s="26"/>
      <c r="W46" s="26"/>
      <c r="X46" s="26"/>
    </row>
    <row r="47" spans="1:30" x14ac:dyDescent="0.25">
      <c r="T47" s="26"/>
      <c r="U47" s="26"/>
      <c r="V47" s="26"/>
      <c r="W47" s="26"/>
      <c r="X47" s="26"/>
    </row>
    <row r="48" spans="1:30" x14ac:dyDescent="0.25">
      <c r="T48" s="26"/>
      <c r="U48" s="26"/>
      <c r="V48" s="26"/>
      <c r="W48" s="26"/>
      <c r="X48" s="26"/>
    </row>
    <row r="51" spans="2:2" x14ac:dyDescent="0.25">
      <c r="B51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60" spans="2:2" x14ac:dyDescent="0.25">
      <c r="B60" s="26"/>
    </row>
    <row r="68" spans="2:2" x14ac:dyDescent="0.25">
      <c r="B68" s="26"/>
    </row>
    <row r="69" spans="2:2" x14ac:dyDescent="0.25">
      <c r="B69" s="26"/>
    </row>
  </sheetData>
  <sortState ref="M28:O38">
    <sortCondition ref="O28:O38"/>
  </sortState>
  <mergeCells count="4">
    <mergeCell ref="B7:I7"/>
    <mergeCell ref="B8:I8"/>
    <mergeCell ref="B23:I23"/>
    <mergeCell ref="C24:I24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2" orientation="portrait" r:id="rId1"/>
  <headerFooter alignWithMargins="0">
    <oddFooter>&amp;C&amp;"-,Negrita"&amp;12&amp;K004559Página 8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D69"/>
  <sheetViews>
    <sheetView zoomScaleNormal="100" zoomScaleSheetLayoutView="80" workbookViewId="0">
      <selection activeCell="M3" sqref="M3"/>
    </sheetView>
  </sheetViews>
  <sheetFormatPr baseColWidth="10" defaultColWidth="10.85546875" defaultRowHeight="15.75" x14ac:dyDescent="0.25"/>
  <cols>
    <col min="1" max="1" width="1.85546875" style="7" customWidth="1"/>
    <col min="2" max="2" width="67.42578125" style="7" customWidth="1"/>
    <col min="3" max="3" width="5.85546875" style="7" customWidth="1"/>
    <col min="4" max="5" width="6" style="7" customWidth="1"/>
    <col min="6" max="6" width="8.5703125" style="7" customWidth="1"/>
    <col min="7" max="7" width="13.85546875" style="7" customWidth="1"/>
    <col min="8" max="8" width="6" style="7" customWidth="1"/>
    <col min="9" max="9" width="7" style="7" customWidth="1"/>
    <col min="10" max="10" width="0.28515625" style="7" hidden="1" customWidth="1"/>
    <col min="11" max="11" width="1.7109375" style="6" customWidth="1"/>
    <col min="12" max="12" width="10.7109375" style="6" customWidth="1"/>
    <col min="13" max="13" width="35.28515625" style="6" customWidth="1"/>
    <col min="14" max="14" width="10.85546875" style="6" customWidth="1"/>
    <col min="15" max="15" width="10.85546875" style="6"/>
    <col min="16" max="16" width="10.85546875" style="7"/>
    <col min="17" max="19" width="10.85546875" style="6"/>
    <col min="20" max="20" width="10.85546875" style="97"/>
    <col min="21" max="16384" width="10.85546875" style="7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04"/>
      <c r="L1" s="81"/>
    </row>
    <row r="2" spans="1:30" x14ac:dyDescent="0.25">
      <c r="A2" s="8"/>
      <c r="B2" s="9"/>
      <c r="C2" s="9"/>
      <c r="D2" s="9"/>
      <c r="E2" s="9"/>
      <c r="F2" s="9"/>
      <c r="G2" s="9"/>
      <c r="H2" s="9"/>
      <c r="I2" s="10"/>
      <c r="J2" s="9"/>
      <c r="K2" s="104"/>
      <c r="L2" s="81"/>
    </row>
    <row r="3" spans="1:30" x14ac:dyDescent="0.25">
      <c r="A3" s="8"/>
      <c r="B3" s="9"/>
      <c r="C3" s="9"/>
      <c r="D3" s="9"/>
      <c r="E3" s="9"/>
      <c r="F3" s="9"/>
      <c r="G3" s="9"/>
      <c r="H3" s="9"/>
      <c r="I3" s="10"/>
      <c r="J3" s="9"/>
      <c r="K3" s="104"/>
      <c r="L3" s="81"/>
    </row>
    <row r="4" spans="1:30" x14ac:dyDescent="0.25">
      <c r="A4" s="8"/>
      <c r="B4" s="9"/>
      <c r="C4" s="9"/>
      <c r="D4" s="9"/>
      <c r="E4" s="9"/>
      <c r="F4" s="9"/>
      <c r="G4" s="9"/>
      <c r="H4" s="9"/>
      <c r="I4" s="10"/>
      <c r="J4" s="10"/>
      <c r="K4" s="105"/>
    </row>
    <row r="5" spans="1:30" x14ac:dyDescent="0.25">
      <c r="A5" s="8"/>
      <c r="B5" s="9"/>
      <c r="C5" s="9"/>
      <c r="D5" s="9"/>
      <c r="E5" s="9"/>
      <c r="F5" s="9"/>
      <c r="G5" s="9"/>
      <c r="H5" s="9"/>
      <c r="I5" s="9"/>
      <c r="J5" s="10"/>
      <c r="K5" s="105"/>
      <c r="T5" s="26"/>
      <c r="U5" s="26"/>
      <c r="V5" s="26"/>
      <c r="W5" s="26"/>
      <c r="X5" s="26"/>
    </row>
    <row r="6" spans="1:30" x14ac:dyDescent="0.25">
      <c r="A6" s="8"/>
      <c r="B6" s="9"/>
      <c r="C6" s="9"/>
      <c r="D6" s="9"/>
      <c r="E6" s="9"/>
      <c r="F6" s="9"/>
      <c r="G6" s="9"/>
      <c r="H6" s="9"/>
      <c r="I6" s="9"/>
      <c r="J6" s="10"/>
      <c r="K6" s="105"/>
      <c r="T6" s="26"/>
      <c r="U6" s="26"/>
      <c r="V6" s="26"/>
      <c r="W6" s="26"/>
      <c r="X6" s="26"/>
    </row>
    <row r="7" spans="1:30" x14ac:dyDescent="0.25">
      <c r="A7" s="8"/>
      <c r="B7" s="179" t="s">
        <v>68</v>
      </c>
      <c r="C7" s="179"/>
      <c r="D7" s="179"/>
      <c r="E7" s="179"/>
      <c r="F7" s="179"/>
      <c r="G7" s="179"/>
      <c r="H7" s="179"/>
      <c r="I7" s="179"/>
      <c r="J7" s="10"/>
      <c r="K7" s="105"/>
      <c r="T7" s="26"/>
      <c r="U7" s="26"/>
      <c r="V7" s="26"/>
      <c r="W7" s="26"/>
      <c r="X7" s="26"/>
    </row>
    <row r="8" spans="1:30" x14ac:dyDescent="0.25">
      <c r="A8" s="8"/>
      <c r="B8" s="175" t="s">
        <v>108</v>
      </c>
      <c r="C8" s="175"/>
      <c r="D8" s="175"/>
      <c r="E8" s="175"/>
      <c r="F8" s="175"/>
      <c r="G8" s="175"/>
      <c r="H8" s="175"/>
      <c r="I8" s="175"/>
      <c r="J8" s="10"/>
      <c r="K8" s="105"/>
      <c r="T8" s="26"/>
      <c r="U8" s="26"/>
      <c r="V8" s="26"/>
      <c r="W8" s="26"/>
      <c r="X8" s="26"/>
    </row>
    <row r="9" spans="1:30" x14ac:dyDescent="0.25">
      <c r="A9" s="8"/>
      <c r="B9" s="9"/>
      <c r="C9" s="117"/>
      <c r="D9" s="117"/>
      <c r="E9" s="117"/>
      <c r="F9" s="117"/>
      <c r="G9" s="117"/>
      <c r="H9" s="117"/>
      <c r="I9" s="9"/>
      <c r="J9" s="10"/>
      <c r="K9" s="105"/>
      <c r="T9" s="26"/>
      <c r="U9" s="26"/>
      <c r="V9" s="26"/>
      <c r="W9" s="26"/>
      <c r="X9" s="26"/>
    </row>
    <row r="10" spans="1:30" ht="15.75" customHeight="1" x14ac:dyDescent="0.25">
      <c r="A10" s="8"/>
      <c r="B10" s="10"/>
      <c r="C10" s="10"/>
      <c r="F10" s="119" t="s">
        <v>63</v>
      </c>
      <c r="G10" s="84" t="s">
        <v>62</v>
      </c>
      <c r="J10" s="10"/>
      <c r="K10" s="105"/>
      <c r="T10" s="26"/>
      <c r="U10" s="26"/>
      <c r="V10" s="26"/>
      <c r="W10" s="26"/>
      <c r="X10" s="26"/>
    </row>
    <row r="11" spans="1:30" x14ac:dyDescent="0.25">
      <c r="A11" s="8"/>
      <c r="B11" s="10"/>
      <c r="C11" s="117"/>
      <c r="D11" s="10"/>
      <c r="E11" s="10"/>
      <c r="F11" s="59">
        <v>2019</v>
      </c>
      <c r="G11" s="59">
        <v>2019</v>
      </c>
      <c r="J11" s="10"/>
      <c r="K11" s="106"/>
      <c r="L11" s="92"/>
      <c r="M11" s="92"/>
      <c r="N11" s="92"/>
      <c r="O11" s="92"/>
      <c r="P11" s="109"/>
      <c r="T11" s="26"/>
      <c r="U11" s="26"/>
      <c r="V11" s="26"/>
      <c r="W11" s="26"/>
      <c r="X11" s="26"/>
      <c r="Y11" s="26"/>
      <c r="Z11" s="26"/>
      <c r="AA11" s="26"/>
      <c r="AB11" s="26"/>
      <c r="AC11" s="26"/>
      <c r="AD11" s="26"/>
    </row>
    <row r="12" spans="1:30" x14ac:dyDescent="0.25">
      <c r="A12" s="8"/>
      <c r="B12" s="14" t="s">
        <v>3</v>
      </c>
      <c r="D12" s="10"/>
      <c r="E12" s="10"/>
      <c r="F12" s="122">
        <v>-1.1232966848218382</v>
      </c>
      <c r="G12" s="122">
        <v>-1.1232966848218349</v>
      </c>
      <c r="J12" s="10"/>
      <c r="K12" s="106"/>
      <c r="L12" s="92"/>
      <c r="M12" s="92"/>
      <c r="N12" s="92"/>
      <c r="O12" s="92"/>
      <c r="P12" s="109"/>
      <c r="T12" s="26"/>
      <c r="U12" s="26"/>
      <c r="V12" s="26"/>
      <c r="W12" s="26"/>
      <c r="X12" s="26"/>
      <c r="Y12" s="26"/>
      <c r="Z12" s="26"/>
      <c r="AA12" s="26"/>
      <c r="AB12" s="26"/>
      <c r="AC12" s="26"/>
      <c r="AD12" s="26"/>
    </row>
    <row r="13" spans="1:30" x14ac:dyDescent="0.25">
      <c r="A13" s="8"/>
      <c r="B13" s="91" t="s">
        <v>52</v>
      </c>
      <c r="D13" s="10"/>
      <c r="F13" s="123">
        <v>2.1114133243976312</v>
      </c>
      <c r="G13" s="123">
        <v>0.42921658371716198</v>
      </c>
      <c r="J13" s="10"/>
      <c r="K13" s="107"/>
      <c r="L13" s="93"/>
      <c r="M13" s="92"/>
      <c r="N13" s="92"/>
      <c r="O13" s="92"/>
      <c r="P13" s="109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</row>
    <row r="14" spans="1:30" x14ac:dyDescent="0.25">
      <c r="A14" s="8"/>
      <c r="B14" s="91" t="s">
        <v>53</v>
      </c>
      <c r="D14" s="10"/>
      <c r="F14" s="123">
        <v>-1.7487723380883295</v>
      </c>
      <c r="G14" s="123">
        <v>-0.33109751325404574</v>
      </c>
      <c r="J14" s="10"/>
      <c r="K14" s="107"/>
      <c r="L14" s="93"/>
      <c r="P14" s="109"/>
      <c r="Q14" s="92">
        <v>2015</v>
      </c>
      <c r="T14" s="26"/>
      <c r="U14" s="26"/>
      <c r="V14" s="26"/>
      <c r="W14" s="26"/>
      <c r="X14" s="26"/>
      <c r="Y14" s="26"/>
      <c r="Z14" s="26"/>
      <c r="AA14" s="26"/>
      <c r="AB14" s="26"/>
      <c r="AC14" s="26"/>
      <c r="AD14" s="26"/>
    </row>
    <row r="15" spans="1:30" x14ac:dyDescent="0.25">
      <c r="A15" s="8"/>
      <c r="B15" s="91" t="s">
        <v>54</v>
      </c>
      <c r="D15" s="10"/>
      <c r="F15" s="123">
        <v>-8.7533108377780167</v>
      </c>
      <c r="G15" s="123">
        <v>-0.34964882938296582</v>
      </c>
      <c r="J15" s="10"/>
      <c r="K15" s="107"/>
      <c r="L15" s="93"/>
      <c r="P15" s="109"/>
      <c r="Q15" s="92">
        <v>3.4375866231065499</v>
      </c>
      <c r="T15" s="26"/>
      <c r="U15" s="26"/>
      <c r="V15" s="26"/>
      <c r="W15" s="26"/>
      <c r="X15" s="26"/>
      <c r="Y15" s="26"/>
      <c r="Z15" s="26"/>
      <c r="AA15" s="26"/>
      <c r="AB15" s="26"/>
      <c r="AC15" s="26"/>
      <c r="AD15" s="26"/>
    </row>
    <row r="16" spans="1:30" x14ac:dyDescent="0.25">
      <c r="A16" s="8"/>
      <c r="B16" s="91" t="s">
        <v>55</v>
      </c>
      <c r="D16" s="10"/>
      <c r="F16" s="123">
        <v>-0.98316193920217643</v>
      </c>
      <c r="G16" s="123">
        <v>-4.4131841884813713E-2</v>
      </c>
      <c r="J16" s="10"/>
      <c r="K16" s="107"/>
      <c r="L16" s="93"/>
      <c r="P16" s="109"/>
      <c r="Q16" s="92">
        <v>7.7755015472511957</v>
      </c>
      <c r="T16" s="26"/>
      <c r="U16" s="26"/>
      <c r="V16" s="26"/>
      <c r="W16" s="26"/>
      <c r="X16" s="26"/>
      <c r="Y16" s="26"/>
      <c r="Z16" s="26"/>
      <c r="AA16" s="26"/>
      <c r="AB16" s="26"/>
      <c r="AC16" s="26"/>
      <c r="AD16" s="26"/>
    </row>
    <row r="17" spans="1:30" x14ac:dyDescent="0.25">
      <c r="A17" s="8"/>
      <c r="B17" s="91" t="s">
        <v>56</v>
      </c>
      <c r="D17" s="10"/>
      <c r="F17" s="123">
        <v>-0.49842033828711862</v>
      </c>
      <c r="G17" s="123">
        <v>-3.1667676360695562E-2</v>
      </c>
      <c r="J17" s="10"/>
      <c r="K17" s="107"/>
      <c r="L17" s="93"/>
      <c r="P17" s="109"/>
      <c r="Q17" s="92">
        <v>-8.6750608460548051E-2</v>
      </c>
      <c r="T17" s="26"/>
      <c r="U17" s="26"/>
      <c r="V17" s="26"/>
      <c r="W17" s="26"/>
      <c r="X17" s="26"/>
      <c r="Y17" s="26"/>
      <c r="Z17" s="26"/>
      <c r="AA17" s="26"/>
      <c r="AB17" s="26"/>
      <c r="AC17" s="26"/>
      <c r="AD17" s="26"/>
    </row>
    <row r="18" spans="1:30" x14ac:dyDescent="0.25">
      <c r="A18" s="8"/>
      <c r="B18" s="91" t="s">
        <v>57</v>
      </c>
      <c r="D18" s="10"/>
      <c r="F18" s="123">
        <v>-4.0927937172654083E-2</v>
      </c>
      <c r="G18" s="123">
        <v>-1.0000318850745966E-2</v>
      </c>
      <c r="J18" s="10"/>
      <c r="K18" s="107"/>
      <c r="L18" s="93"/>
      <c r="P18" s="109"/>
      <c r="Q18" s="92">
        <v>13.320220162644802</v>
      </c>
      <c r="T18" s="26"/>
      <c r="U18" s="26"/>
      <c r="V18" s="26"/>
      <c r="W18" s="26"/>
      <c r="X18" s="26"/>
      <c r="Y18" s="26"/>
      <c r="Z18" s="26"/>
      <c r="AA18" s="26"/>
      <c r="AB18" s="26"/>
      <c r="AC18" s="26"/>
      <c r="AD18" s="26"/>
    </row>
    <row r="19" spans="1:30" x14ac:dyDescent="0.25">
      <c r="A19" s="8"/>
      <c r="B19" s="91" t="s">
        <v>58</v>
      </c>
      <c r="D19" s="10"/>
      <c r="F19" s="123">
        <v>-1.6161318810715386</v>
      </c>
      <c r="G19" s="123">
        <v>-3.9783877167098081E-2</v>
      </c>
      <c r="J19" s="10"/>
      <c r="K19" s="107"/>
      <c r="L19" s="93"/>
      <c r="P19" s="109"/>
      <c r="Q19" s="92">
        <v>-3.4406459810858081</v>
      </c>
      <c r="T19" s="26"/>
      <c r="U19" s="26"/>
      <c r="V19" s="26"/>
      <c r="W19" s="26"/>
      <c r="X19" s="26"/>
      <c r="Y19" s="26"/>
      <c r="Z19" s="26"/>
      <c r="AA19" s="26"/>
      <c r="AB19" s="26"/>
      <c r="AC19" s="26"/>
      <c r="AD19" s="26"/>
    </row>
    <row r="20" spans="1:30" x14ac:dyDescent="0.25">
      <c r="A20" s="8"/>
      <c r="B20" s="91" t="s">
        <v>59</v>
      </c>
      <c r="D20" s="10"/>
      <c r="F20" s="123">
        <v>-6.7016098839386018</v>
      </c>
      <c r="G20" s="123">
        <v>-0.38914284223554951</v>
      </c>
      <c r="J20" s="10"/>
      <c r="K20" s="107"/>
      <c r="L20" s="93"/>
      <c r="P20" s="109"/>
      <c r="Q20" s="92">
        <v>1.9309271599387614</v>
      </c>
      <c r="T20" s="26"/>
      <c r="U20" s="26"/>
      <c r="V20" s="26"/>
      <c r="W20" s="26"/>
      <c r="X20" s="26"/>
      <c r="Y20" s="26"/>
      <c r="Z20" s="26"/>
      <c r="AA20" s="26"/>
      <c r="AB20" s="26"/>
      <c r="AC20" s="26"/>
      <c r="AD20" s="26"/>
    </row>
    <row r="21" spans="1:30" x14ac:dyDescent="0.25">
      <c r="A21" s="8"/>
      <c r="B21" s="91" t="s">
        <v>61</v>
      </c>
      <c r="D21" s="10"/>
      <c r="F21" s="123">
        <v>-2.7050026352775802</v>
      </c>
      <c r="G21" s="123">
        <v>-0.35704036940308242</v>
      </c>
      <c r="J21" s="10"/>
      <c r="K21" s="107"/>
      <c r="L21" s="93"/>
      <c r="P21" s="109"/>
      <c r="Q21" s="92">
        <v>6.3203034566184044</v>
      </c>
      <c r="T21" s="26"/>
      <c r="U21" s="26"/>
      <c r="V21" s="26"/>
      <c r="W21" s="26"/>
      <c r="X21" s="26"/>
      <c r="Y21" s="26"/>
      <c r="Z21" s="26"/>
      <c r="AA21" s="26"/>
      <c r="AB21" s="26"/>
      <c r="AC21" s="26"/>
      <c r="AD21" s="26"/>
    </row>
    <row r="22" spans="1:30" ht="15.75" customHeight="1" x14ac:dyDescent="0.25">
      <c r="A22" s="8"/>
      <c r="C22" s="79"/>
      <c r="D22" s="79"/>
      <c r="E22" s="79"/>
      <c r="F22" s="79"/>
      <c r="G22" s="79"/>
      <c r="H22" s="79"/>
      <c r="I22" s="79"/>
      <c r="J22" s="10"/>
      <c r="K22" s="107"/>
      <c r="L22" s="93"/>
      <c r="P22" s="109"/>
      <c r="Q22" s="92">
        <v>8.8937589062514206</v>
      </c>
      <c r="T22" s="26"/>
      <c r="U22" s="26"/>
      <c r="V22" s="26"/>
      <c r="W22" s="26"/>
      <c r="X22" s="26"/>
      <c r="Y22" s="26"/>
      <c r="Z22" s="26"/>
      <c r="AA22" s="26"/>
      <c r="AB22" s="26"/>
      <c r="AC22" s="26"/>
      <c r="AD22" s="26"/>
    </row>
    <row r="23" spans="1:30" x14ac:dyDescent="0.25">
      <c r="A23" s="8"/>
      <c r="B23" s="181" t="s">
        <v>69</v>
      </c>
      <c r="C23" s="181"/>
      <c r="D23" s="181"/>
      <c r="E23" s="181"/>
      <c r="F23" s="181"/>
      <c r="G23" s="181"/>
      <c r="H23" s="181"/>
      <c r="I23" s="181"/>
      <c r="J23" s="10"/>
      <c r="K23" s="107"/>
      <c r="L23" s="93"/>
      <c r="P23" s="109"/>
      <c r="Q23" s="92">
        <v>-17.777960920098863</v>
      </c>
      <c r="T23" s="26"/>
      <c r="U23" s="26"/>
      <c r="V23" s="26"/>
      <c r="W23" s="26"/>
      <c r="X23" s="26"/>
      <c r="Y23" s="26"/>
      <c r="Z23" s="26"/>
      <c r="AA23" s="26"/>
      <c r="AB23" s="26"/>
      <c r="AC23" s="26"/>
      <c r="AD23" s="26"/>
    </row>
    <row r="24" spans="1:30" x14ac:dyDescent="0.25">
      <c r="A24" s="8"/>
      <c r="B24" s="118" t="s">
        <v>109</v>
      </c>
      <c r="C24" s="182" t="s">
        <v>110</v>
      </c>
      <c r="D24" s="182"/>
      <c r="E24" s="182"/>
      <c r="F24" s="182"/>
      <c r="G24" s="182"/>
      <c r="H24" s="182"/>
      <c r="I24" s="182"/>
      <c r="J24" s="10"/>
      <c r="K24" s="107"/>
      <c r="L24" s="93"/>
      <c r="P24" s="109"/>
      <c r="Q24" s="92">
        <v>3.9228921599228102</v>
      </c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26"/>
    </row>
    <row r="25" spans="1:30" x14ac:dyDescent="0.25">
      <c r="A25" s="8"/>
      <c r="B25" s="14"/>
      <c r="C25" s="16"/>
      <c r="D25" s="16"/>
      <c r="E25" s="16"/>
      <c r="F25" s="16"/>
      <c r="G25" s="16"/>
      <c r="H25" s="16"/>
      <c r="I25" s="17"/>
      <c r="J25" s="10"/>
      <c r="K25" s="106"/>
      <c r="L25" s="93"/>
      <c r="P25" s="109"/>
      <c r="Q25" s="92">
        <v>-0.76420688767568401</v>
      </c>
      <c r="S25" s="81"/>
      <c r="T25" s="77"/>
      <c r="U25" s="26"/>
      <c r="V25" s="26"/>
      <c r="W25" s="26"/>
      <c r="X25" s="26"/>
      <c r="Y25" s="26"/>
      <c r="Z25" s="26"/>
      <c r="AA25" s="26"/>
      <c r="AB25" s="26"/>
      <c r="AC25" s="26"/>
      <c r="AD25" s="26"/>
    </row>
    <row r="26" spans="1:30" ht="17.25" customHeight="1" x14ac:dyDescent="0.25">
      <c r="A26" s="8"/>
      <c r="B26" s="14"/>
      <c r="C26" s="16"/>
      <c r="D26" s="16"/>
      <c r="E26" s="16"/>
      <c r="F26" s="16"/>
      <c r="G26" s="16"/>
      <c r="H26" s="16"/>
      <c r="I26" s="17"/>
      <c r="J26" s="10"/>
      <c r="K26" s="105"/>
      <c r="L26" s="93"/>
      <c r="T26" s="26"/>
      <c r="U26" s="26"/>
      <c r="V26" s="26"/>
      <c r="W26" s="26"/>
      <c r="X26" s="26"/>
      <c r="Y26" s="26"/>
      <c r="Z26" s="26"/>
      <c r="AA26" s="26"/>
      <c r="AB26" s="26"/>
      <c r="AC26" s="26"/>
      <c r="AD26" s="26"/>
    </row>
    <row r="27" spans="1:30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7"/>
      <c r="J27" s="10"/>
      <c r="K27" s="105"/>
      <c r="L27" s="92"/>
      <c r="M27" s="92"/>
      <c r="N27" s="138" t="s">
        <v>5</v>
      </c>
      <c r="O27" s="138" t="s">
        <v>4</v>
      </c>
      <c r="P27" s="110"/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</row>
    <row r="28" spans="1:30" s="6" customFormat="1" ht="18" customHeight="1" x14ac:dyDescent="0.25">
      <c r="A28" s="8"/>
      <c r="B28" s="14"/>
      <c r="C28" s="16"/>
      <c r="D28" s="16"/>
      <c r="E28" s="16"/>
      <c r="F28" s="16"/>
      <c r="G28" s="16"/>
      <c r="H28" s="16"/>
      <c r="I28" s="17"/>
      <c r="J28" s="10"/>
      <c r="K28" s="105"/>
      <c r="M28" s="142" t="s">
        <v>3</v>
      </c>
      <c r="N28" s="141">
        <v>-1.1749462551612595</v>
      </c>
      <c r="O28" s="141">
        <v>-1.1749462551612588</v>
      </c>
      <c r="P28" s="7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</row>
    <row r="29" spans="1:30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7"/>
      <c r="J29" s="10"/>
      <c r="K29" s="105"/>
      <c r="M29" s="140" t="s">
        <v>53</v>
      </c>
      <c r="N29" s="141">
        <v>-2.3849037260116006</v>
      </c>
      <c r="O29" s="141">
        <v>-0.45028315091744286</v>
      </c>
      <c r="P29" s="66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</row>
    <row r="30" spans="1:30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7"/>
      <c r="J30" s="10"/>
      <c r="K30" s="105"/>
      <c r="M30" s="140" t="s">
        <v>54</v>
      </c>
      <c r="N30" s="141">
        <v>-8.9341550044018163</v>
      </c>
      <c r="O30" s="141">
        <v>-0.35604065372112687</v>
      </c>
      <c r="P30" s="80"/>
      <c r="T30" s="26"/>
      <c r="U30" s="26"/>
      <c r="V30" s="26"/>
      <c r="W30" s="26"/>
      <c r="X30" s="26"/>
      <c r="Y30" s="26"/>
      <c r="Z30" s="26"/>
      <c r="AA30" s="26"/>
      <c r="AB30" s="26"/>
      <c r="AC30" s="26"/>
      <c r="AD30" s="26"/>
    </row>
    <row r="31" spans="1:30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7"/>
      <c r="J31" s="10"/>
      <c r="K31" s="105"/>
      <c r="M31" s="140" t="s">
        <v>61</v>
      </c>
      <c r="N31" s="141">
        <v>-2.9869119371958845</v>
      </c>
      <c r="O31" s="141">
        <v>-0.31115751320786217</v>
      </c>
      <c r="P31" s="80"/>
      <c r="T31" s="26"/>
      <c r="U31" s="26"/>
      <c r="V31" s="26"/>
      <c r="W31" s="26"/>
      <c r="X31" s="26"/>
      <c r="Y31" s="26"/>
      <c r="Z31" s="26"/>
      <c r="AA31" s="26"/>
      <c r="AB31" s="26"/>
      <c r="AC31" s="26"/>
      <c r="AD31" s="26"/>
    </row>
    <row r="32" spans="1:30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7"/>
      <c r="J32" s="10"/>
      <c r="K32" s="105"/>
      <c r="M32" s="140" t="s">
        <v>59</v>
      </c>
      <c r="N32" s="141">
        <v>-4.7817047817047751</v>
      </c>
      <c r="O32" s="141">
        <v>-0.27546876266496972</v>
      </c>
      <c r="P32" s="80"/>
      <c r="T32" s="26"/>
      <c r="U32" s="26"/>
      <c r="V32" s="26"/>
      <c r="W32" s="26"/>
      <c r="X32" s="26"/>
      <c r="Y32" s="26"/>
      <c r="Z32" s="26"/>
      <c r="AA32" s="26"/>
      <c r="AB32" s="26"/>
      <c r="AC32" s="26"/>
      <c r="AD32" s="26"/>
    </row>
    <row r="33" spans="1:30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0"/>
      <c r="K33" s="105"/>
      <c r="M33" s="140" t="s">
        <v>58</v>
      </c>
      <c r="N33" s="141">
        <v>-1.8711731569924126</v>
      </c>
      <c r="O33" s="141">
        <v>-4.6213907482660715E-2</v>
      </c>
      <c r="P33" s="80"/>
      <c r="T33" s="26"/>
      <c r="U33" s="26"/>
      <c r="V33" s="26"/>
      <c r="W33" s="26"/>
      <c r="X33" s="26"/>
      <c r="Y33" s="26"/>
      <c r="Z33" s="26"/>
      <c r="AA33" s="26"/>
      <c r="AB33" s="26"/>
      <c r="AC33" s="26"/>
      <c r="AD33" s="26"/>
    </row>
    <row r="34" spans="1:30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0"/>
      <c r="K34" s="105"/>
      <c r="M34" s="140" t="s">
        <v>56</v>
      </c>
      <c r="N34" s="141">
        <v>-0.59462550028587202</v>
      </c>
      <c r="O34" s="141">
        <v>-3.7745390404686233E-2</v>
      </c>
      <c r="P34" s="80"/>
      <c r="T34" s="26"/>
      <c r="U34" s="26"/>
      <c r="V34" s="26"/>
      <c r="W34" s="26"/>
      <c r="X34" s="26"/>
      <c r="Y34" s="26"/>
      <c r="Z34" s="26"/>
      <c r="AA34" s="26"/>
      <c r="AB34" s="26"/>
      <c r="AC34" s="26"/>
      <c r="AD34" s="26"/>
    </row>
    <row r="35" spans="1:30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0"/>
      <c r="K35" s="105"/>
      <c r="M35" s="140" t="s">
        <v>60</v>
      </c>
      <c r="N35" s="141">
        <v>-1.2569411562136708</v>
      </c>
      <c r="O35" s="141">
        <v>-3.5325814096693532E-2</v>
      </c>
      <c r="P35" s="80"/>
      <c r="T35" s="26"/>
      <c r="U35" s="26"/>
      <c r="V35" s="26"/>
      <c r="W35" s="26"/>
      <c r="X35" s="26"/>
    </row>
    <row r="36" spans="1:30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0"/>
      <c r="K36" s="105"/>
      <c r="M36" s="140" t="s">
        <v>55</v>
      </c>
      <c r="N36" s="141">
        <v>0.25461144668057045</v>
      </c>
      <c r="O36" s="141">
        <v>1.1372008647565724E-2</v>
      </c>
      <c r="P36" s="80"/>
      <c r="T36" s="26"/>
      <c r="U36" s="26"/>
      <c r="V36" s="26"/>
      <c r="W36" s="26"/>
      <c r="X36" s="26"/>
    </row>
    <row r="37" spans="1:30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0"/>
      <c r="K37" s="105"/>
      <c r="M37" s="140" t="s">
        <v>57</v>
      </c>
      <c r="N37" s="141">
        <v>0.36611345058210532</v>
      </c>
      <c r="O37" s="141">
        <v>8.9403344580330543E-2</v>
      </c>
      <c r="P37" s="80"/>
      <c r="T37" s="26"/>
      <c r="U37" s="26"/>
      <c r="V37" s="26"/>
      <c r="W37" s="26"/>
      <c r="X37" s="26"/>
    </row>
    <row r="38" spans="1:30" s="6" customFormat="1" ht="14.25" customHeight="1" x14ac:dyDescent="0.25">
      <c r="A38" s="8"/>
      <c r="B38" s="10"/>
      <c r="C38" s="16"/>
      <c r="D38" s="16"/>
      <c r="E38" s="16"/>
      <c r="F38" s="16"/>
      <c r="G38" s="18"/>
      <c r="H38" s="18"/>
      <c r="I38" s="19"/>
      <c r="J38" s="10"/>
      <c r="K38" s="105"/>
      <c r="M38" s="140" t="s">
        <v>52</v>
      </c>
      <c r="N38" s="141">
        <v>1.1569964254432676</v>
      </c>
      <c r="O38" s="141">
        <v>0.23651358410628717</v>
      </c>
      <c r="P38" s="80"/>
      <c r="T38" s="26"/>
      <c r="U38" s="26"/>
      <c r="V38" s="26"/>
      <c r="W38" s="26"/>
      <c r="X38" s="26"/>
    </row>
    <row r="39" spans="1:30" s="6" customFormat="1" ht="14.25" customHeight="1" x14ac:dyDescent="0.25">
      <c r="A39" s="8"/>
      <c r="B39" s="10"/>
      <c r="C39" s="16"/>
      <c r="D39" s="16"/>
      <c r="E39" s="16"/>
      <c r="F39" s="16"/>
      <c r="G39" s="18"/>
      <c r="H39" s="18"/>
      <c r="I39" s="19"/>
      <c r="J39" s="10"/>
      <c r="K39" s="105"/>
      <c r="M39" s="140"/>
      <c r="N39" s="141"/>
      <c r="O39" s="141"/>
      <c r="P39" s="80"/>
      <c r="T39" s="26"/>
      <c r="U39" s="26"/>
      <c r="V39" s="26"/>
      <c r="W39" s="26"/>
      <c r="X39" s="26"/>
    </row>
    <row r="40" spans="1:30" s="6" customFormat="1" ht="14.25" customHeight="1" x14ac:dyDescent="0.25">
      <c r="A40" s="8"/>
      <c r="J40" s="10"/>
      <c r="K40" s="105"/>
      <c r="M40" s="140"/>
      <c r="N40" s="141"/>
      <c r="O40" s="141"/>
      <c r="P40" s="80"/>
      <c r="T40" s="26"/>
      <c r="U40" s="26"/>
      <c r="V40" s="26"/>
      <c r="W40" s="26"/>
      <c r="X40" s="26"/>
    </row>
    <row r="41" spans="1:30" s="6" customFormat="1" ht="14.25" customHeight="1" x14ac:dyDescent="0.25">
      <c r="A41" s="8"/>
      <c r="J41" s="10"/>
      <c r="K41" s="105"/>
      <c r="M41" s="142"/>
      <c r="N41" s="141"/>
      <c r="O41" s="141"/>
      <c r="P41" s="80"/>
      <c r="T41" s="26"/>
      <c r="U41" s="26"/>
      <c r="V41" s="26"/>
      <c r="W41" s="26"/>
      <c r="X41" s="26"/>
    </row>
    <row r="42" spans="1:30" s="6" customFormat="1" x14ac:dyDescent="0.25">
      <c r="A42" s="8"/>
      <c r="B42" s="109"/>
      <c r="J42" s="10"/>
      <c r="K42" s="105"/>
      <c r="M42" s="140"/>
      <c r="N42" s="141"/>
      <c r="O42" s="141"/>
      <c r="P42" s="80"/>
      <c r="T42" s="26"/>
      <c r="U42" s="26"/>
      <c r="V42" s="26"/>
      <c r="W42" s="26"/>
      <c r="X42" s="26"/>
    </row>
    <row r="43" spans="1:30" s="6" customFormat="1" x14ac:dyDescent="0.25">
      <c r="A43" s="8"/>
      <c r="B43" s="109" t="s">
        <v>64</v>
      </c>
      <c r="J43" s="10"/>
      <c r="K43" s="105"/>
      <c r="M43" s="140"/>
      <c r="N43" s="141"/>
      <c r="O43" s="141"/>
      <c r="P43" s="80"/>
      <c r="T43" s="26"/>
      <c r="U43" s="26"/>
      <c r="V43" s="26"/>
      <c r="W43" s="26"/>
      <c r="X43" s="26"/>
    </row>
    <row r="44" spans="1:30" s="6" customFormat="1" x14ac:dyDescent="0.25">
      <c r="A44" s="21"/>
      <c r="B44" s="22" t="str">
        <f>'H Ocupados Bogotá anual'!$B$44</f>
        <v>Fuente: DANE, Encuesta mensual manufacturera con enfoque territorial, octubre 2019p</v>
      </c>
      <c r="C44" s="23"/>
      <c r="D44" s="23"/>
      <c r="E44" s="23"/>
      <c r="F44" s="23"/>
      <c r="G44" s="23"/>
      <c r="H44" s="23"/>
      <c r="I44" s="23"/>
      <c r="J44" s="23"/>
      <c r="K44" s="24"/>
      <c r="M44" s="140"/>
      <c r="N44" s="141"/>
      <c r="O44" s="141"/>
      <c r="P44" s="80"/>
      <c r="T44" s="26"/>
      <c r="U44" s="26"/>
      <c r="V44" s="26"/>
      <c r="W44" s="26"/>
      <c r="X44" s="26"/>
    </row>
    <row r="45" spans="1:30" s="6" customFormat="1" x14ac:dyDescent="0.25">
      <c r="A45" s="7"/>
      <c r="B45" s="7"/>
      <c r="C45" s="7"/>
      <c r="D45" s="7"/>
      <c r="E45" s="7"/>
      <c r="F45" s="7"/>
      <c r="G45" s="7"/>
      <c r="H45" s="7"/>
      <c r="I45" s="7"/>
      <c r="J45" s="7"/>
      <c r="M45" s="140"/>
      <c r="N45" s="141"/>
      <c r="O45" s="141"/>
      <c r="P45" s="80"/>
      <c r="T45" s="26"/>
      <c r="U45" s="26"/>
      <c r="V45" s="26"/>
      <c r="W45" s="26"/>
      <c r="X45" s="26"/>
    </row>
    <row r="46" spans="1:30" ht="14.25" customHeight="1" x14ac:dyDescent="0.25">
      <c r="B46" s="26"/>
      <c r="L46" s="82"/>
      <c r="T46" s="26"/>
      <c r="U46" s="26"/>
      <c r="V46" s="26"/>
      <c r="W46" s="26"/>
      <c r="X46" s="26"/>
    </row>
    <row r="47" spans="1:30" x14ac:dyDescent="0.25">
      <c r="T47" s="26"/>
      <c r="U47" s="26"/>
      <c r="V47" s="26"/>
      <c r="W47" s="26"/>
      <c r="X47" s="26"/>
    </row>
    <row r="48" spans="1:30" x14ac:dyDescent="0.25">
      <c r="T48" s="26"/>
      <c r="U48" s="26"/>
      <c r="V48" s="26"/>
      <c r="W48" s="26"/>
      <c r="X48" s="26"/>
    </row>
    <row r="51" spans="2:2" x14ac:dyDescent="0.25">
      <c r="B51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60" spans="2:2" x14ac:dyDescent="0.25">
      <c r="B60" s="26"/>
    </row>
    <row r="68" spans="2:2" x14ac:dyDescent="0.25">
      <c r="B68" s="26"/>
    </row>
    <row r="69" spans="2:2" x14ac:dyDescent="0.25">
      <c r="B69" s="26"/>
    </row>
  </sheetData>
  <sortState ref="M28:O38">
    <sortCondition ref="O28:O38"/>
  </sortState>
  <mergeCells count="4">
    <mergeCell ref="B7:I7"/>
    <mergeCell ref="B8:I8"/>
    <mergeCell ref="B23:I23"/>
    <mergeCell ref="C24:I24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2" orientation="portrait" r:id="rId1"/>
  <headerFooter alignWithMargins="0">
    <oddFooter>&amp;C&amp;"-,Negrita"&amp;12&amp;K004559Página 8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18</vt:i4>
      </vt:variant>
    </vt:vector>
  </HeadingPairs>
  <TitlesOfParts>
    <vt:vector size="34" baseType="lpstr">
      <vt:lpstr>Índice</vt:lpstr>
      <vt:lpstr>Producción departamentos</vt:lpstr>
      <vt:lpstr>Industria variación anual</vt:lpstr>
      <vt:lpstr>Industria variación corrido</vt:lpstr>
      <vt:lpstr>H Producción dptos anual</vt:lpstr>
      <vt:lpstr>H Producción dptos corrido</vt:lpstr>
      <vt:lpstr>H Ventas dptos anual</vt:lpstr>
      <vt:lpstr>H Ventas dptos corrido</vt:lpstr>
      <vt:lpstr>H Ocupados dptos anual</vt:lpstr>
      <vt:lpstr>H Ocupados dptos corrido</vt:lpstr>
      <vt:lpstr>H Producción Bogotá anual</vt:lpstr>
      <vt:lpstr>H Producción Bogotá corrido</vt:lpstr>
      <vt:lpstr>H Ventas Bogotá anual</vt:lpstr>
      <vt:lpstr>H Ventas Bogotá corrido</vt:lpstr>
      <vt:lpstr>H Ocupados Bogotá anual</vt:lpstr>
      <vt:lpstr>H Ocupados Bogotá corrido</vt:lpstr>
      <vt:lpstr>'H Ocupados Bogotá anual'!Área_de_impresión</vt:lpstr>
      <vt:lpstr>'H Ocupados Bogotá corrido'!Área_de_impresión</vt:lpstr>
      <vt:lpstr>'H Ocupados dptos anual'!Área_de_impresión</vt:lpstr>
      <vt:lpstr>'H Ocupados dptos corrido'!Área_de_impresión</vt:lpstr>
      <vt:lpstr>'H Producción Bogotá anual'!Área_de_impresión</vt:lpstr>
      <vt:lpstr>'H Producción Bogotá corrido'!Área_de_impresión</vt:lpstr>
      <vt:lpstr>'H Producción dptos anual'!Área_de_impresión</vt:lpstr>
      <vt:lpstr>'H Producción dptos corrido'!Área_de_impresión</vt:lpstr>
      <vt:lpstr>'H Ventas Bogotá anual'!Área_de_impresión</vt:lpstr>
      <vt:lpstr>'H Ventas Bogotá corrido'!Área_de_impresión</vt:lpstr>
      <vt:lpstr>'H Ventas dptos anual'!Área_de_impresión</vt:lpstr>
      <vt:lpstr>'H Ventas dptos corrido'!Área_de_impresión</vt:lpstr>
      <vt:lpstr>Índice!Área_de_impresión</vt:lpstr>
      <vt:lpstr>'Industria variación anual'!Área_de_impresión</vt:lpstr>
      <vt:lpstr>'Industria variación corrido'!Área_de_impresión</vt:lpstr>
      <vt:lpstr>'Producción departamentos'!Área_de_impresión</vt:lpstr>
      <vt:lpstr>'Industria variación anual'!Print_Area</vt:lpstr>
      <vt:lpstr>'Industria variación corrido'!Print_Area</vt:lpstr>
    </vt:vector>
  </TitlesOfParts>
  <Company>SECRETARIA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Nohora Margarita Sanchez Rivera</dc:creator>
  <cp:lastModifiedBy>Jose Leonardo Mosquera Ramirez</cp:lastModifiedBy>
  <cp:lastPrinted>2017-06-20T21:21:08Z</cp:lastPrinted>
  <dcterms:created xsi:type="dcterms:W3CDTF">2010-09-24T13:34:45Z</dcterms:created>
  <dcterms:modified xsi:type="dcterms:W3CDTF">2019-12-19T21:14:39Z</dcterms:modified>
</cp:coreProperties>
</file>