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I:\Web_Bases\Noviembre\Arreglados\"/>
    </mc:Choice>
  </mc:AlternateContent>
  <bookViews>
    <workbookView xWindow="0" yWindow="0" windowWidth="28800" windowHeight="14130" tabRatio="909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H Producción dptos anual" sheetId="39" r:id="rId5"/>
    <sheet name="H Producción dptos corrido" sheetId="59" r:id="rId6"/>
    <sheet name="H Ventas dptos anual" sheetId="60" r:id="rId7"/>
    <sheet name="H Ventas dptos corrido" sheetId="61" r:id="rId8"/>
    <sheet name="H Ocupados dptos anual" sheetId="62" r:id="rId9"/>
    <sheet name="H Ocupados dptos corrido" sheetId="63" r:id="rId10"/>
    <sheet name="H Producción Bogotá anual" sheetId="3" r:id="rId11"/>
    <sheet name="H Producción Bogotá corrido" sheetId="64" r:id="rId12"/>
    <sheet name="H Ventas Bogotá anual" sheetId="65" r:id="rId13"/>
    <sheet name="H Ventas Bogotá corrido" sheetId="66" r:id="rId14"/>
    <sheet name="H Ocupados Bogotá anual" sheetId="67" r:id="rId15"/>
    <sheet name="H Ocupados Bogotá corrido" sheetId="68" r:id="rId16"/>
  </sheets>
  <externalReferences>
    <externalReference r:id="rId17"/>
    <externalReference r:id="rId18"/>
  </externalReferences>
  <definedNames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 localSheetId="0">#REF!</definedName>
    <definedName name="\a" localSheetId="2">#REF!</definedName>
    <definedName name="\a" localSheetId="3">#REF!</definedName>
    <definedName name="\a" localSheetId="1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 localSheetId="0">#REF!</definedName>
    <definedName name="\y" localSheetId="2">#REF!</definedName>
    <definedName name="\y" localSheetId="3">#REF!</definedName>
    <definedName name="\y" localSheetId="1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 localSheetId="0">#REF!</definedName>
    <definedName name="\z" localSheetId="2">#REF!</definedName>
    <definedName name="\z" localSheetId="3">#REF!</definedName>
    <definedName name="\z" localSheetId="1">#REF!</definedName>
    <definedName name="_C" localSheetId="0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xlnm._FilterDatabase" localSheetId="14" hidden="1">'H Ocupados Bogotá anual'!$M$28:$O$38</definedName>
    <definedName name="_xlnm._FilterDatabase" localSheetId="15" hidden="1">'H Ocupados Bogotá corrido'!$M$28:$O$38</definedName>
    <definedName name="_xlnm._FilterDatabase" localSheetId="10" hidden="1">'H Producción Bogotá anual'!$M$27:$O$27</definedName>
    <definedName name="_xlnm._FilterDatabase" localSheetId="11" hidden="1">'H Producción Bogotá corrido'!$M$28:$O$39</definedName>
    <definedName name="_xlnm._FilterDatabase" localSheetId="12" hidden="1">'H Ventas Bogotá anual'!$M$28:$O$39</definedName>
    <definedName name="_xlnm._FilterDatabase" localSheetId="13" hidden="1">'H Ventas Bogotá corrido'!$M$28:$O$39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Order1" hidden="1">255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">'[1]ipc indice 2'!$L$1:$L$311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">'[1]ipc indice 2'!$P$1:$P$311</definedName>
    <definedName name="AÑO" localSheetId="0">#REF!</definedName>
    <definedName name="_xlnm.Print_Area" localSheetId="14">'H Ocupados Bogotá anual'!$A$1:$K$44</definedName>
    <definedName name="_xlnm.Print_Area" localSheetId="15">'H Ocupados Bogotá corrido'!$A$1:$K$44</definedName>
    <definedName name="_xlnm.Print_Area" localSheetId="8">'H Ocupados dptos anual'!$A$1:$T$59</definedName>
    <definedName name="_xlnm.Print_Area" localSheetId="9">'H Ocupados dptos corrido'!$A$1:$T$59</definedName>
    <definedName name="_xlnm.Print_Area" localSheetId="10">'H Producción Bogotá anual'!$A$1:$K$44</definedName>
    <definedName name="_xlnm.Print_Area" localSheetId="11">'H Producción Bogotá corrido'!$A$1:$K$44</definedName>
    <definedName name="_xlnm.Print_Area" localSheetId="4">'H Producción dptos anual'!$A$1:$T$59</definedName>
    <definedName name="_xlnm.Print_Area" localSheetId="5">'H Producción dptos corrido'!$A$1:$T$59</definedName>
    <definedName name="_xlnm.Print_Area" localSheetId="12">'H Ventas Bogotá anual'!$A$1:$K$44</definedName>
    <definedName name="_xlnm.Print_Area" localSheetId="13">'H Ventas Bogotá corrido'!$A$1:$K$44</definedName>
    <definedName name="_xlnm.Print_Area" localSheetId="6">'H Ventas dptos anual'!$A$1:$T$59</definedName>
    <definedName name="_xlnm.Print_Area" localSheetId="7">'H Ventas dptos corrido'!$A$1:$T$60</definedName>
    <definedName name="_xlnm.Print_Area" localSheetId="0">Índice!$A$1:$O$26</definedName>
    <definedName name="_xlnm.Print_Area" localSheetId="2">'Industria variación anual'!$A$1:$K$50</definedName>
    <definedName name="_xlnm.Print_Area" localSheetId="3">'Industria variación corrido'!$A$1:$K$50</definedName>
    <definedName name="_xlnm.Print_Area" localSheetId="1">'Producción departamentos'!$A$1:$J$35</definedName>
    <definedName name="BASE" localSheetId="0">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 localSheetId="0">[2]BASE!#REF!</definedName>
    <definedName name="_xlnm.Database" localSheetId="2">[2]BASE!#REF!</definedName>
    <definedName name="_xlnm.Database" localSheetId="1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 localSheetId="2">[2]BASE!#REF!</definedName>
    <definedName name="Database" localSheetId="3">[2]BASE!#REF!</definedName>
    <definedName name="Database">[2]BASE!#REF!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">'[1]ipc indice 2'!$H$1:$H$311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">'[1]ipc indice 2'!$T$1:$T$311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">'[1]ipc indice 2'!$I$1:$I$311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">'[1]ipc indice 2'!$U$1:$U$311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">'[1]ipc indice 2'!$O$1:$O$311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">'[1]ipc indice 2'!$N$1:$N$311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">'[1]ipc indice 2'!$K$1:$K$311</definedName>
    <definedName name="MARZO">#N/A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">'[1]ipc indice 2'!$M$1:$M$311</definedName>
    <definedName name="MES" localSheetId="0">#REF!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">'[1]ipc indice 2'!$S$1:$S$311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 localSheetId="0">#REF!</definedName>
    <definedName name="OCT._89" localSheetId="2">#REF!</definedName>
    <definedName name="OCT._89" localSheetId="3">#REF!</definedName>
    <definedName name="OCT._89" localSheetId="1">#REF!</definedName>
    <definedName name="Print_Area" localSheetId="2">'Industria variación anual'!$A$1:$K$50</definedName>
    <definedName name="Print_Area" localSheetId="3">'Industria variación corrido'!$A$1:$K$50</definedName>
    <definedName name="RESUMEN">#N/A</definedName>
    <definedName name="s" localSheetId="0">#REF!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">'[1]ipc indice 2'!$Q$1:$Q$311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 localSheetId="2">[2]BASE!#REF!</definedName>
    <definedName name="sss" localSheetId="3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D45" i="63" l="1"/>
  <c r="D30" i="63"/>
  <c r="Y40" i="62"/>
  <c r="X40" i="62"/>
  <c r="D45" i="62"/>
  <c r="D30" i="62"/>
  <c r="Y40" i="61"/>
  <c r="X40" i="61"/>
  <c r="D45" i="61"/>
  <c r="D30" i="61"/>
  <c r="Y40" i="60"/>
  <c r="X40" i="60"/>
  <c r="D45" i="60"/>
  <c r="D30" i="60"/>
  <c r="Y40" i="59"/>
  <c r="X40" i="59"/>
  <c r="D45" i="59"/>
  <c r="D30" i="59"/>
  <c r="Y40" i="39"/>
  <c r="X40" i="39"/>
  <c r="D45" i="39"/>
  <c r="D30" i="39"/>
  <c r="C22" i="20" l="1"/>
  <c r="B50" i="58"/>
  <c r="B50" i="20" s="1"/>
  <c r="B59" i="39" s="1"/>
  <c r="B59" i="59" s="1"/>
  <c r="B59" i="60" s="1"/>
  <c r="B60" i="61" s="1"/>
  <c r="B59" i="62" s="1"/>
  <c r="B59" i="63" s="1"/>
  <c r="B44" i="3" s="1"/>
  <c r="B44" i="64" s="1"/>
  <c r="B44" i="65" s="1"/>
  <c r="B44" i="66" s="1"/>
  <c r="B44" i="67" s="1"/>
  <c r="B44" i="68" s="1"/>
  <c r="C8" i="58"/>
  <c r="C22" i="58" s="1"/>
</calcChain>
</file>

<file path=xl/sharedStrings.xml><?xml version="1.0" encoding="utf-8"?>
<sst xmlns="http://schemas.openxmlformats.org/spreadsheetml/2006/main" count="500" uniqueCount="110">
  <si>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</si>
  <si>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</si>
  <si>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</si>
  <si>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</si>
  <si>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</si>
  <si>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</si>
  <si>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</si>
  <si>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</si>
  <si>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</si>
  <si>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</si>
  <si>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>Producción Real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</si>
  <si>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</si>
  <si>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</si>
  <si>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</si>
  <si>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</si>
  <si>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</si>
  <si>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</si>
  <si>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</si>
  <si>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</si>
  <si>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</si>
  <si>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</si>
  <si>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</si>
  <si>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</si>
  <si>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</si>
  <si>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</si>
  <si>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</si>
  <si>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</si>
  <si>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</si>
  <si>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</si>
  <si>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</si>
  <si>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</si>
  <si>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</si>
  <si>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</si>
  <si>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ene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</si>
  <si>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</si>
  <si>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</si>
  <si>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</si>
  <si>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</si>
  <si>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</si>
  <si>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</si>
  <si>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</si>
  <si>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</si>
  <si>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</si>
  <si>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</si>
  <si>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</si>
  <si>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</si>
  <si>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</si>
  <si>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</si>
  <si>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</si>
  <si>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Personal Ocupado de la industria manufacturera según departamento</t>
  </si>
  <si>
    <t xml:space="preserve">          Personal ocupado de la Industria manufacturera de Bogotá</t>
  </si>
  <si>
    <t xml:space="preserve">       Personal ocupado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</si>
  <si>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</si>
  <si>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</si>
  <si>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</si>
  <si>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</si>
  <si>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</si>
  <si>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</si>
  <si>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</si>
  <si>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</si>
  <si>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</si>
  <si>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</si>
  <si>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</si>
  <si>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</si>
  <si>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</si>
  <si>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</si>
  <si>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de la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</si>
  <si>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</si>
  <si>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</si>
  <si>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</si>
  <si>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</si>
  <si>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</si>
  <si>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</si>
  <si>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</si>
  <si>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</si>
  <si>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</si>
  <si>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</si>
  <si>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</si>
  <si>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</si>
  <si>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</si>
  <si>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</si>
  <si>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</si>
  <si>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</si>
  <si>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</si>
  <si>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</si>
  <si>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</si>
  <si>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</si>
  <si>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</si>
  <si>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</si>
  <si>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</si>
  <si>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>inició  su publicación a partir de esta fecha.</t>
  </si>
  <si>
    <t>feb</t>
  </si>
  <si>
    <t>mar</t>
  </si>
  <si>
    <t>abr</t>
  </si>
  <si>
    <t>may</t>
  </si>
  <si>
    <t>jun</t>
  </si>
  <si>
    <t>Variación anual % julio 2019</t>
  </si>
  <si>
    <t>Fuente: DANE, Encuesta mensual manufacturera con enfoque territorial, julio 2019</t>
  </si>
  <si>
    <t>Variación año corrido %  a julio 2019</t>
  </si>
  <si>
    <t xml:space="preserve">Fecha de publicacion: </t>
  </si>
  <si>
    <t>Variación anual % enero - julio 2019</t>
  </si>
  <si>
    <t>jul</t>
  </si>
  <si>
    <t>Variación año corrido % a julio 2019</t>
  </si>
  <si>
    <t>Variación anual % y contribución (puntos porcentuales), julio 2019</t>
  </si>
  <si>
    <t>Contribución anual (p.p), julio 2019</t>
  </si>
  <si>
    <t>Variación año corrido % y contribución (puntos porcentuales), a julio 2019</t>
  </si>
  <si>
    <t>Contribución año corrido (p.p) a julio 2019</t>
  </si>
  <si>
    <t xml:space="preserve">                        Variación anual % julio 2019</t>
  </si>
  <si>
    <t xml:space="preserve">                       Variación año corrido % a julio 2019</t>
  </si>
  <si>
    <t xml:space="preserve">                             Variación anual % julio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</si>
</sst>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10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4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149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2" fillId="0" borderId="0"/>
    <xf numFmtId="0" fontId="33" fillId="0" borderId="0" applyNumberFormat="0" applyFill="0" applyBorder="0" applyAlignment="0" applyProtection="0">
      <alignment vertical="top"/>
      <protection locked="0"/>
    </xf>
    <xf numFmtId="170" fontId="32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5" fillId="4" borderId="0" applyNumberFormat="0" applyBorder="0" applyAlignment="0" applyProtection="0"/>
    <xf numFmtId="0" fontId="35" fillId="5" borderId="0" applyNumberFormat="0" applyBorder="0" applyAlignment="0" applyProtection="0"/>
    <xf numFmtId="0" fontId="35" fillId="6" borderId="0" applyNumberFormat="0" applyBorder="0" applyAlignment="0" applyProtection="0"/>
    <xf numFmtId="0" fontId="35" fillId="7" borderId="0" applyNumberFormat="0" applyBorder="0" applyAlignment="0" applyProtection="0"/>
    <xf numFmtId="0" fontId="35" fillId="8" borderId="0" applyNumberFormat="0" applyBorder="0" applyAlignment="0" applyProtection="0"/>
    <xf numFmtId="0" fontId="35" fillId="9" borderId="0" applyNumberFormat="0" applyBorder="0" applyAlignment="0" applyProtection="0"/>
    <xf numFmtId="0" fontId="35" fillId="10" borderId="0" applyNumberFormat="0" applyBorder="0" applyAlignment="0" applyProtection="0"/>
    <xf numFmtId="0" fontId="35" fillId="11" borderId="0" applyNumberFormat="0" applyBorder="0" applyAlignment="0" applyProtection="0"/>
    <xf numFmtId="0" fontId="35" fillId="12" borderId="0" applyNumberFormat="0" applyBorder="0" applyAlignment="0" applyProtection="0"/>
    <xf numFmtId="0" fontId="35" fillId="7" borderId="0" applyNumberFormat="0" applyBorder="0" applyAlignment="0" applyProtection="0"/>
    <xf numFmtId="0" fontId="35" fillId="10" borderId="0" applyNumberFormat="0" applyBorder="0" applyAlignment="0" applyProtection="0"/>
    <xf numFmtId="0" fontId="35" fillId="13" borderId="0" applyNumberFormat="0" applyBorder="0" applyAlignment="0" applyProtection="0"/>
    <xf numFmtId="0" fontId="36" fillId="14" borderId="0" applyNumberFormat="0" applyBorder="0" applyAlignment="0" applyProtection="0"/>
    <xf numFmtId="0" fontId="36" fillId="11" borderId="0" applyNumberFormat="0" applyBorder="0" applyAlignment="0" applyProtection="0"/>
    <xf numFmtId="0" fontId="36" fillId="12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17" borderId="0" applyNumberFormat="0" applyBorder="0" applyAlignment="0" applyProtection="0"/>
    <xf numFmtId="0" fontId="37" fillId="6" borderId="0" applyNumberFormat="0" applyBorder="0" applyAlignment="0" applyProtection="0"/>
    <xf numFmtId="0" fontId="38" fillId="18" borderId="18" applyNumberFormat="0" applyAlignment="0" applyProtection="0"/>
    <xf numFmtId="0" fontId="39" fillId="19" borderId="19" applyNumberFormat="0" applyAlignment="0" applyProtection="0"/>
    <xf numFmtId="0" fontId="40" fillId="0" borderId="20" applyNumberFormat="0" applyFill="0" applyAlignment="0" applyProtection="0"/>
    <xf numFmtId="0" fontId="41" fillId="0" borderId="0" applyNumberFormat="0" applyFill="0" applyBorder="0" applyAlignment="0" applyProtection="0"/>
    <xf numFmtId="0" fontId="36" fillId="20" borderId="0" applyNumberFormat="0" applyBorder="0" applyAlignment="0" applyProtection="0"/>
    <xf numFmtId="0" fontId="36" fillId="21" borderId="0" applyNumberFormat="0" applyBorder="0" applyAlignment="0" applyProtection="0"/>
    <xf numFmtId="0" fontId="36" fillId="22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23" borderId="0" applyNumberFormat="0" applyBorder="0" applyAlignment="0" applyProtection="0"/>
    <xf numFmtId="0" fontId="42" fillId="9" borderId="18" applyNumberFormat="0" applyAlignment="0" applyProtection="0"/>
    <xf numFmtId="0" fontId="43" fillId="5" borderId="0" applyNumberFormat="0" applyBorder="0" applyAlignment="0" applyProtection="0"/>
    <xf numFmtId="171" fontId="1" fillId="0" borderId="0" applyFont="0" applyFill="0" applyBorder="0" applyAlignment="0" applyProtection="0"/>
    <xf numFmtId="0" fontId="44" fillId="24" borderId="0" applyNumberFormat="0" applyBorder="0" applyAlignment="0" applyProtection="0"/>
    <xf numFmtId="0" fontId="1" fillId="25" borderId="21" applyNumberFormat="0" applyFont="0" applyAlignment="0" applyProtection="0"/>
    <xf numFmtId="0" fontId="45" fillId="18" borderId="22" applyNumberFormat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3" applyNumberFormat="0" applyFill="0" applyAlignment="0" applyProtection="0"/>
    <xf numFmtId="0" fontId="41" fillId="0" borderId="24" applyNumberFormat="0" applyFill="0" applyAlignment="0" applyProtection="0"/>
    <xf numFmtId="0" fontId="50" fillId="0" borderId="25" applyNumberFormat="0" applyFill="0" applyAlignment="0" applyProtection="0"/>
    <xf numFmtId="164" fontId="21" fillId="0" borderId="0" applyFont="0" applyFill="0" applyBorder="0" applyAlignment="0" applyProtection="0"/>
    <xf numFmtId="0" fontId="66" fillId="0" borderId="0"/>
    <xf numFmtId="171" fontId="66" fillId="0" borderId="0" applyFont="0" applyFill="0" applyBorder="0" applyAlignment="0" applyProtection="0"/>
    <xf numFmtId="0" fontId="21" fillId="0" borderId="0"/>
    <xf numFmtId="0" fontId="66" fillId="25" borderId="21" applyNumberFormat="0" applyFont="0" applyAlignment="0" applyProtection="0"/>
    <xf numFmtId="0" fontId="21" fillId="34" borderId="0" applyNumberFormat="0" applyBorder="0" applyAlignment="0" applyProtection="0"/>
    <xf numFmtId="0" fontId="21" fillId="38" borderId="0" applyNumberFormat="0" applyBorder="0" applyAlignment="0" applyProtection="0"/>
    <xf numFmtId="0" fontId="21" fillId="42" borderId="0" applyNumberFormat="0" applyBorder="0" applyAlignment="0" applyProtection="0"/>
    <xf numFmtId="0" fontId="21" fillId="46" borderId="0" applyNumberFormat="0" applyBorder="0" applyAlignment="0" applyProtection="0"/>
    <xf numFmtId="0" fontId="21" fillId="50" borderId="0" applyNumberFormat="0" applyBorder="0" applyAlignment="0" applyProtection="0"/>
    <xf numFmtId="0" fontId="21" fillId="54" borderId="0" applyNumberFormat="0" applyBorder="0" applyAlignment="0" applyProtection="0"/>
    <xf numFmtId="0" fontId="21" fillId="35" borderId="0" applyNumberFormat="0" applyBorder="0" applyAlignment="0" applyProtection="0"/>
    <xf numFmtId="0" fontId="21" fillId="39" borderId="0" applyNumberFormat="0" applyBorder="0" applyAlignment="0" applyProtection="0"/>
    <xf numFmtId="0" fontId="21" fillId="43" borderId="0" applyNumberFormat="0" applyBorder="0" applyAlignment="0" applyProtection="0"/>
    <xf numFmtId="0" fontId="21" fillId="47" borderId="0" applyNumberFormat="0" applyBorder="0" applyAlignment="0" applyProtection="0"/>
    <xf numFmtId="0" fontId="21" fillId="51" borderId="0" applyNumberFormat="0" applyBorder="0" applyAlignment="0" applyProtection="0"/>
    <xf numFmtId="0" fontId="21" fillId="55" borderId="0" applyNumberFormat="0" applyBorder="0" applyAlignment="0" applyProtection="0"/>
    <xf numFmtId="0" fontId="22" fillId="36" borderId="0" applyNumberFormat="0" applyBorder="0" applyAlignment="0" applyProtection="0"/>
    <xf numFmtId="0" fontId="22" fillId="40" borderId="0" applyNumberFormat="0" applyBorder="0" applyAlignment="0" applyProtection="0"/>
    <xf numFmtId="0" fontId="22" fillId="44" borderId="0" applyNumberFormat="0" applyBorder="0" applyAlignment="0" applyProtection="0"/>
    <xf numFmtId="0" fontId="22" fillId="48" borderId="0" applyNumberFormat="0" applyBorder="0" applyAlignment="0" applyProtection="0"/>
    <xf numFmtId="0" fontId="22" fillId="52" borderId="0" applyNumberFormat="0" applyBorder="0" applyAlignment="0" applyProtection="0"/>
    <xf numFmtId="0" fontId="22" fillId="56" borderId="0" applyNumberFormat="0" applyBorder="0" applyAlignment="0" applyProtection="0"/>
    <xf numFmtId="0" fontId="57" fillId="26" borderId="0" applyNumberFormat="0" applyBorder="0" applyAlignment="0" applyProtection="0"/>
    <xf numFmtId="0" fontId="62" fillId="30" borderId="29" applyNumberFormat="0" applyAlignment="0" applyProtection="0"/>
    <xf numFmtId="0" fontId="64" fillId="31" borderId="32" applyNumberFormat="0" applyAlignment="0" applyProtection="0"/>
    <xf numFmtId="0" fontId="63" fillId="0" borderId="31" applyNumberFormat="0" applyFill="0" applyAlignment="0" applyProtection="0"/>
    <xf numFmtId="0" fontId="56" fillId="0" borderId="0" applyNumberFormat="0" applyFill="0" applyBorder="0" applyAlignment="0" applyProtection="0"/>
    <xf numFmtId="0" fontId="22" fillId="33" borderId="0" applyNumberFormat="0" applyBorder="0" applyAlignment="0" applyProtection="0"/>
    <xf numFmtId="0" fontId="22" fillId="37" borderId="0" applyNumberFormat="0" applyBorder="0" applyAlignment="0" applyProtection="0"/>
    <xf numFmtId="0" fontId="22" fillId="41" borderId="0" applyNumberFormat="0" applyBorder="0" applyAlignment="0" applyProtection="0"/>
    <xf numFmtId="0" fontId="22" fillId="45" borderId="0" applyNumberFormat="0" applyBorder="0" applyAlignment="0" applyProtection="0"/>
    <xf numFmtId="0" fontId="22" fillId="49" borderId="0" applyNumberFormat="0" applyBorder="0" applyAlignment="0" applyProtection="0"/>
    <xf numFmtId="0" fontId="22" fillId="53" borderId="0" applyNumberFormat="0" applyBorder="0" applyAlignment="0" applyProtection="0"/>
    <xf numFmtId="0" fontId="60" fillId="29" borderId="29" applyNumberFormat="0" applyAlignment="0" applyProtection="0"/>
    <xf numFmtId="0" fontId="58" fillId="27" borderId="0" applyNumberFormat="0" applyBorder="0" applyAlignment="0" applyProtection="0"/>
    <xf numFmtId="164" fontId="21" fillId="0" borderId="0" applyFont="0" applyFill="0" applyBorder="0" applyAlignment="0" applyProtection="0"/>
    <xf numFmtId="0" fontId="59" fillId="28" borderId="0" applyNumberFormat="0" applyBorder="0" applyAlignment="0" applyProtection="0"/>
    <xf numFmtId="0" fontId="21" fillId="32" borderId="33" applyNumberFormat="0" applyFont="0" applyAlignment="0" applyProtection="0"/>
    <xf numFmtId="0" fontId="61" fillId="30" borderId="30" applyNumberFormat="0" applyAlignment="0" applyProtection="0"/>
    <xf numFmtId="0" fontId="51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54" fillId="0" borderId="26" applyNumberFormat="0" applyFill="0" applyAlignment="0" applyProtection="0"/>
    <xf numFmtId="0" fontId="55" fillId="0" borderId="27" applyNumberFormat="0" applyFill="0" applyAlignment="0" applyProtection="0"/>
    <xf numFmtId="0" fontId="56" fillId="0" borderId="28" applyNumberFormat="0" applyFill="0" applyAlignment="0" applyProtection="0"/>
    <xf numFmtId="0" fontId="53" fillId="0" borderId="0" applyNumberFormat="0" applyFill="0" applyBorder="0" applyAlignment="0" applyProtection="0"/>
    <xf numFmtId="0" fontId="31" fillId="0" borderId="34" applyNumberFormat="0" applyFill="0" applyAlignment="0" applyProtection="0"/>
    <xf numFmtId="173" fontId="1" fillId="0" borderId="0" applyFont="0" applyFill="0" applyBorder="0" applyAlignment="0" applyProtection="0"/>
    <xf numFmtId="0" fontId="50" fillId="0" borderId="38" applyNumberFormat="0" applyFill="0" applyAlignment="0" applyProtection="0"/>
    <xf numFmtId="0" fontId="45" fillId="18" borderId="37" applyNumberFormat="0" applyAlignment="0" applyProtection="0"/>
    <xf numFmtId="0" fontId="1" fillId="25" borderId="36" applyNumberFormat="0" applyFont="0" applyAlignment="0" applyProtection="0"/>
    <xf numFmtId="0" fontId="42" fillId="9" borderId="35" applyNumberFormat="0" applyAlignment="0" applyProtection="0"/>
    <xf numFmtId="0" fontId="38" fillId="18" borderId="35" applyNumberFormat="0" applyAlignment="0" applyProtection="0"/>
    <xf numFmtId="0" fontId="1" fillId="0" borderId="0"/>
  </cellStyleXfs>
  <cellXfs count="18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5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5" fontId="2" fillId="2" borderId="0" xfId="3" applyNumberFormat="1" applyFont="1" applyFill="1" applyBorder="1"/>
    <xf numFmtId="3" fontId="3" fillId="2" borderId="0" xfId="2" applyNumberFormat="1" applyFont="1" applyFill="1" applyBorder="1"/>
    <xf numFmtId="165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5" fontId="2" fillId="2" borderId="5" xfId="3" applyNumberFormat="1" applyFont="1" applyFill="1" applyBorder="1"/>
    <xf numFmtId="165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0" fontId="3" fillId="2" borderId="2" xfId="2" applyFont="1" applyFill="1" applyBorder="1" applyAlignment="1">
      <alignment horizontal="center"/>
    </xf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165" fontId="8" fillId="3" borderId="7" xfId="2" applyNumberFormat="1" applyFont="1" applyFill="1" applyBorder="1"/>
    <xf numFmtId="0" fontId="18" fillId="2" borderId="0" xfId="29" applyFill="1" applyBorder="1" applyAlignment="1" applyProtection="1"/>
    <xf numFmtId="168" fontId="2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5" fillId="2" borderId="10" xfId="1" applyFont="1" applyFill="1" applyBorder="1"/>
    <xf numFmtId="0" fontId="3" fillId="2" borderId="11" xfId="1" applyFont="1" applyFill="1" applyBorder="1" applyAlignment="1">
      <alignment horizontal="center"/>
    </xf>
    <xf numFmtId="0" fontId="2" fillId="2" borderId="12" xfId="1" applyFont="1" applyFill="1" applyBorder="1"/>
    <xf numFmtId="0" fontId="2" fillId="2" borderId="13" xfId="1" applyFont="1" applyFill="1" applyBorder="1"/>
    <xf numFmtId="0" fontId="2" fillId="2" borderId="14" xfId="1" applyFont="1" applyFill="1" applyBorder="1"/>
    <xf numFmtId="0" fontId="2" fillId="2" borderId="15" xfId="1" applyFont="1" applyFill="1" applyBorder="1"/>
    <xf numFmtId="0" fontId="2" fillId="2" borderId="16" xfId="1" applyFont="1" applyFill="1" applyBorder="1"/>
    <xf numFmtId="0" fontId="14" fillId="2" borderId="17" xfId="1" applyFont="1" applyFill="1" applyBorder="1"/>
    <xf numFmtId="0" fontId="3" fillId="2" borderId="0" xfId="2" applyFont="1" applyFill="1" applyBorder="1" applyAlignment="1">
      <alignment horizontal="center"/>
    </xf>
    <xf numFmtId="165" fontId="14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0" fillId="2" borderId="0" xfId="0" applyFont="1" applyFill="1" applyAlignment="1">
      <alignment horizontal="left"/>
    </xf>
    <xf numFmtId="168" fontId="2" fillId="2" borderId="0" xfId="1" applyNumberFormat="1" applyFont="1" applyFill="1" applyBorder="1"/>
    <xf numFmtId="165" fontId="4" fillId="2" borderId="0" xfId="1" applyNumberFormat="1" applyFont="1" applyFill="1"/>
    <xf numFmtId="0" fontId="4" fillId="2" borderId="0" xfId="1" applyFont="1" applyFill="1" applyBorder="1"/>
    <xf numFmtId="0" fontId="3" fillId="2" borderId="6" xfId="2" applyFont="1" applyFill="1" applyBorder="1" applyAlignment="1">
      <alignment horizontal="center" vertical="center" wrapText="1"/>
    </xf>
    <xf numFmtId="49" fontId="3" fillId="2" borderId="0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68" fontId="2" fillId="2" borderId="0" xfId="1" applyNumberFormat="1" applyFont="1" applyFill="1"/>
    <xf numFmtId="0" fontId="34" fillId="0" borderId="0" xfId="0" applyFont="1" applyAlignment="1">
      <alignment horizontal="center" vertical="center" readingOrder="1"/>
    </xf>
    <xf numFmtId="0" fontId="7" fillId="2" borderId="0" xfId="0" applyFont="1" applyFill="1" applyAlignment="1">
      <alignment horizontal="center" vertical="top" wrapText="1" readingOrder="1"/>
    </xf>
    <xf numFmtId="0" fontId="7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0" fillId="2" borderId="0" xfId="0" applyFont="1" applyFill="1" applyAlignment="1">
      <alignment horizontal="left" indent="1"/>
    </xf>
    <xf numFmtId="0" fontId="52" fillId="2" borderId="0" xfId="1" applyFont="1" applyFill="1"/>
    <xf numFmtId="0" fontId="52" fillId="2" borderId="0" xfId="0" applyFont="1" applyFill="1" applyAlignment="1">
      <alignment horizontal="left"/>
    </xf>
    <xf numFmtId="165" fontId="2" fillId="2" borderId="7" xfId="2" applyNumberFormat="1" applyFont="1" applyFill="1" applyBorder="1"/>
    <xf numFmtId="168" fontId="30" fillId="2" borderId="0" xfId="1" applyNumberFormat="1" applyFont="1" applyFill="1" applyBorder="1"/>
    <xf numFmtId="0" fontId="30" fillId="2" borderId="0" xfId="1" applyFont="1" applyFill="1" applyBorder="1"/>
    <xf numFmtId="0" fontId="30" fillId="2" borderId="0" xfId="1" applyFont="1" applyFill="1"/>
    <xf numFmtId="0" fontId="3" fillId="2" borderId="0" xfId="1" applyFont="1" applyFill="1" applyAlignment="1">
      <alignment horizontal="center"/>
    </xf>
    <xf numFmtId="165" fontId="30" fillId="2" borderId="7" xfId="2" applyNumberFormat="1" applyFont="1" applyFill="1" applyBorder="1"/>
    <xf numFmtId="172" fontId="23" fillId="2" borderId="0" xfId="95" applyNumberFormat="1" applyFont="1" applyFill="1"/>
    <xf numFmtId="165" fontId="30" fillId="2" borderId="0" xfId="1" applyNumberFormat="1" applyFont="1" applyFill="1"/>
    <xf numFmtId="168" fontId="30" fillId="2" borderId="0" xfId="1" applyNumberFormat="1" applyFont="1" applyFill="1"/>
    <xf numFmtId="172" fontId="21" fillId="2" borderId="0" xfId="95" applyNumberFormat="1" applyFont="1" applyFill="1"/>
    <xf numFmtId="165" fontId="4" fillId="2" borderId="5" xfId="1" applyNumberFormat="1" applyFont="1" applyFill="1" applyBorder="1"/>
    <xf numFmtId="0" fontId="4" fillId="2" borderId="5" xfId="1" applyFont="1" applyFill="1" applyBorder="1"/>
    <xf numFmtId="0" fontId="52" fillId="2" borderId="5" xfId="1" applyFont="1" applyFill="1" applyBorder="1"/>
    <xf numFmtId="0" fontId="52" fillId="2" borderId="5" xfId="0" applyFont="1" applyFill="1" applyBorder="1" applyAlignment="1">
      <alignment horizontal="left"/>
    </xf>
    <xf numFmtId="165" fontId="8" fillId="0" borderId="0" xfId="2" applyNumberFormat="1" applyFont="1" applyFill="1" applyBorder="1"/>
    <xf numFmtId="0" fontId="9" fillId="2" borderId="0" xfId="1" applyFont="1" applyFill="1"/>
    <xf numFmtId="168" fontId="9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165" fontId="30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  <xf numFmtId="0" fontId="3" fillId="2" borderId="6" xfId="2" applyFont="1" applyFill="1" applyBorder="1" applyAlignment="1">
      <alignment horizontal="center"/>
    </xf>
    <xf numFmtId="168" fontId="2" fillId="0" borderId="0" xfId="2" applyNumberFormat="1" applyFont="1" applyFill="1" applyBorder="1"/>
    <xf numFmtId="165" fontId="8" fillId="3" borderId="40" xfId="2" applyNumberFormat="1" applyFont="1" applyFill="1" applyBorder="1"/>
    <xf numFmtId="0" fontId="3" fillId="0" borderId="0" xfId="2" applyFont="1" applyFill="1" applyBorder="1" applyAlignment="1">
      <alignment horizontal="center"/>
    </xf>
    <xf numFmtId="165" fontId="8" fillId="3" borderId="7" xfId="2" applyNumberFormat="1" applyFont="1" applyFill="1" applyBorder="1" applyAlignment="1">
      <alignment horizontal="center"/>
    </xf>
    <xf numFmtId="168" fontId="2" fillId="2" borderId="7" xfId="2" applyNumberFormat="1" applyFont="1" applyFill="1" applyBorder="1" applyAlignment="1">
      <alignment horizontal="center"/>
    </xf>
    <xf numFmtId="0" fontId="18" fillId="0" borderId="0" xfId="29" quotePrefix="1" applyAlignment="1" applyProtection="1"/>
    <xf numFmtId="0" fontId="18" fillId="0" borderId="0" xfId="29" applyAlignment="1" applyProtection="1"/>
    <xf numFmtId="0" fontId="18" fillId="2" borderId="0" xfId="29" quotePrefix="1" applyFill="1" applyBorder="1" applyAlignment="1" applyProtection="1"/>
    <xf numFmtId="0" fontId="18" fillId="2" borderId="0" xfId="29" quotePrefix="1" applyFill="1" applyAlignment="1" applyProtection="1"/>
    <xf numFmtId="0" fontId="18" fillId="2" borderId="0" xfId="29" quotePrefix="1" applyFill="1" applyBorder="1" applyAlignment="1" applyProtection="1">
      <alignment horizontal="left"/>
    </xf>
    <xf numFmtId="0" fontId="18" fillId="2" borderId="0" xfId="29" applyFill="1" applyAlignment="1" applyProtection="1"/>
    <xf numFmtId="0" fontId="9" fillId="2" borderId="0" xfId="2" applyFont="1" applyFill="1" applyBorder="1" applyAlignment="1">
      <alignment vertical="center"/>
    </xf>
    <xf numFmtId="0" fontId="3" fillId="2" borderId="0" xfId="2" applyFont="1" applyFill="1" applyBorder="1" applyAlignment="1">
      <alignment horizontal="center"/>
    </xf>
    <xf numFmtId="168" fontId="4" fillId="2" borderId="0" xfId="1" applyNumberFormat="1" applyFont="1" applyFill="1"/>
    <xf numFmtId="172" fontId="22" fillId="2" borderId="0" xfId="95" applyNumberFormat="1" applyFont="1" applyFill="1"/>
    <xf numFmtId="168" fontId="22" fillId="2" borderId="0" xfId="2" applyNumberFormat="1" applyFont="1" applyFill="1" applyBorder="1"/>
    <xf numFmtId="168" fontId="4" fillId="2" borderId="0" xfId="1" applyNumberFormat="1" applyFont="1" applyFill="1" applyBorder="1"/>
    <xf numFmtId="1" fontId="4" fillId="2" borderId="0" xfId="1" applyNumberFormat="1" applyFont="1" applyFill="1" applyBorder="1"/>
    <xf numFmtId="168" fontId="22" fillId="2" borderId="0" xfId="2" applyNumberFormat="1" applyFont="1" applyFill="1" applyBorder="1" applyAlignment="1">
      <alignment horizontal="right"/>
    </xf>
    <xf numFmtId="0" fontId="52" fillId="2" borderId="0" xfId="1" applyFont="1" applyFill="1" applyAlignment="1">
      <alignment horizontal="center"/>
    </xf>
    <xf numFmtId="168" fontId="52" fillId="2" borderId="0" xfId="2" applyNumberFormat="1" applyFont="1" applyFill="1" applyBorder="1"/>
    <xf numFmtId="0" fontId="4" fillId="2" borderId="0" xfId="0" applyFont="1" applyFill="1" applyAlignment="1">
      <alignment horizontal="left" indent="1"/>
    </xf>
    <xf numFmtId="165" fontId="52" fillId="2" borderId="0" xfId="1" applyNumberFormat="1" applyFont="1" applyFill="1"/>
    <xf numFmtId="0" fontId="8" fillId="2" borderId="0" xfId="1" applyFont="1" applyFill="1" applyBorder="1"/>
    <xf numFmtId="168" fontId="2" fillId="2" borderId="41" xfId="2" applyNumberFormat="1" applyFont="1" applyFill="1" applyBorder="1" applyAlignment="1">
      <alignment horizontal="center"/>
    </xf>
    <xf numFmtId="168" fontId="2" fillId="2" borderId="40" xfId="2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8" fontId="2" fillId="2" borderId="39" xfId="2" applyNumberFormat="1" applyFont="1" applyFill="1" applyBorder="1" applyAlignment="1">
      <alignment horizontal="left"/>
    </xf>
    <xf numFmtId="168" fontId="2" fillId="2" borderId="41" xfId="2" applyNumberFormat="1" applyFont="1" applyFill="1" applyBorder="1" applyAlignment="1">
      <alignment horizontal="left"/>
    </xf>
    <xf numFmtId="168" fontId="2" fillId="2" borderId="40" xfId="2" applyNumberFormat="1" applyFont="1" applyFill="1" applyBorder="1" applyAlignment="1">
      <alignment horizontal="left"/>
    </xf>
    <xf numFmtId="3" fontId="14" fillId="2" borderId="0" xfId="1" applyNumberFormat="1" applyFont="1" applyFill="1"/>
    <xf numFmtId="168" fontId="51" fillId="2" borderId="0" xfId="2" applyNumberFormat="1" applyFont="1" applyFill="1" applyBorder="1"/>
    <xf numFmtId="168" fontId="14" fillId="2" borderId="0" xfId="1" applyNumberFormat="1" applyFont="1" applyFill="1" applyBorder="1"/>
    <xf numFmtId="168" fontId="14" fillId="2" borderId="0" xfId="1" applyNumberFormat="1" applyFont="1" applyFill="1"/>
    <xf numFmtId="0" fontId="14" fillId="2" borderId="0" xfId="1" applyFont="1" applyFill="1" applyBorder="1"/>
    <xf numFmtId="172" fontId="51" fillId="2" borderId="0" xfId="95" applyNumberFormat="1" applyFont="1" applyFill="1"/>
    <xf numFmtId="0" fontId="67" fillId="2" borderId="0" xfId="1" applyFont="1" applyFill="1"/>
    <xf numFmtId="0" fontId="67" fillId="2" borderId="0" xfId="0" applyFont="1" applyFill="1" applyAlignment="1">
      <alignment horizontal="left"/>
    </xf>
    <xf numFmtId="0" fontId="67" fillId="2" borderId="0" xfId="1" applyFont="1" applyFill="1" applyAlignment="1">
      <alignment horizontal="center"/>
    </xf>
    <xf numFmtId="168" fontId="67" fillId="2" borderId="0" xfId="2" applyNumberFormat="1" applyFont="1" applyFill="1" applyBorder="1"/>
    <xf numFmtId="0" fontId="14" fillId="2" borderId="0" xfId="0" applyFont="1" applyFill="1" applyAlignment="1">
      <alignment horizontal="left" indent="1"/>
    </xf>
    <xf numFmtId="165" fontId="67" fillId="2" borderId="0" xfId="1" applyNumberFormat="1" applyFont="1" applyFill="1"/>
    <xf numFmtId="0" fontId="68" fillId="2" borderId="0" xfId="1" applyFont="1" applyFill="1" applyBorder="1"/>
    <xf numFmtId="0" fontId="7" fillId="2" borderId="0" xfId="0" applyFont="1" applyFill="1" applyAlignment="1">
      <alignment horizontal="left" vertical="top" wrapText="1" readingOrder="1"/>
    </xf>
    <xf numFmtId="168" fontId="8" fillId="3" borderId="39" xfId="2" applyNumberFormat="1" applyFont="1" applyFill="1" applyBorder="1" applyAlignment="1">
      <alignment horizontal="left"/>
    </xf>
    <xf numFmtId="168" fontId="8" fillId="3" borderId="41" xfId="2" applyNumberFormat="1" applyFont="1" applyFill="1" applyBorder="1" applyAlignment="1">
      <alignment horizontal="left"/>
    </xf>
    <xf numFmtId="168" fontId="8" fillId="3" borderId="40" xfId="2" applyNumberFormat="1" applyFont="1" applyFill="1" applyBorder="1" applyAlignment="1">
      <alignment horizontal="left"/>
    </xf>
    <xf numFmtId="168" fontId="3" fillId="2" borderId="39" xfId="2" applyNumberFormat="1" applyFont="1" applyFill="1" applyBorder="1" applyAlignment="1">
      <alignment horizontal="left"/>
    </xf>
    <xf numFmtId="168" fontId="3" fillId="2" borderId="41" xfId="2" applyNumberFormat="1" applyFont="1" applyFill="1" applyBorder="1" applyAlignment="1">
      <alignment horizontal="left"/>
    </xf>
    <xf numFmtId="168" fontId="3" fillId="2" borderId="40" xfId="2" applyNumberFormat="1" applyFont="1" applyFill="1" applyBorder="1" applyAlignment="1">
      <alignment horizontal="left"/>
    </xf>
    <xf numFmtId="165" fontId="3" fillId="2" borderId="7" xfId="2" applyNumberFormat="1" applyFont="1" applyFill="1" applyBorder="1"/>
    <xf numFmtId="168" fontId="3" fillId="2" borderId="40" xfId="2" applyNumberFormat="1" applyFont="1" applyFill="1" applyBorder="1" applyAlignment="1">
      <alignment horizontal="center"/>
    </xf>
    <xf numFmtId="168" fontId="8" fillId="3" borderId="40" xfId="2" applyNumberFormat="1" applyFont="1" applyFill="1" applyBorder="1" applyAlignment="1">
      <alignment horizontal="center"/>
    </xf>
    <xf numFmtId="168" fontId="3" fillId="2" borderId="41" xfId="2" applyNumberFormat="1" applyFont="1" applyFill="1" applyBorder="1" applyAlignment="1">
      <alignment horizontal="center"/>
    </xf>
    <xf numFmtId="168" fontId="8" fillId="3" borderId="41" xfId="2" applyNumberFormat="1" applyFont="1" applyFill="1" applyBorder="1" applyAlignment="1">
      <alignment horizontal="center"/>
    </xf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0" xfId="1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34" fillId="0" borderId="0" xfId="0" applyFont="1" applyAlignment="1">
      <alignment horizontal="center" vertical="center"/>
    </xf>
    <xf numFmtId="0" fontId="7" fillId="2" borderId="0" xfId="0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  <xf numFmtId="0" fontId="7" fillId="2" borderId="0" xfId="0" applyFont="1" applyFill="1" applyAlignment="1">
      <alignment horizontal="left" vertical="top" wrapText="1" readingOrder="1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anual'!$B$12:$B$19,'Industria variación anual'!$G$12:$G$18)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anual'!$C$12:$C$19,'Industria variación anual'!$H$12:$H$18)</c:f>
              <c:numCache>
                <c:formatCode>#,##0.0</c:formatCode>
                <c:ptCount val="15"/>
                <c:pt idx="0">
                  <c:v>3.5420095808119667</c:v>
                </c:pt>
                <c:pt idx="1">
                  <c:v>3.0026202701663749</c:v>
                </c:pt>
                <c:pt idx="2">
                  <c:v>4.9512135444295069</c:v>
                </c:pt>
                <c:pt idx="3">
                  <c:v>4.3081199547694098</c:v>
                </c:pt>
                <c:pt idx="4">
                  <c:v>-1.9202096918182718</c:v>
                </c:pt>
                <c:pt idx="5">
                  <c:v>8.0001771593867517</c:v>
                </c:pt>
                <c:pt idx="6">
                  <c:v>-0.13584083398288271</c:v>
                </c:pt>
                <c:pt idx="7">
                  <c:v>8.225990528976638</c:v>
                </c:pt>
                <c:pt idx="8">
                  <c:v>-0.62446134008747833</c:v>
                </c:pt>
                <c:pt idx="9">
                  <c:v>15.704664069496573</c:v>
                </c:pt>
                <c:pt idx="10">
                  <c:v>0.66170920776423259</c:v>
                </c:pt>
                <c:pt idx="11">
                  <c:v>4.6649514561703427</c:v>
                </c:pt>
                <c:pt idx="12">
                  <c:v>14.682110879773631</c:v>
                </c:pt>
                <c:pt idx="13">
                  <c:v>6.2202425267212647</c:v>
                </c:pt>
                <c:pt idx="14">
                  <c:v>6.0940375974499972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anual'!$B$12:$B$19,'Industria variación anual'!$G$12:$G$18)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anual'!$E$12:$E$19,'Industria variación anual'!$J$12:$J$18)</c:f>
              <c:numCache>
                <c:formatCode>#,##0.0</c:formatCode>
                <c:ptCount val="15"/>
                <c:pt idx="0">
                  <c:v>-0.51505317779579896</c:v>
                </c:pt>
                <c:pt idx="1">
                  <c:v>-0.71730469164231181</c:v>
                </c:pt>
                <c:pt idx="2">
                  <c:v>-1.4263749431543431</c:v>
                </c:pt>
                <c:pt idx="3">
                  <c:v>-0.99766248162517002</c:v>
                </c:pt>
                <c:pt idx="4">
                  <c:v>1.2983831455169081</c:v>
                </c:pt>
                <c:pt idx="5">
                  <c:v>4.2758536436380723E-2</c:v>
                </c:pt>
                <c:pt idx="6">
                  <c:v>1.5922927677794831</c:v>
                </c:pt>
                <c:pt idx="7">
                  <c:v>-0.62827782658466447</c:v>
                </c:pt>
                <c:pt idx="8">
                  <c:v>0.25773195876288924</c:v>
                </c:pt>
                <c:pt idx="9">
                  <c:v>2.2504495098892221</c:v>
                </c:pt>
                <c:pt idx="10">
                  <c:v>0.73181231166594785</c:v>
                </c:pt>
                <c:pt idx="11">
                  <c:v>-1.4381770638774753</c:v>
                </c:pt>
                <c:pt idx="12">
                  <c:v>-5.0105115627189889</c:v>
                </c:pt>
                <c:pt idx="13">
                  <c:v>0.91482649842271258</c:v>
                </c:pt>
                <c:pt idx="14">
                  <c:v>-1.0005023442732863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972544"/>
        <c:axId val="150412032"/>
      </c:barChart>
      <c:catAx>
        <c:axId val="15697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50412032"/>
        <c:crosses val="autoZero"/>
        <c:auto val="1"/>
        <c:lblAlgn val="ctr"/>
        <c:lblOffset val="100"/>
        <c:noMultiLvlLbl val="0"/>
      </c:catAx>
      <c:valAx>
        <c:axId val="15041203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56972544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5720881798375317"/>
          <c:y val="0.73241702487398108"/>
          <c:w val="0.2304221450488568"/>
          <c:h val="9.7928413623065175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corrido'!$B$12:$B$19,'Industria variación corrido'!$G$12:$G$18)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corrido'!$C$12:$C$19,'Industria variación corrido'!$H$12:$H$18)</c:f>
              <c:numCache>
                <c:formatCode>#,##0.0</c:formatCode>
                <c:ptCount val="15"/>
                <c:pt idx="0">
                  <c:v>1.489996395198534</c:v>
                </c:pt>
                <c:pt idx="1">
                  <c:v>1.3591077935771096</c:v>
                </c:pt>
                <c:pt idx="2">
                  <c:v>2.0131767618868537</c:v>
                </c:pt>
                <c:pt idx="3">
                  <c:v>2.2461854674412223</c:v>
                </c:pt>
                <c:pt idx="4">
                  <c:v>0.77312025950672592</c:v>
                </c:pt>
                <c:pt idx="5">
                  <c:v>1.3559239281180453</c:v>
                </c:pt>
                <c:pt idx="6">
                  <c:v>-0.72849832587674257</c:v>
                </c:pt>
                <c:pt idx="7">
                  <c:v>4.257480443493364</c:v>
                </c:pt>
                <c:pt idx="8">
                  <c:v>2.5531942496516535</c:v>
                </c:pt>
                <c:pt idx="9">
                  <c:v>8.3779944446466175</c:v>
                </c:pt>
                <c:pt idx="10">
                  <c:v>-1.6947285449360692</c:v>
                </c:pt>
                <c:pt idx="11">
                  <c:v>0.33459602526137644</c:v>
                </c:pt>
                <c:pt idx="12">
                  <c:v>10.276365977695789</c:v>
                </c:pt>
                <c:pt idx="13">
                  <c:v>-2.3319694410253504</c:v>
                </c:pt>
                <c:pt idx="14">
                  <c:v>4.7200123366030624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corrido'!$B$12:$B$19,'Industria variación corrido'!$G$12:$G$18)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corrido'!$E$12:$E$19,'Industria variación corrido'!$J$12:$J$18)</c:f>
              <c:numCache>
                <c:formatCode>#,##0.0</c:formatCode>
                <c:ptCount val="15"/>
                <c:pt idx="0">
                  <c:v>-0.15627145424774724</c:v>
                </c:pt>
                <c:pt idx="1">
                  <c:v>-0.51261575854368857</c:v>
                </c:pt>
                <c:pt idx="2">
                  <c:v>-1.2034984866900231</c:v>
                </c:pt>
                <c:pt idx="3">
                  <c:v>-0.20951136542836934</c:v>
                </c:pt>
                <c:pt idx="4">
                  <c:v>1.8030277633192497</c:v>
                </c:pt>
                <c:pt idx="5">
                  <c:v>0.45055411960485969</c:v>
                </c:pt>
                <c:pt idx="6">
                  <c:v>-0.92952714144816184</c:v>
                </c:pt>
                <c:pt idx="7">
                  <c:v>-0.44899843212952817</c:v>
                </c:pt>
                <c:pt idx="8">
                  <c:v>0.94599921166731349</c:v>
                </c:pt>
                <c:pt idx="9">
                  <c:v>1.7113313805634931</c:v>
                </c:pt>
                <c:pt idx="10">
                  <c:v>1.3309229186796614</c:v>
                </c:pt>
                <c:pt idx="11">
                  <c:v>-0.55344546934345829</c:v>
                </c:pt>
                <c:pt idx="12">
                  <c:v>-4.5526138153453815</c:v>
                </c:pt>
                <c:pt idx="13">
                  <c:v>2.2923542975991325</c:v>
                </c:pt>
                <c:pt idx="14">
                  <c:v>4.2829394235525342E-2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731328"/>
        <c:axId val="146640256"/>
      </c:barChart>
      <c:catAx>
        <c:axId val="157731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46640256"/>
        <c:crosses val="autoZero"/>
        <c:auto val="1"/>
        <c:lblAlgn val="ctr"/>
        <c:lblOffset val="100"/>
        <c:noMultiLvlLbl val="0"/>
      </c:catAx>
      <c:valAx>
        <c:axId val="14664025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577313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5720881798375317"/>
          <c:y val="0.73241702487398108"/>
          <c:w val="0.2304221450488568"/>
          <c:h val="9.7928413623065175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6.5213292436848355E-2"/>
                  <c:y val="-4.9522111617074467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39-487B-AEE2-22B8A65F2455}"/>
                </c:ext>
              </c:extLst>
            </c:dLbl>
            <c:dLbl>
              <c:idx val="1"/>
              <c:layout>
                <c:manualLayout>
                  <c:x val="-1.8140593887810242E-2"/>
                  <c:y val="3.773584905660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39-487B-AEE2-22B8A65F2455}"/>
                </c:ext>
              </c:extLst>
            </c:dLbl>
            <c:dLbl>
              <c:idx val="2"/>
              <c:layout>
                <c:manualLayout>
                  <c:x val="-4.2328052404890439E-2"/>
                  <c:y val="-5.66037735849056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39-487B-AEE2-22B8A65F2455}"/>
                </c:ext>
              </c:extLst>
            </c:dLbl>
            <c:dLbl>
              <c:idx val="3"/>
              <c:layout>
                <c:manualLayout>
                  <c:x val="-3.3257755460985347E-2"/>
                  <c:y val="-8.17610062893082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39-487B-AEE2-22B8A65F2455}"/>
                </c:ext>
              </c:extLst>
            </c:dLbl>
            <c:dLbl>
              <c:idx val="4"/>
              <c:layout>
                <c:manualLayout>
                  <c:x val="-3.6281187775620484E-2"/>
                  <c:y val="-3.773584905660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39-487B-AEE2-22B8A65F2455}"/>
                </c:ext>
              </c:extLst>
            </c:dLbl>
            <c:dLbl>
              <c:idx val="5"/>
              <c:layout>
                <c:manualLayout>
                  <c:x val="-4.8374917034160497E-2"/>
                  <c:y val="5.03144654088050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39-487B-AEE2-22B8A65F2455}"/>
                </c:ext>
              </c:extLst>
            </c:dLbl>
            <c:dLbl>
              <c:idx val="6"/>
              <c:layout>
                <c:manualLayout>
                  <c:x val="-3.9304620090255517E-2"/>
                  <c:y val="-3.14465408805031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39-487B-AEE2-22B8A65F2455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39-487B-AEE2-22B8A65F2455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39-487B-AEE2-22B8A65F24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anual'!$W$34:$W$40</c:f>
              <c:strCache>
                <c:ptCount val="7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</c:strCache>
            </c:strRef>
          </c:cat>
          <c:val>
            <c:numRef>
              <c:f>'H Producción dptos anual'!$Y$34:$Y$40</c:f>
              <c:numCache>
                <c:formatCode>0.0</c:formatCode>
                <c:ptCount val="7"/>
                <c:pt idx="0">
                  <c:v>1.1000000000000001</c:v>
                </c:pt>
                <c:pt idx="1">
                  <c:v>2.6</c:v>
                </c:pt>
                <c:pt idx="2">
                  <c:v>4.9000000000000004</c:v>
                </c:pt>
                <c:pt idx="3">
                  <c:v>0.3</c:v>
                </c:pt>
                <c:pt idx="4">
                  <c:v>1.8</c:v>
                </c:pt>
                <c:pt idx="5">
                  <c:v>-2.6</c:v>
                </c:pt>
                <c:pt idx="6">
                  <c:v>4.9512135444295069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7769728"/>
        <c:axId val="150421504"/>
      </c:lineChart>
      <c:catAx>
        <c:axId val="1577697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50421504"/>
        <c:crosses val="autoZero"/>
        <c:auto val="1"/>
        <c:lblAlgn val="ctr"/>
        <c:lblOffset val="100"/>
        <c:noMultiLvlLbl val="0"/>
      </c:catAx>
      <c:valAx>
        <c:axId val="15042150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1577697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dptos anual'!$X$32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anual'!$W$34:$W$40</c:f>
              <c:strCache>
                <c:ptCount val="7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</c:strCache>
            </c:strRef>
          </c:cat>
          <c:val>
            <c:numRef>
              <c:f>'H Producción dptos anual'!$X$34:$X$40</c:f>
              <c:numCache>
                <c:formatCode>0.0</c:formatCode>
                <c:ptCount val="7"/>
                <c:pt idx="0">
                  <c:v>3</c:v>
                </c:pt>
                <c:pt idx="1">
                  <c:v>2.8</c:v>
                </c:pt>
                <c:pt idx="2">
                  <c:v>3.2</c:v>
                </c:pt>
                <c:pt idx="3">
                  <c:v>-1.3</c:v>
                </c:pt>
                <c:pt idx="4">
                  <c:v>3.2</c:v>
                </c:pt>
                <c:pt idx="5">
                  <c:v>-1.1000000000000001</c:v>
                </c:pt>
                <c:pt idx="6">
                  <c:v>3.5420095808119667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Producción dptos anual'!$Y$32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1"/>
              <c:layout>
                <c:manualLayout>
                  <c:x val="7.142857142857142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BE6-48D0-86E2-1C571E30074D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dLbl>
              <c:idx val="5"/>
              <c:layout>
                <c:manualLayout>
                  <c:x val="0"/>
                  <c:y val="1.79372197309417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BE6-48D0-86E2-1C571E30074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anual'!$W$34:$W$40</c:f>
              <c:strCache>
                <c:ptCount val="7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</c:strCache>
            </c:strRef>
          </c:cat>
          <c:val>
            <c:numRef>
              <c:f>'H Producción dptos anual'!$Y$34:$Y$40</c:f>
              <c:numCache>
                <c:formatCode>0.0</c:formatCode>
                <c:ptCount val="7"/>
                <c:pt idx="0">
                  <c:v>1.1000000000000001</c:v>
                </c:pt>
                <c:pt idx="1">
                  <c:v>2.6</c:v>
                </c:pt>
                <c:pt idx="2">
                  <c:v>4.9000000000000004</c:v>
                </c:pt>
                <c:pt idx="3">
                  <c:v>0.3</c:v>
                </c:pt>
                <c:pt idx="4">
                  <c:v>1.8</c:v>
                </c:pt>
                <c:pt idx="5">
                  <c:v>-2.6</c:v>
                </c:pt>
                <c:pt idx="6">
                  <c:v>4.9512135444295069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771264"/>
        <c:axId val="150423232"/>
      </c:barChart>
      <c:catAx>
        <c:axId val="1577712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50423232"/>
        <c:crosses val="autoZero"/>
        <c:auto val="1"/>
        <c:lblAlgn val="ctr"/>
        <c:lblOffset val="100"/>
        <c:noMultiLvlLbl val="0"/>
      </c:catAx>
      <c:valAx>
        <c:axId val="15042323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1577712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7072698549038165E-2"/>
                  <c:y val="5.0313970187688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3F8-4CCC-8624-7BD77B2207A2}"/>
                </c:ext>
              </c:extLst>
            </c:dLbl>
            <c:dLbl>
              <c:idx val="1"/>
              <c:layout>
                <c:manualLayout>
                  <c:x val="-2.7210890831715337E-2"/>
                  <c:y val="6.91823899371069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3F8-4CCC-8624-7BD77B2207A2}"/>
                </c:ext>
              </c:extLst>
            </c:dLbl>
            <c:dLbl>
              <c:idx val="2"/>
              <c:layout>
                <c:manualLayout>
                  <c:x val="-4.5351484719525471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3F8-4CCC-8624-7BD77B2207A2}"/>
                </c:ext>
              </c:extLst>
            </c:dLbl>
            <c:dLbl>
              <c:idx val="3"/>
              <c:layout>
                <c:manualLayout>
                  <c:x val="-3.9304620090255406E-2"/>
                  <c:y val="7.54716981132075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3F8-4CCC-8624-7BD77B2207A2}"/>
                </c:ext>
              </c:extLst>
            </c:dLbl>
            <c:dLbl>
              <c:idx val="4"/>
              <c:layout>
                <c:manualLayout>
                  <c:x val="-3.6281187775620484E-2"/>
                  <c:y val="-6.2893081761006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3F8-4CCC-8624-7BD77B2207A2}"/>
                </c:ext>
              </c:extLst>
            </c:dLbl>
            <c:dLbl>
              <c:idx val="5"/>
              <c:layout>
                <c:manualLayout>
                  <c:x val="-3.9304620090255406E-2"/>
                  <c:y val="6.91823899371069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3F8-4CCC-8624-7BD77B2207A2}"/>
                </c:ext>
              </c:extLst>
            </c:dLbl>
            <c:dLbl>
              <c:idx val="6"/>
              <c:layout>
                <c:manualLayout>
                  <c:x val="-1.2093729258540235E-2"/>
                  <c:y val="-1.2578616352201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3F8-4CCC-8624-7BD77B2207A2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3F8-4CCC-8624-7BD77B2207A2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3F8-4CCC-8624-7BD77B2207A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corrido'!$W$34:$W$40</c:f>
              <c:strCache>
                <c:ptCount val="7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</c:strCache>
            </c:strRef>
          </c:cat>
          <c:val>
            <c:numRef>
              <c:f>'H Producción dptos corrido'!$Y$34:$Y$40</c:f>
              <c:numCache>
                <c:formatCode>0.0</c:formatCode>
                <c:ptCount val="7"/>
                <c:pt idx="0">
                  <c:v>1.0809503600971482</c:v>
                </c:pt>
                <c:pt idx="1">
                  <c:v>1.8440815110758422</c:v>
                </c:pt>
                <c:pt idx="2">
                  <c:v>3.3</c:v>
                </c:pt>
                <c:pt idx="3">
                  <c:v>2.4</c:v>
                </c:pt>
                <c:pt idx="4">
                  <c:v>2.1</c:v>
                </c:pt>
                <c:pt idx="5">
                  <c:v>1.4</c:v>
                </c:pt>
                <c:pt idx="6">
                  <c:v>2.0131767618868537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7894144"/>
        <c:axId val="150464192"/>
      </c:lineChart>
      <c:catAx>
        <c:axId val="1578941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50464192"/>
        <c:crosses val="autoZero"/>
        <c:auto val="1"/>
        <c:lblAlgn val="ctr"/>
        <c:lblOffset val="100"/>
        <c:noMultiLvlLbl val="0"/>
      </c:catAx>
      <c:valAx>
        <c:axId val="15046419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15789414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dptos corrido'!$X$32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dLbl>
              <c:idx val="2"/>
              <c:layout>
                <c:manualLayout>
                  <c:x val="0"/>
                  <c:y val="2.98953662182361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306-49EE-BF5A-C8761F0C5742}"/>
                </c:ext>
              </c:extLst>
            </c:dLbl>
            <c:dLbl>
              <c:idx val="4"/>
              <c:layout>
                <c:manualLayout>
                  <c:x val="-4.7619047619047623E-3"/>
                  <c:y val="1.79372197309417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306-49EE-BF5A-C8761F0C5742}"/>
                </c:ext>
              </c:extLst>
            </c:dLbl>
            <c:dLbl>
              <c:idx val="5"/>
              <c:layout>
                <c:manualLayout>
                  <c:x val="-4.76190476190476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306-49EE-BF5A-C8761F0C574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corrido'!$W$34:$W$40</c:f>
              <c:strCache>
                <c:ptCount val="7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</c:strCache>
            </c:strRef>
          </c:cat>
          <c:val>
            <c:numRef>
              <c:f>'H Producción dptos corrido'!$X$34:$X$40</c:f>
              <c:numCache>
                <c:formatCode>0.0</c:formatCode>
                <c:ptCount val="7"/>
                <c:pt idx="0">
                  <c:v>3.026562602530916</c:v>
                </c:pt>
                <c:pt idx="1">
                  <c:v>2.9207299589902425</c:v>
                </c:pt>
                <c:pt idx="2">
                  <c:v>3</c:v>
                </c:pt>
                <c:pt idx="3">
                  <c:v>1.9</c:v>
                </c:pt>
                <c:pt idx="4">
                  <c:v>2</c:v>
                </c:pt>
                <c:pt idx="5">
                  <c:v>1.5</c:v>
                </c:pt>
                <c:pt idx="6">
                  <c:v>1.489996395198534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Producción dptos corrido'!$Y$32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corrido'!$W$34:$W$40</c:f>
              <c:strCache>
                <c:ptCount val="7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</c:strCache>
            </c:strRef>
          </c:cat>
          <c:val>
            <c:numRef>
              <c:f>'H Producción dptos corrido'!$Y$34:$Y$40</c:f>
              <c:numCache>
                <c:formatCode>0.0</c:formatCode>
                <c:ptCount val="7"/>
                <c:pt idx="0">
                  <c:v>1.0809503600971482</c:v>
                </c:pt>
                <c:pt idx="1">
                  <c:v>1.8440815110758422</c:v>
                </c:pt>
                <c:pt idx="2">
                  <c:v>3.3</c:v>
                </c:pt>
                <c:pt idx="3">
                  <c:v>2.4</c:v>
                </c:pt>
                <c:pt idx="4">
                  <c:v>2.1</c:v>
                </c:pt>
                <c:pt idx="5">
                  <c:v>1.4</c:v>
                </c:pt>
                <c:pt idx="6">
                  <c:v>2.0131767618868537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895680"/>
        <c:axId val="150465920"/>
      </c:barChart>
      <c:catAx>
        <c:axId val="1578956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50465920"/>
        <c:crosses val="autoZero"/>
        <c:auto val="1"/>
        <c:lblAlgn val="ctr"/>
        <c:lblOffset val="100"/>
        <c:noMultiLvlLbl val="0"/>
      </c:catAx>
      <c:valAx>
        <c:axId val="15046592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15789568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7.1260157066118421E-2"/>
                  <c:y val="-6.28980339721685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437-4C77-A8AA-EBE414B99F53}"/>
                </c:ext>
              </c:extLst>
            </c:dLbl>
            <c:dLbl>
              <c:idx val="1"/>
              <c:layout>
                <c:manualLayout>
                  <c:x val="-3.6281187775620373E-2"/>
                  <c:y val="-6.91823899371069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437-4C77-A8AA-EBE414B99F53}"/>
                </c:ext>
              </c:extLst>
            </c:dLbl>
            <c:dLbl>
              <c:idx val="2"/>
              <c:layout>
                <c:manualLayout>
                  <c:x val="-4.2328052404890439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437-4C77-A8AA-EBE414B99F53}"/>
                </c:ext>
              </c:extLst>
            </c:dLbl>
            <c:dLbl>
              <c:idx val="3"/>
              <c:layout>
                <c:manualLayout>
                  <c:x val="-4.2328052404890439E-2"/>
                  <c:y val="-7.54716981132075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437-4C77-A8AA-EBE414B99F53}"/>
                </c:ext>
              </c:extLst>
            </c:dLbl>
            <c:dLbl>
              <c:idx val="4"/>
              <c:layout>
                <c:manualLayout>
                  <c:x val="-4.5351484719525471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437-4C77-A8AA-EBE414B99F53}"/>
                </c:ext>
              </c:extLst>
            </c:dLbl>
            <c:dLbl>
              <c:idx val="5"/>
              <c:layout>
                <c:manualLayout>
                  <c:x val="-4.5351484719525471E-2"/>
                  <c:y val="5.03144654088050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437-4C77-A8AA-EBE414B99F53}"/>
                </c:ext>
              </c:extLst>
            </c:dLbl>
            <c:dLbl>
              <c:idx val="6"/>
              <c:layout>
                <c:manualLayout>
                  <c:x val="-4.5351484719525582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437-4C77-A8AA-EBE414B99F53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437-4C77-A8AA-EBE414B99F53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437-4C77-A8AA-EBE414B99F5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anual'!$W$34:$W$40</c:f>
              <c:strCache>
                <c:ptCount val="7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</c:strCache>
            </c:strRef>
          </c:cat>
          <c:val>
            <c:numRef>
              <c:f>'H Ventas dptos anual'!$Y$34:$Y$40</c:f>
              <c:numCache>
                <c:formatCode>0.0</c:formatCode>
                <c:ptCount val="7"/>
                <c:pt idx="0">
                  <c:v>3.6515327713580064</c:v>
                </c:pt>
                <c:pt idx="1">
                  <c:v>0.80014516636144606</c:v>
                </c:pt>
                <c:pt idx="2">
                  <c:v>2.5</c:v>
                </c:pt>
                <c:pt idx="3">
                  <c:v>0.8</c:v>
                </c:pt>
                <c:pt idx="4">
                  <c:v>2.8</c:v>
                </c:pt>
                <c:pt idx="5">
                  <c:v>-1.4</c:v>
                </c:pt>
                <c:pt idx="6">
                  <c:v>6.5421499420447589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700032"/>
        <c:axId val="158002560"/>
      </c:lineChart>
      <c:catAx>
        <c:axId val="1587000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58002560"/>
        <c:crosses val="autoZero"/>
        <c:auto val="1"/>
        <c:lblAlgn val="ctr"/>
        <c:lblOffset val="100"/>
        <c:noMultiLvlLbl val="0"/>
      </c:catAx>
      <c:valAx>
        <c:axId val="15800256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15870003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dptos anual'!$X$32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anual'!$W$34:$W$40</c:f>
              <c:strCache>
                <c:ptCount val="7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</c:strCache>
            </c:strRef>
          </c:cat>
          <c:val>
            <c:numRef>
              <c:f>'H Ventas dptos anual'!$X$34:$X$40</c:f>
              <c:numCache>
                <c:formatCode>0.0</c:formatCode>
                <c:ptCount val="7"/>
                <c:pt idx="0">
                  <c:v>2.8277159467992874</c:v>
                </c:pt>
                <c:pt idx="1">
                  <c:v>3.0548138627760402</c:v>
                </c:pt>
                <c:pt idx="2">
                  <c:v>1.6</c:v>
                </c:pt>
                <c:pt idx="3">
                  <c:v>1.8</c:v>
                </c:pt>
                <c:pt idx="4">
                  <c:v>4.7</c:v>
                </c:pt>
                <c:pt idx="5">
                  <c:v>0.5</c:v>
                </c:pt>
                <c:pt idx="6">
                  <c:v>5.275483437742845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Ventas dptos anual'!$Y$32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anual'!$W$34:$W$40</c:f>
              <c:strCache>
                <c:ptCount val="7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</c:strCache>
            </c:strRef>
          </c:cat>
          <c:val>
            <c:numRef>
              <c:f>'H Ventas dptos anual'!$Y$34:$Y$40</c:f>
              <c:numCache>
                <c:formatCode>0.0</c:formatCode>
                <c:ptCount val="7"/>
                <c:pt idx="0">
                  <c:v>3.6515327713580064</c:v>
                </c:pt>
                <c:pt idx="1">
                  <c:v>0.80014516636144606</c:v>
                </c:pt>
                <c:pt idx="2">
                  <c:v>2.5</c:v>
                </c:pt>
                <c:pt idx="3">
                  <c:v>0.8</c:v>
                </c:pt>
                <c:pt idx="4">
                  <c:v>2.8</c:v>
                </c:pt>
                <c:pt idx="5">
                  <c:v>-1.4</c:v>
                </c:pt>
                <c:pt idx="6">
                  <c:v>6.5421499420447589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701568"/>
        <c:axId val="158004288"/>
      </c:barChart>
      <c:catAx>
        <c:axId val="1587015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58004288"/>
        <c:crosses val="autoZero"/>
        <c:auto val="1"/>
        <c:lblAlgn val="ctr"/>
        <c:lblOffset val="100"/>
        <c:noMultiLvlLbl val="0"/>
      </c:catAx>
      <c:valAx>
        <c:axId val="15800428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1587015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83181907781028E-2"/>
          <c:y val="0.12714356460159462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4049266234403139E-2"/>
                  <c:y val="-5.66047640271381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868-48BF-9131-AB46B3DAE921}"/>
                </c:ext>
              </c:extLst>
            </c:dLbl>
            <c:dLbl>
              <c:idx val="1"/>
              <c:layout>
                <c:manualLayout>
                  <c:x val="-4.5351484719525471E-2"/>
                  <c:y val="6.91823899371069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868-48BF-9131-AB46B3DAE921}"/>
                </c:ext>
              </c:extLst>
            </c:dLbl>
            <c:dLbl>
              <c:idx val="2"/>
              <c:layout>
                <c:manualLayout>
                  <c:x val="-3.6281187775620373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868-48BF-9131-AB46B3DAE921}"/>
                </c:ext>
              </c:extLst>
            </c:dLbl>
            <c:dLbl>
              <c:idx val="3"/>
              <c:layout>
                <c:manualLayout>
                  <c:x val="-4.5351484719525527E-2"/>
                  <c:y val="5.66037735849056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868-48BF-9131-AB46B3DAE921}"/>
                </c:ext>
              </c:extLst>
            </c:dLbl>
            <c:dLbl>
              <c:idx val="4"/>
              <c:layout>
                <c:manualLayout>
                  <c:x val="-4.5351484719525471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868-48BF-9131-AB46B3DAE921}"/>
                </c:ext>
              </c:extLst>
            </c:dLbl>
            <c:dLbl>
              <c:idx val="5"/>
              <c:layout>
                <c:manualLayout>
                  <c:x val="-4.5351484719525582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868-48BF-9131-AB46B3DAE921}"/>
                </c:ext>
              </c:extLst>
            </c:dLbl>
            <c:dLbl>
              <c:idx val="6"/>
              <c:layout>
                <c:manualLayout>
                  <c:x val="-4.5351484719525471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868-48BF-9131-AB46B3DAE921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868-48BF-9131-AB46B3DAE921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868-48BF-9131-AB46B3DAE92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corrido'!$W$34:$W$40</c:f>
              <c:strCache>
                <c:ptCount val="7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</c:strCache>
            </c:strRef>
          </c:cat>
          <c:val>
            <c:numRef>
              <c:f>'H Ventas dptos corrido'!$Y$34:$Y$40</c:f>
              <c:numCache>
                <c:formatCode>0.0</c:formatCode>
                <c:ptCount val="7"/>
                <c:pt idx="0">
                  <c:v>3.6515327713580064</c:v>
                </c:pt>
                <c:pt idx="1">
                  <c:v>1.8385565626414007</c:v>
                </c:pt>
                <c:pt idx="2">
                  <c:v>2.2000000000000002</c:v>
                </c:pt>
                <c:pt idx="3">
                  <c:v>1.8</c:v>
                </c:pt>
                <c:pt idx="4">
                  <c:v>2</c:v>
                </c:pt>
                <c:pt idx="5">
                  <c:v>1.4</c:v>
                </c:pt>
                <c:pt idx="6">
                  <c:v>2.3085612465426379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4276736"/>
        <c:axId val="164309248"/>
      </c:lineChart>
      <c:catAx>
        <c:axId val="164276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64309248"/>
        <c:crosses val="autoZero"/>
        <c:auto val="1"/>
        <c:lblAlgn val="ctr"/>
        <c:lblOffset val="100"/>
        <c:noMultiLvlLbl val="0"/>
      </c:catAx>
      <c:valAx>
        <c:axId val="16430924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1642767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dptos corrido'!$X$32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corrido'!$W$34:$W$40</c:f>
              <c:strCache>
                <c:ptCount val="7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</c:strCache>
            </c:strRef>
          </c:cat>
          <c:val>
            <c:numRef>
              <c:f>'H Ventas dptos corrido'!$X$34:$X$40</c:f>
              <c:numCache>
                <c:formatCode>0.0</c:formatCode>
                <c:ptCount val="7"/>
                <c:pt idx="0">
                  <c:v>2.8277159467992874</c:v>
                </c:pt>
                <c:pt idx="1">
                  <c:v>2.6971078878615051</c:v>
                </c:pt>
                <c:pt idx="2">
                  <c:v>2.5</c:v>
                </c:pt>
                <c:pt idx="3">
                  <c:v>2.2999999999999998</c:v>
                </c:pt>
                <c:pt idx="4">
                  <c:v>2.8</c:v>
                </c:pt>
                <c:pt idx="5">
                  <c:v>2.4</c:v>
                </c:pt>
                <c:pt idx="6">
                  <c:v>2.385574791132794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Ventas dptos corrido'!$Y$32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corrido'!$W$34:$W$40</c:f>
              <c:strCache>
                <c:ptCount val="7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</c:strCache>
            </c:strRef>
          </c:cat>
          <c:val>
            <c:numRef>
              <c:f>'H Ventas dptos corrido'!$Y$34:$Y$40</c:f>
              <c:numCache>
                <c:formatCode>0.0</c:formatCode>
                <c:ptCount val="7"/>
                <c:pt idx="0">
                  <c:v>3.6515327713580064</c:v>
                </c:pt>
                <c:pt idx="1">
                  <c:v>1.8385565626414007</c:v>
                </c:pt>
                <c:pt idx="2">
                  <c:v>2.2000000000000002</c:v>
                </c:pt>
                <c:pt idx="3">
                  <c:v>1.8</c:v>
                </c:pt>
                <c:pt idx="4">
                  <c:v>2</c:v>
                </c:pt>
                <c:pt idx="5">
                  <c:v>1.4</c:v>
                </c:pt>
                <c:pt idx="6">
                  <c:v>2.3085612465426379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429824"/>
        <c:axId val="164310976"/>
      </c:barChart>
      <c:catAx>
        <c:axId val="1644298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64310976"/>
        <c:crosses val="autoZero"/>
        <c:auto val="1"/>
        <c:lblAlgn val="ctr"/>
        <c:lblOffset val="100"/>
        <c:noMultiLvlLbl val="0"/>
      </c:catAx>
      <c:valAx>
        <c:axId val="16431097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16442982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478851686126E-2"/>
          <c:y val="0.1271435646015945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1025833919768107E-2"/>
                  <c:y val="-6.28935769821225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1E4-444A-9461-0357311182F1}"/>
                </c:ext>
              </c:extLst>
            </c:dLbl>
            <c:dLbl>
              <c:idx val="1"/>
              <c:layout>
                <c:manualLayout>
                  <c:x val="-4.8375155099697115E-2"/>
                  <c:y val="4.402515723270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1E4-444A-9461-0357311182F1}"/>
                </c:ext>
              </c:extLst>
            </c:dLbl>
            <c:dLbl>
              <c:idx val="2"/>
              <c:layout>
                <c:manualLayout>
                  <c:x val="-3.6281187775620373E-2"/>
                  <c:y val="-3.773584905660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1E4-444A-9461-0357311182F1}"/>
                </c:ext>
              </c:extLst>
            </c:dLbl>
            <c:dLbl>
              <c:idx val="3"/>
              <c:layout>
                <c:manualLayout>
                  <c:x val="-5.7445213978065596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1E4-444A-9461-0357311182F1}"/>
                </c:ext>
              </c:extLst>
            </c:dLbl>
            <c:dLbl>
              <c:idx val="4"/>
              <c:layout>
                <c:manualLayout>
                  <c:x val="-4.5351484719525471E-2"/>
                  <c:y val="-6.28930817610063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1E4-444A-9461-0357311182F1}"/>
                </c:ext>
              </c:extLst>
            </c:dLbl>
            <c:dLbl>
              <c:idx val="5"/>
              <c:layout>
                <c:manualLayout>
                  <c:x val="-4.5351484719525471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1E4-444A-9461-0357311182F1}"/>
                </c:ext>
              </c:extLst>
            </c:dLbl>
            <c:dLbl>
              <c:idx val="6"/>
              <c:layout>
                <c:manualLayout>
                  <c:x val="-4.5351484719525582E-2"/>
                  <c:y val="-5.66037735849056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1E4-444A-9461-0357311182F1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1E4-444A-9461-0357311182F1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1E4-444A-9461-0357311182F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anual'!$W$34:$W$40</c:f>
              <c:strCache>
                <c:ptCount val="7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</c:strCache>
            </c:strRef>
          </c:cat>
          <c:val>
            <c:numRef>
              <c:f>'H Ocupados dptos anual'!$Y$34:$Y$40</c:f>
              <c:numCache>
                <c:formatCode>0.0</c:formatCode>
                <c:ptCount val="7"/>
                <c:pt idx="0">
                  <c:v>-0.71892785019275607</c:v>
                </c:pt>
                <c:pt idx="1">
                  <c:v>-0.87684651236274647</c:v>
                </c:pt>
                <c:pt idx="2">
                  <c:v>-0.9</c:v>
                </c:pt>
                <c:pt idx="3">
                  <c:v>-1.1000000000000001</c:v>
                </c:pt>
                <c:pt idx="4">
                  <c:v>-1.2</c:v>
                </c:pt>
                <c:pt idx="5">
                  <c:v>-1.6</c:v>
                </c:pt>
                <c:pt idx="6">
                  <c:v>-1.4263749431543431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351360"/>
        <c:axId val="164351936"/>
      </c:lineChart>
      <c:catAx>
        <c:axId val="1583513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64351936"/>
        <c:crosses val="autoZero"/>
        <c:auto val="1"/>
        <c:lblAlgn val="ctr"/>
        <c:lblOffset val="100"/>
        <c:noMultiLvlLbl val="0"/>
      </c:catAx>
      <c:valAx>
        <c:axId val="16435193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158351360"/>
        <c:crosses val="autoZero"/>
        <c:crossBetween val="between"/>
        <c:majorUnit val="0.5"/>
        <c:minorUnit val="4.0000000000000008E-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dptos anual'!$X$32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dLbl>
              <c:idx val="1"/>
              <c:layout>
                <c:manualLayout>
                  <c:x val="-4.7619047619047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CFF-4A90-B1F1-B6A7C192CD3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anual'!$W$34:$W$40</c:f>
              <c:strCache>
                <c:ptCount val="7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</c:strCache>
            </c:strRef>
          </c:cat>
          <c:val>
            <c:numRef>
              <c:f>'H Ocupados dptos anual'!$X$34:$X$40</c:f>
              <c:numCache>
                <c:formatCode>0.0</c:formatCode>
                <c:ptCount val="7"/>
                <c:pt idx="0">
                  <c:v>0.24722412648374359</c:v>
                </c:pt>
                <c:pt idx="1">
                  <c:v>-4.2303943256305487E-2</c:v>
                </c:pt>
                <c:pt idx="2">
                  <c:v>0.3</c:v>
                </c:pt>
                <c:pt idx="3">
                  <c:v>-0.1</c:v>
                </c:pt>
                <c:pt idx="4">
                  <c:v>-0.4</c:v>
                </c:pt>
                <c:pt idx="5">
                  <c:v>-0.5</c:v>
                </c:pt>
                <c:pt idx="6">
                  <c:v>-0.51505317779579896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Ocupados dptos anual'!$Y$32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anual'!$W$34:$W$40</c:f>
              <c:strCache>
                <c:ptCount val="7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</c:strCache>
            </c:strRef>
          </c:cat>
          <c:val>
            <c:numRef>
              <c:f>'H Ocupados dptos anual'!$Y$34:$Y$40</c:f>
              <c:numCache>
                <c:formatCode>0.0</c:formatCode>
                <c:ptCount val="7"/>
                <c:pt idx="0">
                  <c:v>-0.71892785019275607</c:v>
                </c:pt>
                <c:pt idx="1">
                  <c:v>-0.87684651236274647</c:v>
                </c:pt>
                <c:pt idx="2">
                  <c:v>-0.9</c:v>
                </c:pt>
                <c:pt idx="3">
                  <c:v>-1.1000000000000001</c:v>
                </c:pt>
                <c:pt idx="4">
                  <c:v>-1.2</c:v>
                </c:pt>
                <c:pt idx="5">
                  <c:v>-1.6</c:v>
                </c:pt>
                <c:pt idx="6">
                  <c:v>-1.4263749431543431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352896"/>
        <c:axId val="164353664"/>
      </c:barChart>
      <c:catAx>
        <c:axId val="1583528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64353664"/>
        <c:crosses val="autoZero"/>
        <c:auto val="1"/>
        <c:lblAlgn val="ctr"/>
        <c:lblOffset val="100"/>
        <c:noMultiLvlLbl val="0"/>
      </c:catAx>
      <c:valAx>
        <c:axId val="16435366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1583528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4049266234403125E-2"/>
                  <c:y val="-5.66032783637894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00-4B58-AF91-41B5922CA97F}"/>
                </c:ext>
              </c:extLst>
            </c:dLbl>
            <c:dLbl>
              <c:idx val="1"/>
              <c:dLblPos val="b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00-4B58-AF91-41B5922CA97F}"/>
                </c:ext>
              </c:extLst>
            </c:dLbl>
            <c:dLbl>
              <c:idx val="2"/>
              <c:layout>
                <c:manualLayout>
                  <c:x val="-5.4421781663430563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00-4B58-AF91-41B5922CA97F}"/>
                </c:ext>
              </c:extLst>
            </c:dLbl>
            <c:dLbl>
              <c:idx val="3"/>
              <c:layout>
                <c:manualLayout>
                  <c:x val="-4.2328052404890439E-2"/>
                  <c:y val="6.2893081761006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00-4B58-AF91-41B5922CA97F}"/>
                </c:ext>
              </c:extLst>
            </c:dLbl>
            <c:dLbl>
              <c:idx val="4"/>
              <c:layout>
                <c:manualLayout>
                  <c:x val="-5.139858741433212E-2"/>
                  <c:y val="5.66037735849056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00-4B58-AF91-41B5922CA97F}"/>
                </c:ext>
              </c:extLst>
            </c:dLbl>
            <c:dLbl>
              <c:idx val="5"/>
              <c:layout>
                <c:manualLayout>
                  <c:x val="-1.5117161573175155E-2"/>
                  <c:y val="-1.1530265124244521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00-4B58-AF91-41B5922CA97F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00-4B58-AF91-41B5922CA97F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00-4B58-AF91-41B5922CA97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corrido'!$W$34:$W$39</c:f>
              <c:strCache>
                <c:ptCount val="6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</c:strCache>
            </c:strRef>
          </c:cat>
          <c:val>
            <c:numRef>
              <c:f>'H Ocupados dptos corrido'!$Y$34:$Y$39</c:f>
              <c:numCache>
                <c:formatCode>0.0</c:formatCode>
                <c:ptCount val="6"/>
                <c:pt idx="0">
                  <c:v>-0.71892785019275607</c:v>
                </c:pt>
                <c:pt idx="1">
                  <c:v>-0.76083877481350726</c:v>
                </c:pt>
                <c:pt idx="2">
                  <c:v>-0.8</c:v>
                </c:pt>
                <c:pt idx="3">
                  <c:v>-0.8</c:v>
                </c:pt>
                <c:pt idx="4">
                  <c:v>-0.8</c:v>
                </c:pt>
                <c:pt idx="5">
                  <c:v>-1.2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5906432"/>
        <c:axId val="158452544"/>
      </c:lineChart>
      <c:catAx>
        <c:axId val="1659064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58452544"/>
        <c:crosses val="autoZero"/>
        <c:auto val="1"/>
        <c:lblAlgn val="ctr"/>
        <c:lblOffset val="100"/>
        <c:noMultiLvlLbl val="0"/>
      </c:catAx>
      <c:valAx>
        <c:axId val="15845254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16590643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dptos corrido'!$X$32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corrido'!$W$34:$W$39</c:f>
              <c:strCache>
                <c:ptCount val="6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</c:strCache>
            </c:strRef>
          </c:cat>
          <c:val>
            <c:numRef>
              <c:f>'H Ocupados dptos corrido'!$X$34:$X$39</c:f>
              <c:numCache>
                <c:formatCode>0.0</c:formatCode>
                <c:ptCount val="6"/>
                <c:pt idx="0">
                  <c:v>0.24722412648374359</c:v>
                </c:pt>
                <c:pt idx="1">
                  <c:v>0.11993824115510421</c:v>
                </c:pt>
                <c:pt idx="2">
                  <c:v>0.2</c:v>
                </c:pt>
                <c:pt idx="3">
                  <c:v>0.1</c:v>
                </c:pt>
                <c:pt idx="4">
                  <c:v>0</c:v>
                </c:pt>
                <c:pt idx="5">
                  <c:v>-0.2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Ocupados dptos corrido'!$Y$32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corrido'!$W$34:$W$39</c:f>
              <c:strCache>
                <c:ptCount val="6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</c:strCache>
            </c:strRef>
          </c:cat>
          <c:val>
            <c:numRef>
              <c:f>'H Ocupados dptos corrido'!$Y$34:$Y$39</c:f>
              <c:numCache>
                <c:formatCode>0.0</c:formatCode>
                <c:ptCount val="6"/>
                <c:pt idx="0">
                  <c:v>-0.71892785019275607</c:v>
                </c:pt>
                <c:pt idx="1">
                  <c:v>-0.76083877481350726</c:v>
                </c:pt>
                <c:pt idx="2">
                  <c:v>-0.8</c:v>
                </c:pt>
                <c:pt idx="3">
                  <c:v>-0.8</c:v>
                </c:pt>
                <c:pt idx="4">
                  <c:v>-0.8</c:v>
                </c:pt>
                <c:pt idx="5">
                  <c:v>-1.2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732352"/>
        <c:axId val="158454272"/>
      </c:barChart>
      <c:catAx>
        <c:axId val="1657323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58454272"/>
        <c:crosses val="autoZero"/>
        <c:auto val="1"/>
        <c:lblAlgn val="ctr"/>
        <c:lblOffset val="100"/>
        <c:noMultiLvlLbl val="0"/>
      </c:catAx>
      <c:valAx>
        <c:axId val="15845427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16573235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anual'!$B$12:$B$22</c:f>
              <c:strCache>
                <c:ptCount val="11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Vehículos de transporte, carrocerías, autopartes y otro equipo de transporte</c:v>
                </c:pt>
                <c:pt idx="10">
                  <c:v>Resto de industria</c:v>
                </c:pt>
              </c:strCache>
            </c:strRef>
          </c:cat>
          <c:val>
            <c:numRef>
              <c:f>'H Producción Bogotá anual'!$F$12:$F$22</c:f>
              <c:numCache>
                <c:formatCode>#,##0.0</c:formatCode>
                <c:ptCount val="11"/>
                <c:pt idx="0">
                  <c:v>4.9512135444295069</c:v>
                </c:pt>
                <c:pt idx="1">
                  <c:v>14.062232862234495</c:v>
                </c:pt>
                <c:pt idx="2">
                  <c:v>8.1347953487240119</c:v>
                </c:pt>
                <c:pt idx="3">
                  <c:v>20.017400034858809</c:v>
                </c:pt>
                <c:pt idx="4">
                  <c:v>12.171364607068625</c:v>
                </c:pt>
                <c:pt idx="5">
                  <c:v>10.66551100272865</c:v>
                </c:pt>
                <c:pt idx="6">
                  <c:v>2.8262119478510641</c:v>
                </c:pt>
                <c:pt idx="7">
                  <c:v>4.8992605334670145</c:v>
                </c:pt>
                <c:pt idx="8">
                  <c:v>-1.3525631042446378</c:v>
                </c:pt>
                <c:pt idx="9">
                  <c:v>-19.190088431427625</c:v>
                </c:pt>
                <c:pt idx="10">
                  <c:v>-2.0538823720372648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A78-4E62-BE3A-BA531974A2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7626112"/>
        <c:axId val="156545536"/>
      </c:barChart>
      <c:catAx>
        <c:axId val="576261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56545536"/>
        <c:crosses val="autoZero"/>
        <c:auto val="1"/>
        <c:lblAlgn val="ctr"/>
        <c:lblOffset val="100"/>
        <c:noMultiLvlLbl val="0"/>
      </c:catAx>
      <c:valAx>
        <c:axId val="156545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57626112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anual'!$B$12:$B$22</c:f>
              <c:strCache>
                <c:ptCount val="11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Vehículos de transporte, carrocerías, autopartes y otro equipo de transporte</c:v>
                </c:pt>
                <c:pt idx="10">
                  <c:v>Resto de industria</c:v>
                </c:pt>
              </c:strCache>
            </c:strRef>
          </c:cat>
          <c:val>
            <c:numRef>
              <c:f>'H Producción Bogotá anual'!$G$12:$G$22</c:f>
              <c:numCache>
                <c:formatCode>0.0</c:formatCode>
                <c:ptCount val="11"/>
                <c:pt idx="0" formatCode="#,##0.0">
                  <c:v>4.9512135444294971</c:v>
                </c:pt>
                <c:pt idx="1">
                  <c:v>3.7117722038585694</c:v>
                </c:pt>
                <c:pt idx="2">
                  <c:v>0.77590016360680103</c:v>
                </c:pt>
                <c:pt idx="3">
                  <c:v>0.20987232188728072</c:v>
                </c:pt>
                <c:pt idx="4">
                  <c:v>0.26260858514376034</c:v>
                </c:pt>
                <c:pt idx="5">
                  <c:v>0.55067220917692605</c:v>
                </c:pt>
                <c:pt idx="6">
                  <c:v>0.88053237479843427</c:v>
                </c:pt>
                <c:pt idx="7">
                  <c:v>0.10823420044238691</c:v>
                </c:pt>
                <c:pt idx="8">
                  <c:v>-5.9984211554904444E-2</c:v>
                </c:pt>
                <c:pt idx="9">
                  <c:v>-1.2551355778510866</c:v>
                </c:pt>
                <c:pt idx="10">
                  <c:v>-0.23325872507867065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D27-4D9D-817D-CD60F21FAD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970432"/>
        <c:axId val="156547264"/>
      </c:barChart>
      <c:catAx>
        <c:axId val="1659704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56547264"/>
        <c:crosses val="autoZero"/>
        <c:auto val="1"/>
        <c:lblAlgn val="ctr"/>
        <c:lblOffset val="100"/>
        <c:noMultiLvlLbl val="0"/>
      </c:catAx>
      <c:valAx>
        <c:axId val="15654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165970432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corrido'!$B$12:$B$22</c:f>
              <c:strCache>
                <c:ptCount val="11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Vehículos de transporte, carrocerías, autopartes y otro equipo de transporte</c:v>
                </c:pt>
                <c:pt idx="10">
                  <c:v>Resto de industria</c:v>
                </c:pt>
              </c:strCache>
            </c:strRef>
          </c:cat>
          <c:val>
            <c:numRef>
              <c:f>'H Producción Bogotá corrido'!$F$12:$F$22</c:f>
              <c:numCache>
                <c:formatCode>#,##0.0</c:formatCode>
                <c:ptCount val="11"/>
                <c:pt idx="0">
                  <c:v>2.0131767618868537</c:v>
                </c:pt>
                <c:pt idx="1">
                  <c:v>8.7563602829960701</c:v>
                </c:pt>
                <c:pt idx="2">
                  <c:v>1.6342989676542174</c:v>
                </c:pt>
                <c:pt idx="3">
                  <c:v>18.527343933791542</c:v>
                </c:pt>
                <c:pt idx="4">
                  <c:v>-0.6044936483978347</c:v>
                </c:pt>
                <c:pt idx="5">
                  <c:v>5.518261481105057</c:v>
                </c:pt>
                <c:pt idx="6">
                  <c:v>-3.2528975981435622</c:v>
                </c:pt>
                <c:pt idx="7">
                  <c:v>-2.1825555969692374</c:v>
                </c:pt>
                <c:pt idx="8">
                  <c:v>-1.8845616839693804</c:v>
                </c:pt>
                <c:pt idx="9">
                  <c:v>7.2162276185984524</c:v>
                </c:pt>
                <c:pt idx="10">
                  <c:v>-1.2408544232440448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2-4D89-AD67-EF5F25CA66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859328"/>
        <c:axId val="166611200"/>
      </c:barChart>
      <c:catAx>
        <c:axId val="165859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66611200"/>
        <c:crosses val="autoZero"/>
        <c:auto val="1"/>
        <c:lblAlgn val="ctr"/>
        <c:lblOffset val="100"/>
        <c:noMultiLvlLbl val="0"/>
      </c:catAx>
      <c:valAx>
        <c:axId val="166611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165859328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corrido'!$B$12:$B$22</c:f>
              <c:strCache>
                <c:ptCount val="11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Vehículos de transporte, carrocerías, autopartes y otro equipo de transporte</c:v>
                </c:pt>
                <c:pt idx="10">
                  <c:v>Resto de industria</c:v>
                </c:pt>
              </c:strCache>
            </c:strRef>
          </c:cat>
          <c:val>
            <c:numRef>
              <c:f>'H Producción Bogotá corrido'!$G$12:$G$22</c:f>
              <c:numCache>
                <c:formatCode>0.0</c:formatCode>
                <c:ptCount val="11"/>
                <c:pt idx="0" formatCode="#,##0.0">
                  <c:v>2.0131767618868697</c:v>
                </c:pt>
                <c:pt idx="1">
                  <c:v>2.300338401621572</c:v>
                </c:pt>
                <c:pt idx="2">
                  <c:v>0.15902707638540159</c:v>
                </c:pt>
                <c:pt idx="3">
                  <c:v>0.19466027652656503</c:v>
                </c:pt>
                <c:pt idx="4">
                  <c:v>-1.2409379216672326E-2</c:v>
                </c:pt>
                <c:pt idx="5">
                  <c:v>0.29436258310002528</c:v>
                </c:pt>
                <c:pt idx="6">
                  <c:v>-1.042068638039332</c:v>
                </c:pt>
                <c:pt idx="7">
                  <c:v>-5.0076777371162333E-2</c:v>
                </c:pt>
                <c:pt idx="8">
                  <c:v>-8.3861703822469685E-2</c:v>
                </c:pt>
                <c:pt idx="9">
                  <c:v>0.39373624777670707</c:v>
                </c:pt>
                <c:pt idx="10">
                  <c:v>-0.14053132507376478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C60-4A34-BBF9-A3C4381E1B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860864"/>
        <c:axId val="166612928"/>
      </c:barChart>
      <c:catAx>
        <c:axId val="16586086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66612928"/>
        <c:crosses val="autoZero"/>
        <c:auto val="1"/>
        <c:lblAlgn val="ctr"/>
        <c:lblOffset val="100"/>
        <c:noMultiLvlLbl val="0"/>
      </c:catAx>
      <c:valAx>
        <c:axId val="166612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16586086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anual'!$B$12:$B$22</c:f>
              <c:strCache>
                <c:ptCount val="11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Vehículos de transporte, carrocerías, autopartes y otro equipo de transporte</c:v>
                </c:pt>
                <c:pt idx="10">
                  <c:v>Resto de industria</c:v>
                </c:pt>
              </c:strCache>
            </c:strRef>
          </c:cat>
          <c:val>
            <c:numRef>
              <c:f>'H Ventas Bogotá anual'!$F$12:$F$22</c:f>
              <c:numCache>
                <c:formatCode>#,##0.0</c:formatCode>
                <c:ptCount val="11"/>
                <c:pt idx="0">
                  <c:v>6.5421499420447589</c:v>
                </c:pt>
                <c:pt idx="1">
                  <c:v>13.628612735504248</c:v>
                </c:pt>
                <c:pt idx="2">
                  <c:v>8.8869914481119423</c:v>
                </c:pt>
                <c:pt idx="3">
                  <c:v>5.876197212182305</c:v>
                </c:pt>
                <c:pt idx="4">
                  <c:v>10.804599425540331</c:v>
                </c:pt>
                <c:pt idx="5">
                  <c:v>7.5954525916355635</c:v>
                </c:pt>
                <c:pt idx="6">
                  <c:v>3.5306582526023931</c:v>
                </c:pt>
                <c:pt idx="7">
                  <c:v>3.7978392196567228</c:v>
                </c:pt>
                <c:pt idx="8">
                  <c:v>-1.4104099906731875</c:v>
                </c:pt>
                <c:pt idx="9">
                  <c:v>-3.6547147585785638</c:v>
                </c:pt>
                <c:pt idx="10">
                  <c:v>4.3127977693851989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5D5-45A1-9851-C69AAABBEA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721024"/>
        <c:axId val="166264832"/>
      </c:barChart>
      <c:catAx>
        <c:axId val="1667210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66264832"/>
        <c:crosses val="autoZero"/>
        <c:auto val="1"/>
        <c:lblAlgn val="ctr"/>
        <c:lblOffset val="100"/>
        <c:noMultiLvlLbl val="0"/>
      </c:catAx>
      <c:valAx>
        <c:axId val="166264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1667210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anual'!$B$12:$B$22</c:f>
              <c:strCache>
                <c:ptCount val="11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Vehículos de transporte, carrocerías, autopartes y otro equipo de transporte</c:v>
                </c:pt>
                <c:pt idx="10">
                  <c:v>Resto de industria</c:v>
                </c:pt>
              </c:strCache>
            </c:strRef>
          </c:cat>
          <c:val>
            <c:numRef>
              <c:f>'H Ventas Bogotá anual'!$G$12:$G$22</c:f>
              <c:numCache>
                <c:formatCode>0.0</c:formatCode>
                <c:ptCount val="11"/>
                <c:pt idx="0" formatCode="#,##0.0">
                  <c:v>6.5421499420447731</c:v>
                </c:pt>
                <c:pt idx="1">
                  <c:v>3.6089835043060683</c:v>
                </c:pt>
                <c:pt idx="2">
                  <c:v>0.85526588633780076</c:v>
                </c:pt>
                <c:pt idx="3">
                  <c:v>6.0536707047350119E-2</c:v>
                </c:pt>
                <c:pt idx="4">
                  <c:v>0.26041687867495833</c:v>
                </c:pt>
                <c:pt idx="5">
                  <c:v>0.39848518156954305</c:v>
                </c:pt>
                <c:pt idx="6">
                  <c:v>1.0827232912994591</c:v>
                </c:pt>
                <c:pt idx="7">
                  <c:v>8.7989377746413439E-2</c:v>
                </c:pt>
                <c:pt idx="8">
                  <c:v>-6.4613187955081544E-2</c:v>
                </c:pt>
                <c:pt idx="9">
                  <c:v>-0.2332931353822377</c:v>
                </c:pt>
                <c:pt idx="10">
                  <c:v>0.48565543840049968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ACC-459A-ABAA-6E4BF244B2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129664"/>
        <c:axId val="166266560"/>
      </c:barChart>
      <c:catAx>
        <c:axId val="16612966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66266560"/>
        <c:crosses val="autoZero"/>
        <c:auto val="1"/>
        <c:lblAlgn val="ctr"/>
        <c:lblOffset val="100"/>
        <c:noMultiLvlLbl val="0"/>
      </c:catAx>
      <c:valAx>
        <c:axId val="166266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16612966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corrido'!$B$12:$B$22</c:f>
              <c:strCache>
                <c:ptCount val="11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Vehículos de transporte, carrocerías, autopartes y otro equipo de transporte</c:v>
                </c:pt>
                <c:pt idx="10">
                  <c:v>Resto de industria</c:v>
                </c:pt>
              </c:strCache>
            </c:strRef>
          </c:cat>
          <c:val>
            <c:numRef>
              <c:f>'H Ventas Bogotá corrido'!$F$12:$F$22</c:f>
              <c:numCache>
                <c:formatCode>#,##0.0</c:formatCode>
                <c:ptCount val="11"/>
                <c:pt idx="0">
                  <c:v>2.3085612465426379</c:v>
                </c:pt>
                <c:pt idx="1">
                  <c:v>9.2642634162770179</c:v>
                </c:pt>
                <c:pt idx="2">
                  <c:v>2.6370649554897625</c:v>
                </c:pt>
                <c:pt idx="3">
                  <c:v>9.1792508247696674</c:v>
                </c:pt>
                <c:pt idx="4">
                  <c:v>-0.81566511161969402</c:v>
                </c:pt>
                <c:pt idx="5">
                  <c:v>3.4989575420755443</c:v>
                </c:pt>
                <c:pt idx="6">
                  <c:v>-2.169260028307832</c:v>
                </c:pt>
                <c:pt idx="7">
                  <c:v>-1.6841523221235519</c:v>
                </c:pt>
                <c:pt idx="8">
                  <c:v>-1.0840754571994182</c:v>
                </c:pt>
                <c:pt idx="9">
                  <c:v>1.4379263542312515</c:v>
                </c:pt>
                <c:pt idx="10">
                  <c:v>0.40280368878524087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CAA-4C9E-A3E0-93F36C37B3C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195200"/>
        <c:axId val="166270592"/>
      </c:barChart>
      <c:catAx>
        <c:axId val="16619520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66270592"/>
        <c:crosses val="autoZero"/>
        <c:auto val="1"/>
        <c:lblAlgn val="ctr"/>
        <c:lblOffset val="100"/>
        <c:noMultiLvlLbl val="0"/>
      </c:catAx>
      <c:valAx>
        <c:axId val="166270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166195200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corrido'!$B$12:$B$22</c:f>
              <c:strCache>
                <c:ptCount val="11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Vehículos de transporte, carrocerías, autopartes y otro equipo de transporte</c:v>
                </c:pt>
                <c:pt idx="10">
                  <c:v>Resto de industria</c:v>
                </c:pt>
              </c:strCache>
            </c:strRef>
          </c:cat>
          <c:val>
            <c:numRef>
              <c:f>'H Ventas Bogotá corrido'!$G$12:$G$22</c:f>
              <c:numCache>
                <c:formatCode>0.0</c:formatCode>
                <c:ptCount val="11"/>
                <c:pt idx="0" formatCode="#,##0.0">
                  <c:v>2.3085612465426477</c:v>
                </c:pt>
                <c:pt idx="1">
                  <c:v>2.4275371397199725</c:v>
                </c:pt>
                <c:pt idx="2">
                  <c:v>0.25171755938605522</c:v>
                </c:pt>
                <c:pt idx="3">
                  <c:v>9.7330425095910875E-2</c:v>
                </c:pt>
                <c:pt idx="4">
                  <c:v>-1.7823571217131701E-2</c:v>
                </c:pt>
                <c:pt idx="5">
                  <c:v>0.19076737096576976</c:v>
                </c:pt>
                <c:pt idx="6">
                  <c:v>-0.68029189985660432</c:v>
                </c:pt>
                <c:pt idx="7">
                  <c:v>-4.0243556755675175E-2</c:v>
                </c:pt>
                <c:pt idx="8">
                  <c:v>-4.9301613743081646E-2</c:v>
                </c:pt>
                <c:pt idx="9">
                  <c:v>8.2461970913048063E-2</c:v>
                </c:pt>
                <c:pt idx="10">
                  <c:v>4.6407422034384409E-2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95F-43D2-9F6E-A6A9F75F610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196736"/>
        <c:axId val="166272320"/>
      </c:barChart>
      <c:catAx>
        <c:axId val="1661967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66272320"/>
        <c:crosses val="autoZero"/>
        <c:auto val="1"/>
        <c:lblAlgn val="ctr"/>
        <c:lblOffset val="100"/>
        <c:noMultiLvlLbl val="0"/>
      </c:catAx>
      <c:valAx>
        <c:axId val="166272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166196736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anual'!$B$12:$B$22</c:f>
              <c:strCache>
                <c:ptCount val="11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Vehículos de transporte, carrocerías, autopartes y otro equipo de transporte</c:v>
                </c:pt>
                <c:pt idx="10">
                  <c:v>Resto de industria</c:v>
                </c:pt>
              </c:strCache>
            </c:strRef>
          </c:cat>
          <c:val>
            <c:numRef>
              <c:f>'H Ocupados Bogotá anual'!$F$12:$F$22</c:f>
              <c:numCache>
                <c:formatCode>#,##0.0</c:formatCode>
                <c:ptCount val="11"/>
                <c:pt idx="0">
                  <c:v>-1.4263749431543431</c:v>
                </c:pt>
                <c:pt idx="1">
                  <c:v>2.5879698187715832</c:v>
                </c:pt>
                <c:pt idx="2">
                  <c:v>-1.8469957815528346</c:v>
                </c:pt>
                <c:pt idx="3">
                  <c:v>-11.314655172413794</c:v>
                </c:pt>
                <c:pt idx="4">
                  <c:v>6.5284804961635245E-2</c:v>
                </c:pt>
                <c:pt idx="5">
                  <c:v>0.1943967981703878</c:v>
                </c:pt>
                <c:pt idx="6">
                  <c:v>-0.1690592003796354</c:v>
                </c:pt>
                <c:pt idx="7">
                  <c:v>-2.0716188221367275</c:v>
                </c:pt>
                <c:pt idx="8">
                  <c:v>-10.44265101491807</c:v>
                </c:pt>
                <c:pt idx="9">
                  <c:v>-6.1921891058581764</c:v>
                </c:pt>
                <c:pt idx="10">
                  <c:v>-2.7573142496316621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3C1-447B-8BE0-4FFC41D744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823424"/>
        <c:axId val="166260096"/>
      </c:barChart>
      <c:catAx>
        <c:axId val="166823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66260096"/>
        <c:crosses val="autoZero"/>
        <c:auto val="1"/>
        <c:lblAlgn val="ctr"/>
        <c:lblOffset val="100"/>
        <c:noMultiLvlLbl val="0"/>
      </c:catAx>
      <c:valAx>
        <c:axId val="166260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1668234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anual'!$B$12:$B$22</c:f>
              <c:strCache>
                <c:ptCount val="11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Vehículos de transporte, carrocerías, autopartes y otro equipo de transporte</c:v>
                </c:pt>
                <c:pt idx="10">
                  <c:v>Resto de industria</c:v>
                </c:pt>
              </c:strCache>
            </c:strRef>
          </c:cat>
          <c:val>
            <c:numRef>
              <c:f>'H Ocupados Bogotá anual'!$G$12:$G$22</c:f>
              <c:numCache>
                <c:formatCode>0.0</c:formatCode>
                <c:ptCount val="11"/>
                <c:pt idx="0" formatCode="#,##0.0">
                  <c:v>-1.4263749431543384</c:v>
                </c:pt>
                <c:pt idx="1">
                  <c:v>0.52983765600975941</c:v>
                </c:pt>
                <c:pt idx="2">
                  <c:v>-0.35081893844787881</c:v>
                </c:pt>
                <c:pt idx="3">
                  <c:v>-0.45476529058058368</c:v>
                </c:pt>
                <c:pt idx="4">
                  <c:v>2.8873986703529123E-3</c:v>
                </c:pt>
                <c:pt idx="5">
                  <c:v>1.2271444348999877E-2</c:v>
                </c:pt>
                <c:pt idx="6">
                  <c:v>-4.1145431052528998E-2</c:v>
                </c:pt>
                <c:pt idx="7">
                  <c:v>-5.0529476731175971E-2</c:v>
                </c:pt>
                <c:pt idx="8">
                  <c:v>-0.61645961612034672</c:v>
                </c:pt>
                <c:pt idx="9">
                  <c:v>-0.17396576988876297</c:v>
                </c:pt>
                <c:pt idx="10">
                  <c:v>-0.28368691936217366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23-4CAE-AE65-F131FCA4A4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824448"/>
        <c:axId val="166261824"/>
      </c:barChart>
      <c:catAx>
        <c:axId val="166824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66261824"/>
        <c:crosses val="autoZero"/>
        <c:auto val="1"/>
        <c:lblAlgn val="ctr"/>
        <c:lblOffset val="100"/>
        <c:noMultiLvlLbl val="0"/>
      </c:catAx>
      <c:valAx>
        <c:axId val="166261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1668244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corrido'!$B$12:$B$22</c:f>
              <c:strCache>
                <c:ptCount val="11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Vehículos de transporte, carrocerías, autopartes y otro equipo de transporte</c:v>
                </c:pt>
                <c:pt idx="10">
                  <c:v>Resto de industria</c:v>
                </c:pt>
              </c:strCache>
            </c:strRef>
          </c:cat>
          <c:val>
            <c:numRef>
              <c:f>'H Ocupados Bogotá corrido'!$F$12:$F$22</c:f>
              <c:numCache>
                <c:formatCode>#,##0.0</c:formatCode>
                <c:ptCount val="11"/>
                <c:pt idx="0">
                  <c:v>-1.2034984866900231</c:v>
                </c:pt>
                <c:pt idx="1">
                  <c:v>1.4412332578256866</c:v>
                </c:pt>
                <c:pt idx="2">
                  <c:v>-2.3674413759450914</c:v>
                </c:pt>
                <c:pt idx="3">
                  <c:v>-9.278350515463913</c:v>
                </c:pt>
                <c:pt idx="4">
                  <c:v>0.2416356877323409</c:v>
                </c:pt>
                <c:pt idx="5">
                  <c:v>-0.48190802907784303</c:v>
                </c:pt>
                <c:pt idx="6">
                  <c:v>0.28994120518753164</c:v>
                </c:pt>
                <c:pt idx="7">
                  <c:v>-1.8996385643439595</c:v>
                </c:pt>
                <c:pt idx="8">
                  <c:v>-5.6012618522700848</c:v>
                </c:pt>
                <c:pt idx="9">
                  <c:v>-1.9651218523024738</c:v>
                </c:pt>
                <c:pt idx="10">
                  <c:v>-2.9398867894443157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3-4B90-A4E9-79F88BDABE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771200"/>
        <c:axId val="166429824"/>
      </c:barChart>
      <c:catAx>
        <c:axId val="16677120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66429824"/>
        <c:crosses val="autoZero"/>
        <c:auto val="1"/>
        <c:lblAlgn val="ctr"/>
        <c:lblOffset val="100"/>
        <c:noMultiLvlLbl val="0"/>
      </c:catAx>
      <c:valAx>
        <c:axId val="16642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16677120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corrido'!$B$12:$B$22</c:f>
              <c:strCache>
                <c:ptCount val="11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Vehículos de transporte, carrocerías, autopartes y otro equipo de transporte</c:v>
                </c:pt>
                <c:pt idx="10">
                  <c:v>Resto de industria</c:v>
                </c:pt>
              </c:strCache>
            </c:strRef>
          </c:cat>
          <c:val>
            <c:numRef>
              <c:f>'H Ocupados Bogotá corrido'!$G$12:$G$22</c:f>
              <c:numCache>
                <c:formatCode>0.0</c:formatCode>
                <c:ptCount val="11"/>
                <c:pt idx="0" formatCode="#,##0.0">
                  <c:v>-1.2034984866900216</c:v>
                </c:pt>
                <c:pt idx="1">
                  <c:v>0.29468357263421624</c:v>
                </c:pt>
                <c:pt idx="2">
                  <c:v>-0.44741338489259697</c:v>
                </c:pt>
                <c:pt idx="3">
                  <c:v>-0.37021955169551851</c:v>
                </c:pt>
                <c:pt idx="4">
                  <c:v>1.0776051882545179E-2</c:v>
                </c:pt>
                <c:pt idx="5">
                  <c:v>-3.0566685628373343E-2</c:v>
                </c:pt>
                <c:pt idx="6">
                  <c:v>7.0769648420945741E-2</c:v>
                </c:pt>
                <c:pt idx="7">
                  <c:v>-4.6834379335677127E-2</c:v>
                </c:pt>
                <c:pt idx="8">
                  <c:v>-0.32379963589378541</c:v>
                </c:pt>
                <c:pt idx="9">
                  <c:v>-5.5227265898044046E-2</c:v>
                </c:pt>
                <c:pt idx="10">
                  <c:v>-0.30566685628373341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8C-4865-B11D-5462DA33CB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772224"/>
        <c:axId val="166431552"/>
      </c:barChart>
      <c:catAx>
        <c:axId val="1667722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66431552"/>
        <c:crosses val="autoZero"/>
        <c:auto val="1"/>
        <c:lblAlgn val="ctr"/>
        <c:lblOffset val="100"/>
        <c:noMultiLvlLbl val="0"/>
      </c:catAx>
      <c:valAx>
        <c:axId val="166431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1667722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13" Type="http://schemas.openxmlformats.org/officeDocument/2006/relationships/hyperlink" Target="#'Industria variaci&#243;n corrido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3.xml"/><Relationship Id="rId12" Type="http://schemas.openxmlformats.org/officeDocument/2006/relationships/hyperlink" Target="#'H Producci&#243;n dptos corrido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13" Type="http://schemas.openxmlformats.org/officeDocument/2006/relationships/hyperlink" Target="#'H Producci&#243;n dptos anual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5.xml"/><Relationship Id="rId12" Type="http://schemas.openxmlformats.org/officeDocument/2006/relationships/hyperlink" Target="#'H Ventas dptos anual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hyperlink" Target="#'H Producci&#243;n Regional anual%'!&#193;rea_de_impresi&#243;n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7.xml"/><Relationship Id="rId12" Type="http://schemas.openxmlformats.org/officeDocument/2006/relationships/hyperlink" Target="#'H Ocupados Regional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5" Type="http://schemas.openxmlformats.org/officeDocument/2006/relationships/hyperlink" Target="#'H Producci&#243;n dptos corrido'!A1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Relationship Id="rId14" Type="http://schemas.openxmlformats.org/officeDocument/2006/relationships/hyperlink" Target="#'H Ventas dptos corrido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13" Type="http://schemas.openxmlformats.org/officeDocument/2006/relationships/hyperlink" Target="#'H Ventas dptos anual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9.xml"/><Relationship Id="rId12" Type="http://schemas.openxmlformats.org/officeDocument/2006/relationships/hyperlink" Target="#'H Ocupados dptos anual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13" Type="http://schemas.openxmlformats.org/officeDocument/2006/relationships/hyperlink" Target="#'H Producci&#243;n Regional anual%'!&#193;rea_de_impresi&#243;n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11.xml"/><Relationship Id="rId12" Type="http://schemas.openxmlformats.org/officeDocument/2006/relationships/hyperlink" Target="#'H Ocupados Regional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5" Type="http://schemas.openxmlformats.org/officeDocument/2006/relationships/hyperlink" Target="#'H Ventas dptos corrido'!A1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Relationship Id="rId14" Type="http://schemas.openxmlformats.org/officeDocument/2006/relationships/hyperlink" Target="#'H Ocupados dptos corrid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hyperlink" Target="#'H Ocupados dptos anual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13.xml"/><Relationship Id="rId12" Type="http://schemas.openxmlformats.org/officeDocument/2006/relationships/hyperlink" Target="#'H Producci&#243;n Bogot&#225; anual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H Producci&#243;n Bogot&#225; corrido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corrido'!&#193;rea_de_impresi&#243;n"/><Relationship Id="rId4" Type="http://schemas.openxmlformats.org/officeDocument/2006/relationships/image" Target="../media/image4.png"/><Relationship Id="rId9" Type="http://schemas.openxmlformats.org/officeDocument/2006/relationships/chart" Target="../charts/chart16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H Ventas Bogot&#225; anual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'!A1"/><Relationship Id="rId4" Type="http://schemas.openxmlformats.org/officeDocument/2006/relationships/image" Target="../media/image4.png"/><Relationship Id="rId9" Type="http://schemas.openxmlformats.org/officeDocument/2006/relationships/chart" Target="../charts/chart18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H Ventas Bogot&#225; corrido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corrido'!A1"/><Relationship Id="rId4" Type="http://schemas.openxmlformats.org/officeDocument/2006/relationships/image" Target="../media/image4.png"/><Relationship Id="rId9" Type="http://schemas.openxmlformats.org/officeDocument/2006/relationships/chart" Target="../charts/chart20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H Ocupados Bogot&#225; anual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'!A1"/><Relationship Id="rId4" Type="http://schemas.openxmlformats.org/officeDocument/2006/relationships/image" Target="../media/image4.png"/><Relationship Id="rId9" Type="http://schemas.openxmlformats.org/officeDocument/2006/relationships/chart" Target="../charts/chart22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H Ocupados Bogot&#225; corrido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corrido'!A1"/><Relationship Id="rId4" Type="http://schemas.openxmlformats.org/officeDocument/2006/relationships/image" Target="../media/image4.png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H Ventas Bogot&#225; anual%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Bogot&#225; anual'!A1"/><Relationship Id="rId4" Type="http://schemas.openxmlformats.org/officeDocument/2006/relationships/image" Target="../media/image4.png"/><Relationship Id="rId9" Type="http://schemas.openxmlformats.org/officeDocument/2006/relationships/chart" Target="../charts/chart2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7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9525</xdr:rowOff>
    </xdr:from>
    <xdr:to>
      <xdr:col>14</xdr:col>
      <xdr:colOff>228600</xdr:colOff>
      <xdr:row>6</xdr:row>
      <xdr:rowOff>27323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9801225" cy="1217948"/>
        </a:xfrm>
        <a:prstGeom prst="rect">
          <a:avLst/>
        </a:prstGeom>
      </xdr:spPr>
    </xdr:pic>
    <xdr:clientData/>
  </xdr:twoCellAnchor>
  <xdr:twoCellAnchor>
    <xdr:from>
      <xdr:col>9</xdr:col>
      <xdr:colOff>704851</xdr:colOff>
      <xdr:row>0</xdr:row>
      <xdr:rowOff>0</xdr:rowOff>
    </xdr:from>
    <xdr:to>
      <xdr:col>14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37 septiembre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9</xdr:row>
      <xdr:rowOff>190499</xdr:rowOff>
    </xdr:from>
    <xdr:to>
      <xdr:col>5</xdr:col>
      <xdr:colOff>682880</xdr:colOff>
      <xdr:row>31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465" y="1979542"/>
          <a:ext cx="2997893" cy="4102377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20</xdr:row>
      <xdr:rowOff>0</xdr:rowOff>
    </xdr:from>
    <xdr:to>
      <xdr:col>7</xdr:col>
      <xdr:colOff>194421</xdr:colOff>
      <xdr:row>21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Bogotá: 5,0</a:t>
          </a:r>
        </a:p>
      </xdr:txBody>
    </xdr:sp>
    <xdr:clientData/>
  </xdr:twoCellAnchor>
  <xdr:twoCellAnchor>
    <xdr:from>
      <xdr:col>1</xdr:col>
      <xdr:colOff>1057276</xdr:colOff>
      <xdr:row>17</xdr:row>
      <xdr:rowOff>90487</xdr:rowOff>
    </xdr:from>
    <xdr:to>
      <xdr:col>1</xdr:col>
      <xdr:colOff>2066926</xdr:colOff>
      <xdr:row>18</xdr:row>
      <xdr:rowOff>66675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Antioquia: 3,0</a:t>
          </a:r>
        </a:p>
      </xdr:txBody>
    </xdr:sp>
    <xdr:clientData/>
  </xdr:twoCellAnchor>
  <xdr:twoCellAnchor>
    <xdr:from>
      <xdr:col>1</xdr:col>
      <xdr:colOff>772887</xdr:colOff>
      <xdr:row>21</xdr:row>
      <xdr:rowOff>86401</xdr:rowOff>
    </xdr:from>
    <xdr:to>
      <xdr:col>1</xdr:col>
      <xdr:colOff>2067607</xdr:colOff>
      <xdr:row>22</xdr:row>
      <xdr:rowOff>121101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898073" y="3825644"/>
          <a:ext cx="1294720" cy="2360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Valle</a:t>
          </a:r>
          <a:r>
            <a:rPr lang="es-ES" sz="1000" b="0" baseline="0">
              <a:solidFill>
                <a:srgbClr val="53722D"/>
              </a:solidFill>
            </a:rPr>
            <a:t> del Cauca</a:t>
          </a:r>
          <a:r>
            <a:rPr lang="es-ES" sz="1000" b="0">
              <a:solidFill>
                <a:srgbClr val="53722D"/>
              </a:solidFill>
            </a:rPr>
            <a:t>:  4,3</a:t>
          </a:r>
        </a:p>
      </xdr:txBody>
    </xdr:sp>
    <xdr:clientData/>
  </xdr:twoCellAnchor>
  <xdr:twoCellAnchor>
    <xdr:from>
      <xdr:col>1</xdr:col>
      <xdr:colOff>1628775</xdr:colOff>
      <xdr:row>11</xdr:row>
      <xdr:rowOff>57150</xdr:rowOff>
    </xdr:from>
    <xdr:to>
      <xdr:col>2</xdr:col>
      <xdr:colOff>542925</xdr:colOff>
      <xdr:row>12</xdr:row>
      <xdr:rowOff>133350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52600" y="1857375"/>
          <a:ext cx="115252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Atlántico: 8,2</a:t>
          </a:r>
        </a:p>
        <a:p>
          <a:pPr algn="l"/>
          <a:endParaRPr lang="es-ES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295275</xdr:colOff>
      <xdr:row>20</xdr:row>
      <xdr:rowOff>133351</xdr:rowOff>
    </xdr:from>
    <xdr:to>
      <xdr:col>5</xdr:col>
      <xdr:colOff>666750</xdr:colOff>
      <xdr:row>21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18</xdr:row>
      <xdr:rowOff>19050</xdr:rowOff>
    </xdr:from>
    <xdr:to>
      <xdr:col>2</xdr:col>
      <xdr:colOff>676275</xdr:colOff>
      <xdr:row>18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1932214</xdr:colOff>
      <xdr:row>22</xdr:row>
      <xdr:rowOff>54428</xdr:rowOff>
    </xdr:from>
    <xdr:to>
      <xdr:col>2</xdr:col>
      <xdr:colOff>326572</xdr:colOff>
      <xdr:row>22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057400" y="3995057"/>
          <a:ext cx="625929" cy="489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12</xdr:row>
      <xdr:rowOff>0</xdr:rowOff>
    </xdr:from>
    <xdr:to>
      <xdr:col>3</xdr:col>
      <xdr:colOff>76200</xdr:colOff>
      <xdr:row>14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13</xdr:row>
      <xdr:rowOff>70757</xdr:rowOff>
    </xdr:from>
    <xdr:to>
      <xdr:col>3</xdr:col>
      <xdr:colOff>0</xdr:colOff>
      <xdr:row>14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16</xdr:row>
      <xdr:rowOff>133350</xdr:rowOff>
    </xdr:from>
    <xdr:to>
      <xdr:col>4</xdr:col>
      <xdr:colOff>676275</xdr:colOff>
      <xdr:row>18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15</xdr:row>
      <xdr:rowOff>142876</xdr:rowOff>
    </xdr:from>
    <xdr:to>
      <xdr:col>6</xdr:col>
      <xdr:colOff>457199</xdr:colOff>
      <xdr:row>16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</a:t>
          </a:r>
          <a:r>
            <a:rPr lang="es-CO" sz="1000" b="0">
              <a:solidFill>
                <a:srgbClr val="53722D"/>
              </a:solidFill>
            </a:rPr>
            <a:t>: 8,0</a:t>
          </a:r>
        </a:p>
      </xdr:txBody>
    </xdr:sp>
    <xdr:clientData/>
  </xdr:twoCellAnchor>
  <xdr:twoCellAnchor>
    <xdr:from>
      <xdr:col>1</xdr:col>
      <xdr:colOff>1654628</xdr:colOff>
      <xdr:row>19</xdr:row>
      <xdr:rowOff>163286</xdr:rowOff>
    </xdr:from>
    <xdr:to>
      <xdr:col>3</xdr:col>
      <xdr:colOff>0</xdr:colOff>
      <xdr:row>20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20</xdr:row>
      <xdr:rowOff>119744</xdr:rowOff>
    </xdr:from>
    <xdr:to>
      <xdr:col>2</xdr:col>
      <xdr:colOff>517072</xdr:colOff>
      <xdr:row>20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19</xdr:row>
      <xdr:rowOff>53788</xdr:rowOff>
    </xdr:from>
    <xdr:to>
      <xdr:col>1</xdr:col>
      <xdr:colOff>1779814</xdr:colOff>
      <xdr:row>20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010451" y="33902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Caldas: -0,6</a:t>
          </a:r>
        </a:p>
      </xdr:txBody>
    </xdr:sp>
    <xdr:clientData/>
  </xdr:twoCellAnchor>
  <xdr:twoCellAnchor>
    <xdr:from>
      <xdr:col>5</xdr:col>
      <xdr:colOff>104775</xdr:colOff>
      <xdr:row>12</xdr:row>
      <xdr:rowOff>35379</xdr:rowOff>
    </xdr:from>
    <xdr:to>
      <xdr:col>7</xdr:col>
      <xdr:colOff>142874</xdr:colOff>
      <xdr:row>13</xdr:row>
      <xdr:rowOff>102054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551589" y="2011136"/>
          <a:ext cx="1431471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200" b="1">
              <a:solidFill>
                <a:srgbClr val="53722D"/>
              </a:solidFill>
            </a:rPr>
            <a:t>Total Nacional</a:t>
          </a:r>
          <a:r>
            <a:rPr lang="es-ES" sz="1200" b="0">
              <a:solidFill>
                <a:srgbClr val="53722D"/>
              </a:solidFill>
              <a:latin typeface="+mn-lt"/>
              <a:ea typeface="+mn-ea"/>
              <a:cs typeface="+mn-cs"/>
            </a:rPr>
            <a:t>: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3,5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4761</xdr:colOff>
      <xdr:row>5</xdr:row>
      <xdr:rowOff>95250</xdr:rowOff>
    </xdr:to>
    <xdr:pic>
      <xdr:nvPicPr>
        <xdr:cNvPr id="27" name="26 Imagen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4" cy="1095375"/>
        </a:xfrm>
        <a:prstGeom prst="rect">
          <a:avLst/>
        </a:prstGeom>
      </xdr:spPr>
    </xdr:pic>
    <xdr:clientData/>
  </xdr:twoCellAnchor>
  <xdr:oneCellAnchor>
    <xdr:from>
      <xdr:col>1</xdr:col>
      <xdr:colOff>1485901</xdr:colOff>
      <xdr:row>12</xdr:row>
      <xdr:rowOff>65315</xdr:rowOff>
    </xdr:from>
    <xdr:ext cx="816428" cy="248851"/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10140" y="2417576"/>
          <a:ext cx="816428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rgbClr val="53722D"/>
              </a:solidFill>
              <a:latin typeface="+mn-lt"/>
              <a:ea typeface="+mn-ea"/>
              <a:cs typeface="+mn-cs"/>
            </a:rPr>
            <a:t>Bolívar -0,1</a:t>
          </a:r>
        </a:p>
      </xdr:txBody>
    </xdr:sp>
    <xdr:clientData/>
  </xdr:oneCellAnchor>
  <xdr:twoCellAnchor>
    <xdr:from>
      <xdr:col>1</xdr:col>
      <xdr:colOff>2182587</xdr:colOff>
      <xdr:row>15</xdr:row>
      <xdr:rowOff>18172</xdr:rowOff>
    </xdr:from>
    <xdr:to>
      <xdr:col>2</xdr:col>
      <xdr:colOff>556509</xdr:colOff>
      <xdr:row>16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306826" y="2917085"/>
          <a:ext cx="601944" cy="21190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1275522</xdr:colOff>
      <xdr:row>14</xdr:row>
      <xdr:rowOff>92529</xdr:rowOff>
    </xdr:from>
    <xdr:ext cx="907065" cy="248851"/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399761" y="2792659"/>
          <a:ext cx="907065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rgbClr val="53722D"/>
              </a:solidFill>
              <a:latin typeface="+mn-lt"/>
              <a:ea typeface="+mn-ea"/>
              <a:cs typeface="+mn-cs"/>
            </a:rPr>
            <a:t>Córdoba 6,2</a:t>
          </a:r>
        </a:p>
      </xdr:txBody>
    </xdr:sp>
    <xdr:clientData/>
  </xdr:oneCellAnchor>
  <xdr:twoCellAnchor>
    <xdr:from>
      <xdr:col>1</xdr:col>
      <xdr:colOff>704022</xdr:colOff>
      <xdr:row>20</xdr:row>
      <xdr:rowOff>81002</xdr:rowOff>
    </xdr:from>
    <xdr:to>
      <xdr:col>1</xdr:col>
      <xdr:colOff>1676399</xdr:colOff>
      <xdr:row>21</xdr:row>
      <xdr:rowOff>116861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828261" y="3973828"/>
          <a:ext cx="972377" cy="23464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Risaralda 15,7</a:t>
          </a:r>
        </a:p>
      </xdr:txBody>
    </xdr:sp>
    <xdr:clientData/>
  </xdr:twoCellAnchor>
  <xdr:twoCellAnchor>
    <xdr:from>
      <xdr:col>5</xdr:col>
      <xdr:colOff>582384</xdr:colOff>
      <xdr:row>18</xdr:row>
      <xdr:rowOff>83004</xdr:rowOff>
    </xdr:from>
    <xdr:to>
      <xdr:col>7</xdr:col>
      <xdr:colOff>449034</xdr:colOff>
      <xdr:row>19</xdr:row>
      <xdr:rowOff>44903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5029198" y="3218090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Cundinamarca -1,9</a:t>
          </a:r>
          <a:endParaRPr lang="es-CO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326571</xdr:colOff>
      <xdr:row>18</xdr:row>
      <xdr:rowOff>164646</xdr:rowOff>
    </xdr:from>
    <xdr:to>
      <xdr:col>5</xdr:col>
      <xdr:colOff>582384</xdr:colOff>
      <xdr:row>20</xdr:row>
      <xdr:rowOff>125187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380014" y="3299732"/>
          <a:ext cx="1649184" cy="3633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22</xdr:row>
      <xdr:rowOff>97330</xdr:rowOff>
    </xdr:from>
    <xdr:to>
      <xdr:col>1</xdr:col>
      <xdr:colOff>1888670</xdr:colOff>
      <xdr:row>23</xdr:row>
      <xdr:rowOff>133190</xdr:rowOff>
    </xdr:to>
    <xdr:sp macro="" textlink="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Cauca</a:t>
          </a:r>
          <a:r>
            <a:rPr lang="es-ES" sz="1000" b="0" baseline="0">
              <a:solidFill>
                <a:srgbClr val="53722D"/>
              </a:solidFill>
            </a:rPr>
            <a:t> 0,7</a:t>
          </a:r>
          <a:endParaRPr lang="es-ES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1616528</xdr:colOff>
      <xdr:row>23</xdr:row>
      <xdr:rowOff>43543</xdr:rowOff>
    </xdr:from>
    <xdr:to>
      <xdr:col>2</xdr:col>
      <xdr:colOff>332015</xdr:colOff>
      <xdr:row>23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/>
      </xdr:nvCxnSpPr>
      <xdr:spPr>
        <a:xfrm>
          <a:off x="1741714" y="4185557"/>
          <a:ext cx="947058" cy="5987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22</xdr:row>
      <xdr:rowOff>48985</xdr:rowOff>
    </xdr:from>
    <xdr:to>
      <xdr:col>6</xdr:col>
      <xdr:colOff>48986</xdr:colOff>
      <xdr:row>22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21</xdr:row>
      <xdr:rowOff>144716</xdr:rowOff>
    </xdr:from>
    <xdr:to>
      <xdr:col>7</xdr:col>
      <xdr:colOff>305199</xdr:colOff>
      <xdr:row>22</xdr:row>
      <xdr:rowOff>173291</xdr:rowOff>
    </xdr:to>
    <xdr:sp macro="" textlink="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Tolima 4,7</a:t>
          </a:r>
        </a:p>
      </xdr:txBody>
    </xdr:sp>
    <xdr:clientData/>
  </xdr:twoCellAnchor>
  <xdr:twoCellAnchor>
    <xdr:from>
      <xdr:col>3</xdr:col>
      <xdr:colOff>566057</xdr:colOff>
      <xdr:row>17</xdr:row>
      <xdr:rowOff>119743</xdr:rowOff>
    </xdr:from>
    <xdr:to>
      <xdr:col>5</xdr:col>
      <xdr:colOff>190500</xdr:colOff>
      <xdr:row>19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16</xdr:row>
      <xdr:rowOff>197305</xdr:rowOff>
    </xdr:from>
    <xdr:to>
      <xdr:col>7</xdr:col>
      <xdr:colOff>78919</xdr:colOff>
      <xdr:row>17</xdr:row>
      <xdr:rowOff>159203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Boyacá 14,7</a:t>
          </a:r>
          <a:endParaRPr lang="es-CO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491617</xdr:colOff>
      <xdr:row>27</xdr:row>
      <xdr:rowOff>171930</xdr:rowOff>
    </xdr:from>
    <xdr:to>
      <xdr:col>8</xdr:col>
      <xdr:colOff>0</xdr:colOff>
      <xdr:row>29</xdr:row>
      <xdr:rowOff>20891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931095" y="5456234"/>
          <a:ext cx="1645296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Otros</a:t>
          </a:r>
          <a:r>
            <a:rPr lang="es-ES" sz="1000" b="0" baseline="0">
              <a:solidFill>
                <a:srgbClr val="53722D"/>
              </a:solidFill>
            </a:rPr>
            <a:t> departamentos* 6,1</a:t>
          </a:r>
          <a:endParaRPr lang="es-ES" sz="10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23</xdr:row>
      <xdr:rowOff>53228</xdr:rowOff>
    </xdr:from>
    <xdr:to>
      <xdr:col>7</xdr:col>
      <xdr:colOff>735525</xdr:colOff>
      <xdr:row>46</xdr:row>
      <xdr:rowOff>190500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72500" cy="10953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23</xdr:row>
      <xdr:rowOff>53228</xdr:rowOff>
    </xdr:from>
    <xdr:to>
      <xdr:col>7</xdr:col>
      <xdr:colOff>735525</xdr:colOff>
      <xdr:row>46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8562975" cy="10953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85725</xdr:colOff>
      <xdr:row>30</xdr:row>
      <xdr:rowOff>114300</xdr:rowOff>
    </xdr:from>
    <xdr:to>
      <xdr:col>14</xdr:col>
      <xdr:colOff>304799</xdr:colOff>
      <xdr:row>41</xdr:row>
      <xdr:rowOff>142875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142874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3" name="1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5" name="14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142874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76200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142874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8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8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133350</xdr:colOff>
      <xdr:row>5</xdr:row>
      <xdr:rowOff>85726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305800" cy="1085850"/>
        </a:xfrm>
        <a:prstGeom prst="rect">
          <a:avLst/>
        </a:prstGeom>
      </xdr:spPr>
    </xdr:pic>
    <xdr:clientData/>
  </xdr:twoCellAnchor>
  <xdr:twoCellAnchor>
    <xdr:from>
      <xdr:col>1</xdr:col>
      <xdr:colOff>209550</xdr:colOff>
      <xdr:row>25</xdr:row>
      <xdr:rowOff>119062</xdr:rowOff>
    </xdr:from>
    <xdr:to>
      <xdr:col>1</xdr:col>
      <xdr:colOff>4048125</xdr:colOff>
      <xdr:row>40</xdr:row>
      <xdr:rowOff>100012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4267200</xdr:colOff>
      <xdr:row>25</xdr:row>
      <xdr:rowOff>42862</xdr:rowOff>
    </xdr:from>
    <xdr:to>
      <xdr:col>10</xdr:col>
      <xdr:colOff>133350</xdr:colOff>
      <xdr:row>40</xdr:row>
      <xdr:rowOff>23812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152400</xdr:colOff>
      <xdr:row>5</xdr:row>
      <xdr:rowOff>85726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324850" cy="1085850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25</xdr:row>
      <xdr:rowOff>138112</xdr:rowOff>
    </xdr:from>
    <xdr:to>
      <xdr:col>1</xdr:col>
      <xdr:colOff>3914775</xdr:colOff>
      <xdr:row>40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4057650</xdr:colOff>
      <xdr:row>25</xdr:row>
      <xdr:rowOff>157162</xdr:rowOff>
    </xdr:from>
    <xdr:to>
      <xdr:col>10</xdr:col>
      <xdr:colOff>85725</xdr:colOff>
      <xdr:row>40</xdr:row>
      <xdr:rowOff>138112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152400</xdr:colOff>
      <xdr:row>5</xdr:row>
      <xdr:rowOff>85726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324850" cy="1085850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25</xdr:row>
      <xdr:rowOff>119062</xdr:rowOff>
    </xdr:from>
    <xdr:to>
      <xdr:col>1</xdr:col>
      <xdr:colOff>3981450</xdr:colOff>
      <xdr:row>40</xdr:row>
      <xdr:rowOff>100012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4467225</xdr:colOff>
      <xdr:row>25</xdr:row>
      <xdr:rowOff>61912</xdr:rowOff>
    </xdr:from>
    <xdr:to>
      <xdr:col>10</xdr:col>
      <xdr:colOff>104775</xdr:colOff>
      <xdr:row>40</xdr:row>
      <xdr:rowOff>42862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161924</xdr:colOff>
      <xdr:row>5</xdr:row>
      <xdr:rowOff>85726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334374" cy="1085850"/>
        </a:xfrm>
        <a:prstGeom prst="rect">
          <a:avLst/>
        </a:prstGeom>
      </xdr:spPr>
    </xdr:pic>
    <xdr:clientData/>
  </xdr:twoCellAnchor>
  <xdr:twoCellAnchor>
    <xdr:from>
      <xdr:col>1</xdr:col>
      <xdr:colOff>47626</xdr:colOff>
      <xdr:row>25</xdr:row>
      <xdr:rowOff>52387</xdr:rowOff>
    </xdr:from>
    <xdr:to>
      <xdr:col>1</xdr:col>
      <xdr:colOff>4124326</xdr:colOff>
      <xdr:row>40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4143375</xdr:colOff>
      <xdr:row>25</xdr:row>
      <xdr:rowOff>119062</xdr:rowOff>
    </xdr:from>
    <xdr:to>
      <xdr:col>10</xdr:col>
      <xdr:colOff>19050</xdr:colOff>
      <xdr:row>40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152400</xdr:colOff>
      <xdr:row>5</xdr:row>
      <xdr:rowOff>85726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324850" cy="1085850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25</xdr:row>
      <xdr:rowOff>109537</xdr:rowOff>
    </xdr:from>
    <xdr:to>
      <xdr:col>1</xdr:col>
      <xdr:colOff>4086225</xdr:colOff>
      <xdr:row>40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4095750</xdr:colOff>
      <xdr:row>25</xdr:row>
      <xdr:rowOff>138112</xdr:rowOff>
    </xdr:from>
    <xdr:to>
      <xdr:col>10</xdr:col>
      <xdr:colOff>66675</xdr:colOff>
      <xdr:row>40</xdr:row>
      <xdr:rowOff>119062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152400</xdr:colOff>
      <xdr:row>5</xdr:row>
      <xdr:rowOff>85726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324850" cy="1085850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25</xdr:row>
      <xdr:rowOff>138112</xdr:rowOff>
    </xdr:from>
    <xdr:to>
      <xdr:col>1</xdr:col>
      <xdr:colOff>4019549</xdr:colOff>
      <xdr:row>40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4114799</xdr:colOff>
      <xdr:row>25</xdr:row>
      <xdr:rowOff>90487</xdr:rowOff>
    </xdr:from>
    <xdr:to>
      <xdr:col>10</xdr:col>
      <xdr:colOff>57149</xdr:colOff>
      <xdr:row>40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  <pageSetUpPr fitToPage="1"/>
  </sheetPr>
  <dimension ref="A1:P27"/>
  <sheetViews>
    <sheetView tabSelected="1" zoomScaleNormal="100" zoomScaleSheetLayoutView="80" workbookViewId="0">
      <selection activeCell="P1" sqref="P1"/>
    </sheetView>
  </sheetViews>
  <sheetFormatPr baseColWidth="10" defaultColWidth="10.85546875" defaultRowHeight="15.75" x14ac:dyDescent="0.25"/>
  <cols>
    <col min="1" max="1" width="1.85546875" style="7" customWidth="1"/>
    <col min="2" max="3" width="11" style="7" customWidth="1"/>
    <col min="4" max="4" width="13.28515625" style="7" customWidth="1"/>
    <col min="5" max="6" width="11" style="7" customWidth="1"/>
    <col min="7" max="7" width="23.7109375" style="7" customWidth="1"/>
    <col min="8" max="8" width="7.140625" style="7" customWidth="1"/>
    <col min="9" max="9" width="9.140625" style="7" customWidth="1"/>
    <col min="10" max="10" width="10.85546875" style="7" customWidth="1"/>
    <col min="11" max="11" width="7.140625" style="7" customWidth="1"/>
    <col min="12" max="13" width="11" style="7" customWidth="1"/>
    <col min="14" max="14" width="4.42578125" style="7" customWidth="1"/>
    <col min="15" max="15" width="3.5703125" style="7" customWidth="1"/>
    <col min="16" max="16384" width="10.85546875" style="7"/>
  </cols>
  <sheetData>
    <row r="1" spans="1:16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176" t="s">
        <v>0</v>
      </c>
      <c r="C10" s="176"/>
      <c r="D10" s="176"/>
      <c r="E10" s="176"/>
      <c r="F10" s="176"/>
      <c r="G10" s="176"/>
      <c r="H10" s="176"/>
      <c r="I10" s="176"/>
      <c r="J10" s="176"/>
      <c r="K10" s="176"/>
      <c r="L10" s="176"/>
      <c r="M10" s="176"/>
      <c r="N10" s="176"/>
      <c r="O10" s="12"/>
      <c r="P10" s="10"/>
    </row>
    <row r="11" spans="1:16" x14ac:dyDescent="0.25">
      <c r="A11" s="8"/>
      <c r="B11" s="31"/>
      <c r="C11" s="31"/>
      <c r="D11" s="31"/>
      <c r="E11" s="47"/>
      <c r="F11" s="47"/>
      <c r="G11" s="47"/>
      <c r="H11" s="47"/>
      <c r="I11" s="47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52" t="s">
        <v>70</v>
      </c>
      <c r="C12" s="31"/>
      <c r="D12" s="31"/>
      <c r="G12" s="126" t="s">
        <v>88</v>
      </c>
      <c r="H12" s="47"/>
      <c r="I12" s="47"/>
      <c r="J12" s="47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47"/>
      <c r="H13" s="47"/>
      <c r="I13" s="47"/>
      <c r="J13" s="47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52" t="s">
        <v>71</v>
      </c>
      <c r="C14" s="13"/>
      <c r="D14" s="13"/>
      <c r="G14" s="126" t="s">
        <v>72</v>
      </c>
      <c r="H14" s="33"/>
      <c r="I14" s="126" t="s">
        <v>73</v>
      </c>
      <c r="L14"/>
      <c r="M14" s="32"/>
      <c r="N14" s="32"/>
      <c r="O14" s="12"/>
      <c r="P14" s="10"/>
    </row>
    <row r="15" spans="1:16" x14ac:dyDescent="0.25">
      <c r="A15" s="8"/>
      <c r="B15" s="34"/>
      <c r="C15" s="35"/>
      <c r="D15" s="35"/>
      <c r="G15" s="49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52" t="s">
        <v>74</v>
      </c>
      <c r="C16" s="37"/>
      <c r="D16" s="37"/>
      <c r="E16" s="61"/>
      <c r="G16" s="127" t="s">
        <v>75</v>
      </c>
      <c r="H16" s="62"/>
      <c r="I16" s="126" t="s">
        <v>77</v>
      </c>
      <c r="L16" s="127" t="s">
        <v>79</v>
      </c>
      <c r="N16" s="40"/>
      <c r="O16" s="12"/>
      <c r="P16" s="10"/>
    </row>
    <row r="17" spans="1:16" ht="17.25" customHeight="1" x14ac:dyDescent="0.25">
      <c r="A17" s="8"/>
      <c r="B17" s="52"/>
      <c r="C17" s="37"/>
      <c r="D17" s="37"/>
      <c r="E17" s="61"/>
      <c r="G17" s="66" t="s">
        <v>76</v>
      </c>
      <c r="H17" s="62"/>
      <c r="I17" s="128" t="s">
        <v>78</v>
      </c>
      <c r="J17" s="63"/>
      <c r="K17" s="50"/>
      <c r="L17" s="129" t="s">
        <v>80</v>
      </c>
      <c r="M17" s="40"/>
      <c r="N17" s="40"/>
      <c r="O17" s="12"/>
      <c r="P17" s="10"/>
    </row>
    <row r="18" spans="1:16" ht="17.25" customHeight="1" x14ac:dyDescent="0.25">
      <c r="A18" s="8"/>
      <c r="B18" s="52"/>
      <c r="C18" s="37"/>
      <c r="D18" s="37"/>
      <c r="E18" s="61"/>
      <c r="G18" s="50"/>
      <c r="H18" s="62"/>
      <c r="I18" s="50"/>
      <c r="J18" s="63"/>
      <c r="K18" s="50"/>
      <c r="M18" s="40"/>
      <c r="N18" s="40"/>
      <c r="O18" s="12"/>
      <c r="P18" s="10"/>
    </row>
    <row r="19" spans="1:16" ht="17.25" customHeight="1" x14ac:dyDescent="0.25">
      <c r="A19" s="8"/>
      <c r="B19" s="52" t="s">
        <v>81</v>
      </c>
      <c r="C19" s="37"/>
      <c r="D19" s="37"/>
      <c r="E19" s="61"/>
      <c r="G19" s="53" t="s">
        <v>82</v>
      </c>
      <c r="H19" s="52"/>
      <c r="I19" s="130" t="s">
        <v>84</v>
      </c>
      <c r="J19" s="52"/>
      <c r="K19" s="52"/>
      <c r="L19" s="130" t="s">
        <v>86</v>
      </c>
      <c r="M19" s="40"/>
      <c r="N19" s="40"/>
      <c r="O19" s="12"/>
      <c r="P19" s="10"/>
    </row>
    <row r="20" spans="1:16" ht="16.5" customHeight="1" x14ac:dyDescent="0.25">
      <c r="A20" s="8"/>
      <c r="C20" s="37"/>
      <c r="D20" s="37"/>
      <c r="G20" s="127" t="s">
        <v>83</v>
      </c>
      <c r="H20" s="10"/>
      <c r="I20" s="126" t="s">
        <v>85</v>
      </c>
      <c r="J20" s="50"/>
      <c r="K20"/>
      <c r="L20" s="131" t="s">
        <v>87</v>
      </c>
      <c r="N20" s="41"/>
      <c r="O20" s="12"/>
      <c r="P20" s="10"/>
    </row>
    <row r="21" spans="1:16" ht="16.5" customHeight="1" x14ac:dyDescent="0.25">
      <c r="A21" s="8"/>
      <c r="B21" s="37"/>
      <c r="C21" s="37"/>
      <c r="D21" s="37"/>
      <c r="G21"/>
      <c r="H21" s="10"/>
      <c r="I21" s="37"/>
      <c r="J21" s="48"/>
      <c r="K21" s="37"/>
      <c r="M21" s="41"/>
      <c r="N21" s="41"/>
      <c r="O21" s="12"/>
      <c r="P21" s="10"/>
    </row>
    <row r="22" spans="1:16" ht="16.5" customHeight="1" x14ac:dyDescent="0.25">
      <c r="A22" s="8"/>
      <c r="B22" s="37"/>
      <c r="C22" s="37"/>
      <c r="D22" s="37"/>
      <c r="E22" s="51"/>
      <c r="F22" s="48"/>
      <c r="G22" s="10"/>
      <c r="I22" s="48"/>
      <c r="J22" s="10"/>
      <c r="K22" s="43"/>
      <c r="M22" s="41"/>
      <c r="N22" s="41"/>
      <c r="O22" s="12"/>
      <c r="P22" s="10"/>
    </row>
    <row r="23" spans="1:16" ht="16.5" customHeight="1" x14ac:dyDescent="0.25">
      <c r="A23" s="8"/>
      <c r="B23" s="37"/>
      <c r="C23" s="37"/>
      <c r="D23" s="37"/>
      <c r="E23" s="51"/>
      <c r="F23" s="48"/>
      <c r="G23" s="10"/>
      <c r="I23" s="48"/>
      <c r="J23" s="10"/>
      <c r="K23" s="43"/>
      <c r="M23" s="41"/>
      <c r="N23" s="41"/>
      <c r="O23" s="12"/>
      <c r="P23" s="10"/>
    </row>
    <row r="24" spans="1:16" ht="16.5" customHeight="1" x14ac:dyDescent="0.25">
      <c r="A24" s="8"/>
      <c r="B24" s="132" t="s">
        <v>89</v>
      </c>
      <c r="C24" s="37"/>
      <c r="D24" s="37"/>
      <c r="E24" s="51"/>
      <c r="F24" s="48"/>
      <c r="G24" s="10"/>
      <c r="I24" s="48"/>
      <c r="J24" s="10"/>
      <c r="K24" s="43"/>
      <c r="M24" s="41"/>
      <c r="N24" s="41"/>
      <c r="O24" s="12"/>
      <c r="P24" s="10"/>
    </row>
    <row r="25" spans="1:16" ht="16.5" customHeight="1" x14ac:dyDescent="0.25">
      <c r="A25" s="8"/>
      <c r="B25" s="132" t="s">
        <v>90</v>
      </c>
      <c r="C25" s="37"/>
      <c r="D25" s="37"/>
      <c r="E25" s="39"/>
      <c r="F25" s="42"/>
      <c r="G25" s="43"/>
      <c r="H25" s="38"/>
      <c r="I25" s="10"/>
      <c r="J25" s="10"/>
      <c r="N25" s="41"/>
      <c r="O25" s="44"/>
      <c r="P25" s="10"/>
    </row>
    <row r="26" spans="1:16" x14ac:dyDescent="0.25">
      <c r="A26" s="21"/>
      <c r="B26" s="22" t="s">
        <v>99</v>
      </c>
      <c r="C26" s="23"/>
      <c r="D26" s="22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4"/>
    </row>
    <row r="27" spans="1:16" ht="6" customHeight="1" x14ac:dyDescent="0.25"/>
  </sheetData>
  <mergeCells count="1">
    <mergeCell ref="B10:N10"/>
  </mergeCells>
  <hyperlinks>
    <hyperlink ref="G14" location="'Industria variación anual'!A1" display="Industria variación anual"/>
    <hyperlink ref="I14" location="'Industria variación corrido'!A1" display="'Industria variación corrido"/>
    <hyperlink ref="G16" location="'H Producción dptos anual'!A1" display="Producción real var anual"/>
    <hyperlink ref="G17" location="'H Producción dptos corrido'!A1" display="Producción real var corrido"/>
    <hyperlink ref="I16" location="'H Ventas dptos anual'!A1" display="Ventas reales var anual"/>
    <hyperlink ref="I17" location="'H Ventas dptos corrido'!A1" display="Ventas reales var corrido"/>
    <hyperlink ref="L16" location="'H Ocupados dptos anual'!A1" display="Personal ocup var anual"/>
    <hyperlink ref="L17" location="'H Ocupados dptos corrido'!A1" display="Personal ocup var corrido"/>
    <hyperlink ref="G19" location="'H Producción Bogotá anual'!A1" display="Producción Bogotá var anual"/>
    <hyperlink ref="G20" location="'H Producción Bogotá corrido'!A1" display="Producción Bogotá var corrido"/>
    <hyperlink ref="I19" location="'H Ventas Bogotá anual'!A1" display="Ventas Bogotá var anual"/>
    <hyperlink ref="I20" location="'H Ventas Bogotá corrido'!A1" display="Ventas Bogotá var corrido"/>
    <hyperlink ref="L19" location="'H Ocupados Bogotá anual'!A1" display="Personal ocup Bogotá var anual"/>
    <hyperlink ref="L20" location="'H Ocupados Bogotá corrido'!A1" display="Personal ocup Bogotá var corrido"/>
    <hyperlink ref="G12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45"/>
  <sheetViews>
    <sheetView zoomScale="115" zoomScaleNormal="115" zoomScaleSheetLayoutView="80" workbookViewId="0">
      <selection activeCell="B9" sqref="B9:H9"/>
    </sheetView>
  </sheetViews>
  <sheetFormatPr baseColWidth="10" defaultColWidth="10.85546875" defaultRowHeight="15.75" x14ac:dyDescent="0.25"/>
  <cols>
    <col min="1" max="1" width="1.85546875" style="7" customWidth="1"/>
    <col min="2" max="2" width="33.42578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x14ac:dyDescent="0.25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x14ac:dyDescent="0.25">
      <c r="A7" s="8"/>
      <c r="B7" s="9"/>
      <c r="C7" s="177"/>
      <c r="D7" s="177"/>
      <c r="E7" s="177"/>
      <c r="F7" s="177"/>
      <c r="G7" s="177"/>
      <c r="H7" s="177"/>
      <c r="I7" s="177"/>
      <c r="J7" s="12"/>
    </row>
    <row r="8" spans="1:13" x14ac:dyDescent="0.25">
      <c r="A8" s="8"/>
      <c r="B8" s="177" t="s">
        <v>13</v>
      </c>
      <c r="C8" s="177"/>
      <c r="D8" s="177"/>
      <c r="E8" s="177"/>
      <c r="F8" s="177"/>
      <c r="G8" s="177"/>
      <c r="H8" s="177"/>
      <c r="I8" s="9"/>
      <c r="J8" s="12"/>
    </row>
    <row r="9" spans="1:13" x14ac:dyDescent="0.25">
      <c r="A9" s="8"/>
      <c r="B9" s="177" t="s">
        <v>96</v>
      </c>
      <c r="C9" s="177"/>
      <c r="D9" s="177"/>
      <c r="E9" s="177"/>
      <c r="F9" s="177"/>
      <c r="G9" s="177"/>
      <c r="H9" s="177"/>
      <c r="I9" s="9"/>
      <c r="J9" s="12"/>
    </row>
    <row r="10" spans="1:13" ht="15.75" customHeight="1" x14ac:dyDescent="0.25">
      <c r="A10" s="8"/>
      <c r="I10" s="31"/>
      <c r="J10" s="12"/>
    </row>
    <row r="11" spans="1:13" ht="15.75" customHeight="1" x14ac:dyDescent="0.25">
      <c r="A11" s="8"/>
      <c r="B11" s="112"/>
      <c r="C11" s="112"/>
      <c r="D11" s="112"/>
      <c r="E11" s="112"/>
      <c r="F11" s="112"/>
      <c r="G11" s="112"/>
      <c r="H11" s="112"/>
      <c r="I11" s="31"/>
      <c r="J11" s="12"/>
    </row>
    <row r="12" spans="1:13" ht="12.75" customHeight="1" x14ac:dyDescent="0.25">
      <c r="A12" s="8"/>
      <c r="B12" s="54"/>
      <c r="C12" s="46"/>
      <c r="D12" s="46"/>
      <c r="E12" s="46"/>
      <c r="F12" s="46"/>
      <c r="G12" s="46"/>
      <c r="H12" s="46"/>
      <c r="I12" s="46"/>
      <c r="J12" s="12"/>
      <c r="M12" s="25"/>
    </row>
    <row r="13" spans="1:13" ht="12" customHeight="1" x14ac:dyDescent="0.25">
      <c r="A13" s="8"/>
      <c r="B13" s="55"/>
      <c r="C13" s="46"/>
      <c r="D13" s="46"/>
      <c r="E13" s="46"/>
      <c r="F13" s="46"/>
      <c r="G13" s="86"/>
      <c r="H13" s="46"/>
      <c r="I13" s="46"/>
      <c r="J13" s="12"/>
    </row>
    <row r="14" spans="1:13" x14ac:dyDescent="0.25">
      <c r="A14" s="8"/>
      <c r="B14" s="55"/>
      <c r="C14" s="19"/>
      <c r="D14" s="19"/>
      <c r="E14" s="19"/>
      <c r="F14" s="19"/>
      <c r="G14" s="19"/>
      <c r="H14" s="19"/>
      <c r="I14" s="45"/>
      <c r="J14" s="12"/>
    </row>
    <row r="15" spans="1:13" x14ac:dyDescent="0.25">
      <c r="A15" s="8"/>
      <c r="B15" s="55"/>
      <c r="C15" s="19"/>
      <c r="D15" s="19"/>
      <c r="E15" s="19"/>
      <c r="F15" s="19"/>
      <c r="G15" s="79"/>
      <c r="H15" s="79"/>
      <c r="I15" s="45"/>
      <c r="J15" s="12"/>
      <c r="L15" s="6"/>
      <c r="M15" s="15"/>
    </row>
    <row r="16" spans="1:13" x14ac:dyDescent="0.25">
      <c r="A16" s="8"/>
      <c r="B16" s="55"/>
      <c r="C16" s="19"/>
      <c r="D16" s="19"/>
      <c r="E16" s="19"/>
      <c r="F16" s="19"/>
      <c r="G16" s="19"/>
      <c r="H16" s="19"/>
      <c r="I16" s="45"/>
      <c r="J16" s="12"/>
      <c r="L16" s="6"/>
      <c r="M16" s="15"/>
    </row>
    <row r="17" spans="1:12" x14ac:dyDescent="0.25">
      <c r="A17" s="8"/>
      <c r="B17" s="55"/>
      <c r="C17" s="19"/>
      <c r="D17" s="19"/>
      <c r="E17" s="19"/>
      <c r="F17" s="19"/>
      <c r="G17" s="19"/>
      <c r="H17" s="19"/>
      <c r="I17" s="45"/>
      <c r="J17" s="12"/>
    </row>
    <row r="18" spans="1:12" x14ac:dyDescent="0.25">
      <c r="A18" s="8"/>
      <c r="B18" s="55"/>
      <c r="C18" s="19"/>
      <c r="D18" s="19"/>
      <c r="E18" s="19"/>
      <c r="F18" s="19"/>
      <c r="G18" s="19"/>
      <c r="H18" s="19"/>
      <c r="I18" s="45"/>
      <c r="J18" s="12"/>
    </row>
    <row r="19" spans="1:12" x14ac:dyDescent="0.25">
      <c r="A19" s="8"/>
      <c r="B19" s="55"/>
      <c r="C19" s="19"/>
      <c r="D19" s="19"/>
      <c r="E19" s="19"/>
      <c r="F19" s="19"/>
      <c r="G19" s="19"/>
      <c r="H19" s="56"/>
      <c r="I19" s="45"/>
      <c r="J19" s="12"/>
    </row>
    <row r="20" spans="1:12" x14ac:dyDescent="0.25">
      <c r="A20" s="8"/>
      <c r="B20" s="55"/>
      <c r="C20" s="19"/>
      <c r="D20" s="19"/>
      <c r="E20" s="19"/>
      <c r="F20" s="19"/>
      <c r="G20" s="19"/>
      <c r="H20" s="19"/>
      <c r="I20" s="45"/>
      <c r="J20" s="12"/>
    </row>
    <row r="21" spans="1:12" x14ac:dyDescent="0.25">
      <c r="A21" s="8"/>
      <c r="B21" s="55"/>
      <c r="C21" s="19"/>
      <c r="D21" s="19"/>
      <c r="E21" s="19"/>
      <c r="F21" s="19"/>
      <c r="G21" s="19"/>
      <c r="H21" s="19"/>
      <c r="I21" s="45"/>
      <c r="J21" s="12"/>
    </row>
    <row r="22" spans="1:12" x14ac:dyDescent="0.25">
      <c r="A22" s="8"/>
      <c r="B22" s="55"/>
      <c r="C22" s="19"/>
      <c r="D22" s="19"/>
      <c r="E22" s="19"/>
      <c r="F22" s="19"/>
      <c r="G22" s="19"/>
      <c r="H22" s="19"/>
      <c r="I22" s="45"/>
      <c r="J22" s="12"/>
    </row>
    <row r="23" spans="1:12" x14ac:dyDescent="0.25">
      <c r="A23" s="8"/>
      <c r="B23" s="10"/>
      <c r="C23" s="19"/>
      <c r="D23" s="19"/>
      <c r="E23" s="19"/>
      <c r="F23" s="19"/>
      <c r="G23" s="19"/>
      <c r="H23" s="19"/>
      <c r="I23" s="45"/>
      <c r="J23" s="12"/>
    </row>
    <row r="24" spans="1:12" x14ac:dyDescent="0.25">
      <c r="A24" s="8"/>
      <c r="B24" s="10"/>
      <c r="C24" s="19"/>
      <c r="D24" s="19"/>
      <c r="E24" s="19"/>
      <c r="F24" s="19"/>
      <c r="G24" s="19"/>
      <c r="H24" s="19"/>
      <c r="I24" s="45"/>
      <c r="J24" s="12"/>
    </row>
    <row r="25" spans="1:12" x14ac:dyDescent="0.25">
      <c r="A25" s="8"/>
      <c r="B25" s="10"/>
      <c r="C25" s="19"/>
      <c r="D25" s="19"/>
      <c r="E25" s="19"/>
      <c r="F25" s="19"/>
      <c r="G25" s="19"/>
      <c r="H25" s="19"/>
      <c r="I25" s="45"/>
      <c r="J25" s="12"/>
    </row>
    <row r="26" spans="1:12" x14ac:dyDescent="0.25">
      <c r="A26" s="8"/>
      <c r="B26" s="10"/>
      <c r="C26" s="19"/>
      <c r="D26" s="19"/>
      <c r="E26" s="19"/>
      <c r="F26" s="19"/>
      <c r="G26" s="19"/>
      <c r="H26" s="19"/>
      <c r="I26" s="45"/>
      <c r="J26" s="12"/>
    </row>
    <row r="27" spans="1:12" x14ac:dyDescent="0.25">
      <c r="A27" s="8"/>
      <c r="B27" s="10"/>
      <c r="C27" s="19"/>
      <c r="D27" s="19"/>
      <c r="E27" s="19"/>
      <c r="F27" s="19"/>
      <c r="G27" s="19"/>
      <c r="H27" s="19"/>
      <c r="I27" s="45"/>
      <c r="J27" s="12"/>
    </row>
    <row r="28" spans="1:12" ht="14.25" customHeight="1" x14ac:dyDescent="0.25">
      <c r="A28" s="8"/>
      <c r="B28" s="14"/>
      <c r="C28" s="16"/>
      <c r="D28" s="16"/>
      <c r="E28" s="16"/>
      <c r="F28" s="16"/>
      <c r="G28" s="17"/>
      <c r="H28" s="17"/>
      <c r="I28" s="17"/>
      <c r="J28" s="12"/>
    </row>
    <row r="29" spans="1:12" x14ac:dyDescent="0.25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">
        <v>8</v>
      </c>
    </row>
    <row r="30" spans="1:12" x14ac:dyDescent="0.25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">
        <v>8</v>
      </c>
    </row>
    <row r="31" spans="1:12" x14ac:dyDescent="0.25">
      <c r="A31" s="8"/>
      <c r="B31" s="10"/>
      <c r="C31" s="16"/>
      <c r="D31" s="16"/>
      <c r="E31" s="16"/>
      <c r="F31" s="18"/>
      <c r="G31" s="19"/>
      <c r="H31" s="19"/>
      <c r="I31" s="19"/>
      <c r="J31" s="12"/>
      <c r="L31" s="7" t="s">
        <v>8</v>
      </c>
    </row>
    <row r="32" spans="1:12" x14ac:dyDescent="0.25">
      <c r="A32" s="8"/>
      <c r="B32" s="10"/>
      <c r="C32" s="16"/>
      <c r="D32" s="16"/>
      <c r="E32" s="16"/>
      <c r="F32" s="18"/>
      <c r="G32" s="19"/>
      <c r="H32" s="19"/>
      <c r="I32" s="19"/>
      <c r="J32" s="12"/>
      <c r="L32" s="7" t="s">
        <v>8</v>
      </c>
    </row>
    <row r="33" spans="1:12" x14ac:dyDescent="0.25">
      <c r="A33" s="8"/>
      <c r="B33" s="20" t="s">
        <v>15</v>
      </c>
      <c r="C33" s="16"/>
      <c r="D33" s="16"/>
      <c r="E33" s="16"/>
      <c r="F33" s="18"/>
      <c r="G33" s="19"/>
      <c r="H33" s="19"/>
      <c r="I33" s="19"/>
      <c r="J33" s="12"/>
    </row>
    <row r="34" spans="1:12" x14ac:dyDescent="0.25">
      <c r="A34" s="8"/>
      <c r="B34" s="20" t="s">
        <v>16</v>
      </c>
      <c r="C34" s="16"/>
      <c r="D34" s="16"/>
      <c r="E34" s="16"/>
      <c r="F34" s="18"/>
      <c r="G34" s="19"/>
      <c r="H34" s="19"/>
      <c r="I34" s="19"/>
      <c r="J34" s="12"/>
    </row>
    <row r="35" spans="1:12" x14ac:dyDescent="0.25">
      <c r="A35" s="21"/>
      <c r="B35" s="22" t="s">
        <v>97</v>
      </c>
      <c r="C35" s="27"/>
      <c r="D35" s="27"/>
      <c r="E35" s="27"/>
      <c r="F35" s="27"/>
      <c r="G35" s="27"/>
      <c r="H35" s="28"/>
      <c r="I35" s="28"/>
      <c r="J35" s="29"/>
      <c r="K35" s="26"/>
      <c r="L35" s="26"/>
    </row>
    <row r="36" spans="1:12" x14ac:dyDescent="0.25">
      <c r="B36" s="6"/>
      <c r="C36" s="6"/>
      <c r="D36" s="6"/>
      <c r="E36" s="6"/>
      <c r="F36" s="30"/>
      <c r="G36" s="30"/>
      <c r="H36" s="26"/>
      <c r="I36" s="26"/>
      <c r="J36" s="26"/>
      <c r="K36" s="26"/>
      <c r="L36" s="26"/>
    </row>
    <row r="37" spans="1:12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 x14ac:dyDescent="0.25">
      <c r="B38" s="30"/>
      <c r="C38" s="30"/>
      <c r="D38" s="30"/>
      <c r="E38" s="30"/>
      <c r="F38" s="30"/>
      <c r="G38" s="30"/>
      <c r="H38" s="26"/>
      <c r="I38" s="26"/>
      <c r="J38" s="26"/>
      <c r="K38" s="26"/>
      <c r="L38" s="26"/>
    </row>
    <row r="39" spans="1:12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 x14ac:dyDescent="0.25"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</row>
    <row r="42" spans="1:12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2"/>
  <sheetViews>
    <sheetView zoomScaleNormal="100" zoomScaleSheetLayoutView="8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6.42578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4" style="7" customWidth="1"/>
    <col min="7" max="7" width="22.5703125" style="7" customWidth="1"/>
    <col min="8" max="8" width="13.42578125" style="7" customWidth="1"/>
    <col min="9" max="9" width="12.28515625" style="7" bestFit="1" customWidth="1"/>
    <col min="10" max="10" width="12.28515625" style="7" customWidth="1"/>
    <col min="11" max="11" width="6.71093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2" x14ac:dyDescent="0.25">
      <c r="A1" s="71"/>
      <c r="B1" s="70"/>
      <c r="C1" s="70"/>
      <c r="D1" s="70"/>
      <c r="E1" s="70"/>
      <c r="F1" s="70"/>
      <c r="G1" s="70"/>
      <c r="H1" s="70"/>
      <c r="I1" s="70"/>
      <c r="J1" s="70"/>
      <c r="K1" s="74"/>
      <c r="L1" s="10"/>
    </row>
    <row r="2" spans="1:12" x14ac:dyDescent="0.25">
      <c r="A2" s="72"/>
      <c r="B2" s="9"/>
      <c r="C2" s="9"/>
      <c r="D2" s="9"/>
      <c r="E2" s="9"/>
      <c r="F2" s="9"/>
      <c r="G2" s="9"/>
      <c r="H2" s="9"/>
      <c r="I2" s="9"/>
      <c r="J2" s="9"/>
      <c r="K2" s="75"/>
      <c r="L2" s="10"/>
    </row>
    <row r="3" spans="1:12" x14ac:dyDescent="0.25">
      <c r="A3" s="72"/>
      <c r="B3" s="9"/>
      <c r="C3" s="9"/>
      <c r="D3" s="9"/>
      <c r="E3" s="9"/>
      <c r="F3" s="9"/>
      <c r="G3" s="9"/>
      <c r="H3" s="9"/>
      <c r="I3" s="9"/>
      <c r="J3" s="9"/>
      <c r="K3" s="75"/>
      <c r="L3" s="10"/>
    </row>
    <row r="4" spans="1:12" x14ac:dyDescent="0.25">
      <c r="A4" s="72"/>
      <c r="B4" s="9"/>
      <c r="C4" s="9"/>
      <c r="D4" s="9"/>
      <c r="E4" s="9"/>
      <c r="F4" s="9"/>
      <c r="G4" s="9"/>
      <c r="H4" s="9"/>
      <c r="I4" s="9"/>
      <c r="J4" s="9"/>
      <c r="K4" s="75"/>
      <c r="L4" s="10"/>
    </row>
    <row r="5" spans="1:12" x14ac:dyDescent="0.25">
      <c r="A5" s="72"/>
      <c r="B5" s="9"/>
      <c r="C5" s="9"/>
      <c r="D5" s="9"/>
      <c r="E5" s="9"/>
      <c r="F5" s="9"/>
      <c r="G5" s="9"/>
      <c r="H5" s="9"/>
      <c r="I5" s="9"/>
      <c r="J5" s="9"/>
      <c r="K5" s="75"/>
      <c r="L5" s="10"/>
    </row>
    <row r="6" spans="1:12" x14ac:dyDescent="0.25">
      <c r="A6" s="72"/>
      <c r="B6" s="9"/>
      <c r="C6" s="9"/>
      <c r="D6" s="9"/>
      <c r="E6" s="9"/>
      <c r="F6" s="9"/>
      <c r="G6" s="9"/>
      <c r="H6" s="9"/>
      <c r="I6" s="9"/>
      <c r="J6" s="9"/>
      <c r="K6" s="75"/>
      <c r="L6" s="10"/>
    </row>
    <row r="7" spans="1:12" x14ac:dyDescent="0.25">
      <c r="A7" s="72"/>
      <c r="B7" s="9"/>
      <c r="C7" s="177" t="s">
        <v>17</v>
      </c>
      <c r="D7" s="177"/>
      <c r="E7" s="177"/>
      <c r="F7" s="177"/>
      <c r="G7" s="177"/>
      <c r="H7" s="177"/>
      <c r="I7" s="177"/>
      <c r="J7" s="112"/>
      <c r="K7" s="75"/>
      <c r="L7" s="10"/>
    </row>
    <row r="8" spans="1:12" x14ac:dyDescent="0.25">
      <c r="A8" s="72"/>
      <c r="B8" s="9"/>
      <c r="C8" s="177" t="str">
        <f>'Producción departamentos'!$B$9</f>
        <v>Variación anual % julio 2019</v>
      </c>
      <c r="D8" s="177"/>
      <c r="E8" s="177"/>
      <c r="F8" s="177"/>
      <c r="G8" s="177"/>
      <c r="H8" s="177"/>
      <c r="I8" s="177"/>
      <c r="J8" s="112"/>
      <c r="K8" s="75"/>
      <c r="L8" s="10"/>
    </row>
    <row r="9" spans="1:12" x14ac:dyDescent="0.25">
      <c r="A9" s="72"/>
      <c r="B9" s="9"/>
      <c r="C9" s="133"/>
      <c r="D9" s="133"/>
      <c r="E9" s="133"/>
      <c r="F9" s="133"/>
      <c r="G9" s="133"/>
      <c r="H9" s="133"/>
      <c r="I9" s="133"/>
      <c r="J9" s="112"/>
      <c r="K9" s="75"/>
      <c r="L9" s="10"/>
    </row>
    <row r="10" spans="1:12" ht="48" customHeight="1" x14ac:dyDescent="0.25">
      <c r="A10" s="72"/>
      <c r="B10" s="10"/>
      <c r="C10" s="84" t="s">
        <v>10</v>
      </c>
      <c r="D10" s="84" t="s">
        <v>7</v>
      </c>
      <c r="E10" s="84" t="s">
        <v>1</v>
      </c>
      <c r="F10" s="116"/>
      <c r="H10" s="84" t="s">
        <v>10</v>
      </c>
      <c r="I10" s="84" t="s">
        <v>7</v>
      </c>
      <c r="J10" s="84" t="s">
        <v>1</v>
      </c>
      <c r="K10" s="75"/>
      <c r="L10" s="10"/>
    </row>
    <row r="11" spans="1:12" ht="12" customHeight="1" x14ac:dyDescent="0.25">
      <c r="A11" s="72"/>
      <c r="B11" s="10"/>
      <c r="C11" s="133"/>
      <c r="D11" s="133"/>
      <c r="E11" s="133"/>
      <c r="F11" s="133"/>
      <c r="H11" s="133"/>
      <c r="I11" s="133"/>
      <c r="J11" s="112"/>
      <c r="K11" s="75"/>
      <c r="L11" s="10"/>
    </row>
    <row r="12" spans="1:12" x14ac:dyDescent="0.25">
      <c r="A12" s="72"/>
      <c r="B12" s="14" t="s">
        <v>6</v>
      </c>
      <c r="C12" s="95">
        <v>3.5420095808119667</v>
      </c>
      <c r="D12" s="95">
        <v>5.275483437742845</v>
      </c>
      <c r="E12" s="95">
        <v>-0.51505317779579896</v>
      </c>
      <c r="F12" s="19"/>
      <c r="G12" s="7" t="s">
        <v>26</v>
      </c>
      <c r="H12" s="95">
        <v>-0.62446134008747833</v>
      </c>
      <c r="I12" s="95">
        <v>10.981037008309542</v>
      </c>
      <c r="J12" s="95">
        <v>0.25773195876288924</v>
      </c>
      <c r="K12" s="75"/>
      <c r="L12" s="10"/>
    </row>
    <row r="13" spans="1:12" x14ac:dyDescent="0.25">
      <c r="A13" s="72"/>
      <c r="B13" s="10" t="s">
        <v>20</v>
      </c>
      <c r="C13" s="95">
        <v>3.0026202701663749</v>
      </c>
      <c r="D13" s="95">
        <v>3.1329883297088514</v>
      </c>
      <c r="E13" s="95">
        <v>-0.71730469164231181</v>
      </c>
      <c r="F13" s="19"/>
      <c r="G13" s="7" t="s">
        <v>27</v>
      </c>
      <c r="H13" s="95">
        <v>15.704664069496573</v>
      </c>
      <c r="I13" s="95">
        <v>11.658983207012326</v>
      </c>
      <c r="J13" s="95">
        <v>2.2504495098892221</v>
      </c>
      <c r="K13" s="75"/>
      <c r="L13" s="10"/>
    </row>
    <row r="14" spans="1:12" x14ac:dyDescent="0.25">
      <c r="A14" s="72"/>
      <c r="B14" s="14" t="s">
        <v>21</v>
      </c>
      <c r="C14" s="65">
        <v>4.9512135444295069</v>
      </c>
      <c r="D14" s="65">
        <v>6.5421499420447589</v>
      </c>
      <c r="E14" s="65">
        <v>-1.4263749431543431</v>
      </c>
      <c r="F14" s="109"/>
      <c r="G14" s="7" t="s">
        <v>28</v>
      </c>
      <c r="H14" s="95">
        <v>0.66170920776423259</v>
      </c>
      <c r="I14" s="95">
        <v>-0.52832956082404792</v>
      </c>
      <c r="J14" s="95">
        <v>0.73181231166594785</v>
      </c>
      <c r="K14" s="75"/>
      <c r="L14" s="10"/>
    </row>
    <row r="15" spans="1:12" x14ac:dyDescent="0.25">
      <c r="A15" s="72"/>
      <c r="B15" s="10" t="s">
        <v>22</v>
      </c>
      <c r="C15" s="100">
        <v>4.3081199547694098</v>
      </c>
      <c r="D15" s="100">
        <v>6.525422105674636</v>
      </c>
      <c r="E15" s="100">
        <v>-0.99766248162517002</v>
      </c>
      <c r="F15" s="117"/>
      <c r="G15" s="7" t="s">
        <v>29</v>
      </c>
      <c r="H15" s="100">
        <v>4.6649514561703427</v>
      </c>
      <c r="I15" s="100">
        <v>7.1279311956749041</v>
      </c>
      <c r="J15" s="100">
        <v>-1.4381770638774753</v>
      </c>
      <c r="K15" s="75"/>
      <c r="L15" s="10"/>
    </row>
    <row r="16" spans="1:12" x14ac:dyDescent="0.25">
      <c r="A16" s="72"/>
      <c r="B16" s="10" t="s">
        <v>23</v>
      </c>
      <c r="C16" s="100">
        <v>-1.9202096918182718</v>
      </c>
      <c r="D16" s="100">
        <v>-1.474418541107525E-3</v>
      </c>
      <c r="E16" s="100">
        <v>1.2983831455169081</v>
      </c>
      <c r="F16" s="117"/>
      <c r="G16" s="7" t="s">
        <v>30</v>
      </c>
      <c r="H16" s="100">
        <v>14.682110879773631</v>
      </c>
      <c r="I16" s="100">
        <v>15.732735562685349</v>
      </c>
      <c r="J16" s="100">
        <v>-5.0105115627189889</v>
      </c>
      <c r="K16" s="75"/>
      <c r="L16" s="10"/>
    </row>
    <row r="17" spans="1:14" x14ac:dyDescent="0.25">
      <c r="A17" s="72"/>
      <c r="B17" s="10" t="s">
        <v>24</v>
      </c>
      <c r="C17" s="100">
        <v>8.0001771593867517</v>
      </c>
      <c r="D17" s="100">
        <v>9.7389473658939636</v>
      </c>
      <c r="E17" s="100">
        <v>4.2758536436380723E-2</v>
      </c>
      <c r="F17" s="117"/>
      <c r="G17" s="7" t="s">
        <v>31</v>
      </c>
      <c r="H17" s="100">
        <v>6.2202425267212647</v>
      </c>
      <c r="I17" s="100">
        <v>4.5072438918742961</v>
      </c>
      <c r="J17" s="100">
        <v>0.91482649842271258</v>
      </c>
      <c r="K17" s="75"/>
      <c r="L17" s="10"/>
    </row>
    <row r="18" spans="1:14" x14ac:dyDescent="0.25">
      <c r="A18" s="72"/>
      <c r="B18" s="10" t="s">
        <v>14</v>
      </c>
      <c r="C18" s="100">
        <v>-0.13584083398288271</v>
      </c>
      <c r="D18" s="100">
        <v>1.5169177366997246</v>
      </c>
      <c r="E18" s="100">
        <v>1.5922927677794831</v>
      </c>
      <c r="F18" s="117"/>
      <c r="G18" s="7" t="s">
        <v>32</v>
      </c>
      <c r="H18" s="100">
        <v>6.0940375974499972</v>
      </c>
      <c r="I18" s="100">
        <v>10.101456774170387</v>
      </c>
      <c r="J18" s="100">
        <v>-1.0005023442732863</v>
      </c>
      <c r="K18" s="75"/>
      <c r="L18" s="10"/>
    </row>
    <row r="19" spans="1:14" x14ac:dyDescent="0.25">
      <c r="A19" s="72"/>
      <c r="B19" s="10" t="s">
        <v>25</v>
      </c>
      <c r="C19" s="100">
        <v>8.225990528976638</v>
      </c>
      <c r="D19" s="100">
        <v>13.027736724286925</v>
      </c>
      <c r="E19" s="100">
        <v>-0.62827782658466447</v>
      </c>
      <c r="F19" s="117"/>
      <c r="H19" s="16"/>
      <c r="I19" s="16"/>
      <c r="J19" s="16"/>
      <c r="K19" s="75"/>
      <c r="L19" s="10"/>
    </row>
    <row r="20" spans="1:14" x14ac:dyDescent="0.25">
      <c r="A20" s="72"/>
      <c r="B20" s="10"/>
      <c r="C20" s="16"/>
      <c r="D20" s="16"/>
      <c r="E20" s="16"/>
      <c r="F20" s="16"/>
      <c r="G20" s="16"/>
      <c r="H20" s="16"/>
      <c r="I20" s="16"/>
      <c r="J20" s="16"/>
      <c r="K20" s="75"/>
      <c r="L20" s="10"/>
    </row>
    <row r="21" spans="1:14" x14ac:dyDescent="0.25">
      <c r="A21" s="72"/>
      <c r="B21" s="10"/>
      <c r="C21" s="178" t="s">
        <v>18</v>
      </c>
      <c r="D21" s="178"/>
      <c r="E21" s="178"/>
      <c r="F21" s="178"/>
      <c r="G21" s="178"/>
      <c r="H21" s="178"/>
      <c r="I21" s="178"/>
      <c r="J21" s="113"/>
      <c r="K21" s="75"/>
      <c r="L21" s="10"/>
    </row>
    <row r="22" spans="1:14" ht="15.75" customHeight="1" x14ac:dyDescent="0.25">
      <c r="A22" s="72"/>
      <c r="B22" s="10"/>
      <c r="C22" s="178" t="str">
        <f t="shared" ref="C22" si="0">$C$8</f>
        <v>Variación anual % julio 2019</v>
      </c>
      <c r="D22" s="178"/>
      <c r="E22" s="178"/>
      <c r="F22" s="178"/>
      <c r="G22" s="178"/>
      <c r="H22" s="178"/>
      <c r="I22" s="178"/>
      <c r="J22" s="113"/>
      <c r="K22" s="75"/>
      <c r="L22" s="10"/>
    </row>
    <row r="23" spans="1:14" ht="15.75" customHeight="1" x14ac:dyDescent="0.25">
      <c r="A23" s="72"/>
      <c r="B23" s="10"/>
      <c r="C23" s="113"/>
      <c r="D23" s="113"/>
      <c r="E23" s="113"/>
      <c r="F23" s="113"/>
      <c r="G23" s="113"/>
      <c r="H23" s="113"/>
      <c r="I23" s="113"/>
      <c r="J23" s="113"/>
      <c r="K23" s="75"/>
      <c r="L23" s="10"/>
    </row>
    <row r="24" spans="1:14" x14ac:dyDescent="0.25">
      <c r="A24" s="72"/>
      <c r="B24" s="10"/>
      <c r="C24" s="112"/>
      <c r="D24" s="112"/>
      <c r="E24" s="112"/>
      <c r="F24" s="112"/>
      <c r="G24" s="112"/>
      <c r="H24" s="112"/>
      <c r="I24" s="112"/>
      <c r="J24" s="112"/>
      <c r="K24" s="75"/>
      <c r="L24" s="10"/>
    </row>
    <row r="25" spans="1:14" ht="12" customHeight="1" x14ac:dyDescent="0.25">
      <c r="A25" s="72"/>
      <c r="B25" s="10"/>
      <c r="C25" s="112"/>
      <c r="D25" s="112"/>
      <c r="E25" s="112"/>
      <c r="F25" s="112"/>
      <c r="G25" s="112"/>
      <c r="H25" s="112"/>
      <c r="I25" s="112"/>
      <c r="J25" s="112"/>
      <c r="K25" s="75"/>
      <c r="L25" s="10"/>
      <c r="N25" s="25"/>
    </row>
    <row r="26" spans="1:14" x14ac:dyDescent="0.25">
      <c r="A26" s="72"/>
      <c r="B26" s="10"/>
      <c r="C26" s="58"/>
      <c r="D26" s="58"/>
      <c r="E26" s="58"/>
      <c r="F26" s="58"/>
      <c r="G26" s="58"/>
      <c r="H26" s="58"/>
      <c r="I26" s="58"/>
      <c r="J26" s="58"/>
      <c r="K26" s="75"/>
      <c r="L26" s="10"/>
    </row>
    <row r="27" spans="1:14" x14ac:dyDescent="0.25">
      <c r="A27" s="72"/>
      <c r="B27" s="14"/>
      <c r="C27" s="59"/>
      <c r="D27" s="59"/>
      <c r="E27" s="59"/>
      <c r="F27" s="58"/>
      <c r="G27" s="58"/>
      <c r="H27" s="58"/>
      <c r="I27" s="58"/>
      <c r="J27" s="58"/>
      <c r="K27" s="75"/>
      <c r="L27" s="10"/>
    </row>
    <row r="28" spans="1:14" x14ac:dyDescent="0.25">
      <c r="A28" s="72"/>
      <c r="B28" s="10"/>
      <c r="C28" s="58"/>
      <c r="D28" s="58"/>
      <c r="E28" s="58"/>
      <c r="F28" s="58"/>
      <c r="G28" s="58"/>
      <c r="H28" s="58"/>
      <c r="I28" s="58"/>
      <c r="J28" s="58"/>
      <c r="K28" s="75"/>
      <c r="L28" s="10"/>
    </row>
    <row r="29" spans="1:14" x14ac:dyDescent="0.25">
      <c r="A29" s="72"/>
      <c r="B29" s="10"/>
      <c r="C29" s="58"/>
      <c r="D29" s="58"/>
      <c r="E29" s="58"/>
      <c r="F29" s="58"/>
      <c r="G29" s="58"/>
      <c r="H29" s="58"/>
      <c r="I29" s="58"/>
      <c r="J29" s="58"/>
      <c r="K29" s="75"/>
      <c r="L29" s="10"/>
    </row>
    <row r="30" spans="1:14" x14ac:dyDescent="0.25">
      <c r="A30" s="72"/>
      <c r="B30" s="10"/>
      <c r="C30" s="58"/>
      <c r="D30" s="58"/>
      <c r="E30" s="58"/>
      <c r="F30" s="59"/>
      <c r="G30" s="59"/>
      <c r="H30" s="59"/>
      <c r="I30" s="59"/>
      <c r="J30" s="59"/>
      <c r="K30" s="75"/>
      <c r="L30" s="10"/>
    </row>
    <row r="31" spans="1:14" x14ac:dyDescent="0.25">
      <c r="A31" s="72"/>
      <c r="B31" s="10"/>
      <c r="C31" s="58"/>
      <c r="D31" s="58"/>
      <c r="E31" s="58"/>
      <c r="F31" s="58"/>
      <c r="G31" s="58"/>
      <c r="H31" s="58"/>
      <c r="I31" s="58"/>
      <c r="J31" s="58"/>
      <c r="K31" s="75"/>
      <c r="L31" s="10"/>
    </row>
    <row r="32" spans="1:14" x14ac:dyDescent="0.25">
      <c r="A32" s="72"/>
      <c r="B32" s="10"/>
      <c r="C32" s="16"/>
      <c r="D32" s="16"/>
      <c r="E32" s="16"/>
      <c r="F32" s="16"/>
      <c r="G32" s="16"/>
      <c r="H32" s="16"/>
      <c r="I32" s="16"/>
      <c r="J32" s="16"/>
      <c r="K32" s="75"/>
      <c r="L32" s="10"/>
    </row>
    <row r="33" spans="1:12" x14ac:dyDescent="0.25">
      <c r="A33" s="72"/>
      <c r="B33" s="10"/>
      <c r="C33" s="16"/>
      <c r="D33" s="16"/>
      <c r="E33" s="16"/>
      <c r="F33" s="16"/>
      <c r="G33" s="16"/>
      <c r="H33" s="16"/>
      <c r="I33" s="16"/>
      <c r="J33" s="16"/>
      <c r="K33" s="75"/>
      <c r="L33" s="10"/>
    </row>
    <row r="34" spans="1:12" x14ac:dyDescent="0.25">
      <c r="A34" s="72"/>
      <c r="B34" s="10"/>
      <c r="C34" s="16"/>
      <c r="D34" s="16"/>
      <c r="E34" s="16"/>
      <c r="F34" s="16"/>
      <c r="G34" s="16"/>
      <c r="H34" s="16"/>
      <c r="I34" s="16"/>
      <c r="J34" s="16"/>
      <c r="K34" s="75"/>
      <c r="L34" s="10"/>
    </row>
    <row r="35" spans="1:12" x14ac:dyDescent="0.25">
      <c r="A35" s="72"/>
      <c r="B35" s="10"/>
      <c r="C35" s="16"/>
      <c r="D35" s="16"/>
      <c r="E35" s="16"/>
      <c r="F35" s="16"/>
      <c r="G35" s="16"/>
      <c r="H35" s="16"/>
      <c r="I35" s="16"/>
      <c r="J35" s="16"/>
      <c r="K35" s="75"/>
      <c r="L35" s="10"/>
    </row>
    <row r="36" spans="1:12" x14ac:dyDescent="0.25">
      <c r="A36" s="72"/>
      <c r="B36" s="10"/>
      <c r="C36" s="16"/>
      <c r="D36" s="16"/>
      <c r="E36" s="16"/>
      <c r="F36" s="16"/>
      <c r="G36" s="16"/>
      <c r="H36" s="16"/>
      <c r="I36" s="16"/>
      <c r="J36" s="16"/>
      <c r="K36" s="75"/>
      <c r="L36" s="10"/>
    </row>
    <row r="37" spans="1:12" x14ac:dyDescent="0.25">
      <c r="A37" s="72"/>
      <c r="B37" s="10"/>
      <c r="C37" s="16"/>
      <c r="D37" s="16"/>
      <c r="E37" s="16"/>
      <c r="F37" s="16"/>
      <c r="G37" s="16"/>
      <c r="H37" s="16"/>
      <c r="I37" s="16"/>
      <c r="J37" s="16"/>
      <c r="K37" s="75"/>
      <c r="L37" s="10"/>
    </row>
    <row r="38" spans="1:12" x14ac:dyDescent="0.25">
      <c r="A38" s="72"/>
      <c r="B38" s="10"/>
      <c r="C38" s="16"/>
      <c r="D38" s="16"/>
      <c r="E38" s="16"/>
      <c r="F38" s="16"/>
      <c r="G38" s="16"/>
      <c r="H38" s="16"/>
      <c r="I38" s="16"/>
      <c r="J38" s="16"/>
      <c r="K38" s="75"/>
      <c r="L38" s="10"/>
    </row>
    <row r="39" spans="1:12" x14ac:dyDescent="0.25">
      <c r="A39" s="72"/>
      <c r="B39" s="10"/>
      <c r="C39" s="16"/>
      <c r="D39" s="16"/>
      <c r="E39" s="16"/>
      <c r="F39" s="16"/>
      <c r="G39" s="16"/>
      <c r="H39" s="16"/>
      <c r="I39" s="16"/>
      <c r="J39" s="16"/>
      <c r="K39" s="75"/>
      <c r="L39" s="10"/>
    </row>
    <row r="40" spans="1:12" x14ac:dyDescent="0.25">
      <c r="A40" s="72"/>
      <c r="B40" s="10"/>
      <c r="C40" s="16"/>
      <c r="D40" s="16"/>
      <c r="E40" s="16"/>
      <c r="F40" s="16"/>
      <c r="G40" s="16"/>
      <c r="H40" s="16"/>
      <c r="I40" s="16"/>
      <c r="J40" s="16"/>
      <c r="K40" s="75"/>
      <c r="L40" s="10"/>
    </row>
    <row r="41" spans="1:12" x14ac:dyDescent="0.25">
      <c r="A41" s="72"/>
      <c r="B41" s="10"/>
      <c r="C41" s="16"/>
      <c r="D41" s="16"/>
      <c r="E41" s="16"/>
      <c r="F41" s="16"/>
      <c r="G41" s="16"/>
      <c r="H41" s="16"/>
      <c r="I41" s="16"/>
      <c r="J41" s="16"/>
      <c r="K41" s="75"/>
      <c r="L41" s="10"/>
    </row>
    <row r="42" spans="1:12" x14ac:dyDescent="0.25">
      <c r="A42" s="72"/>
      <c r="B42" s="10"/>
      <c r="C42" s="16"/>
      <c r="D42" s="16"/>
      <c r="E42" s="16"/>
      <c r="F42" s="16"/>
      <c r="G42" s="16"/>
      <c r="H42" s="16"/>
      <c r="I42" s="16"/>
      <c r="J42" s="16"/>
      <c r="K42" s="75"/>
      <c r="L42" s="10"/>
    </row>
    <row r="43" spans="1:12" x14ac:dyDescent="0.25">
      <c r="A43" s="72"/>
      <c r="B43" s="10"/>
      <c r="C43" s="16"/>
      <c r="D43" s="16"/>
      <c r="E43" s="16"/>
      <c r="F43" s="16"/>
      <c r="G43" s="16"/>
      <c r="H43" s="16"/>
      <c r="I43" s="16"/>
      <c r="J43" s="16"/>
      <c r="K43" s="75"/>
      <c r="L43" s="10"/>
    </row>
    <row r="44" spans="1:12" x14ac:dyDescent="0.25">
      <c r="A44" s="72"/>
      <c r="B44" s="10"/>
      <c r="C44" s="16"/>
      <c r="D44" s="16"/>
      <c r="E44" s="16"/>
      <c r="F44" s="16"/>
      <c r="G44" s="16"/>
      <c r="H44" s="16"/>
      <c r="I44" s="16"/>
      <c r="J44" s="16"/>
      <c r="K44" s="75"/>
      <c r="L44" s="10"/>
    </row>
    <row r="45" spans="1:12" x14ac:dyDescent="0.25">
      <c r="A45" s="72"/>
      <c r="B45" s="10"/>
      <c r="C45" s="16"/>
      <c r="D45" s="16"/>
      <c r="E45" s="16"/>
      <c r="F45" s="16"/>
      <c r="G45" s="16"/>
      <c r="H45" s="16"/>
      <c r="I45" s="16"/>
      <c r="J45" s="16"/>
      <c r="K45" s="75"/>
      <c r="L45" s="10"/>
    </row>
    <row r="46" spans="1:12" x14ac:dyDescent="0.25">
      <c r="A46" s="72"/>
      <c r="B46" s="179"/>
      <c r="C46" s="179"/>
      <c r="D46" s="179"/>
      <c r="E46" s="179"/>
      <c r="F46" s="179"/>
      <c r="G46" s="179"/>
      <c r="H46" s="179"/>
      <c r="I46" s="179"/>
      <c r="J46" s="114"/>
      <c r="K46" s="75"/>
      <c r="L46" s="10"/>
    </row>
    <row r="47" spans="1:12" x14ac:dyDescent="0.25">
      <c r="A47" s="72"/>
      <c r="B47" s="57"/>
      <c r="C47" s="10"/>
      <c r="D47" s="10"/>
      <c r="E47" s="10"/>
      <c r="F47" s="10"/>
      <c r="G47" s="10"/>
      <c r="H47" s="10"/>
      <c r="I47" s="10"/>
      <c r="J47" s="10"/>
      <c r="K47" s="75"/>
      <c r="L47" s="10"/>
    </row>
    <row r="48" spans="1:12" x14ac:dyDescent="0.25">
      <c r="A48" s="72"/>
      <c r="B48" s="20" t="s">
        <v>15</v>
      </c>
      <c r="C48" s="10"/>
      <c r="D48" s="10"/>
      <c r="E48" s="10"/>
      <c r="F48" s="10"/>
      <c r="G48" s="10"/>
      <c r="H48" s="10"/>
      <c r="I48" s="10"/>
      <c r="J48" s="10"/>
      <c r="K48" s="75"/>
      <c r="L48" s="10"/>
    </row>
    <row r="49" spans="1:12" x14ac:dyDescent="0.25">
      <c r="A49" s="72"/>
      <c r="B49" s="20" t="s">
        <v>16</v>
      </c>
      <c r="C49" s="10"/>
      <c r="D49" s="10"/>
      <c r="E49" s="10"/>
      <c r="F49" s="10"/>
      <c r="G49" s="10"/>
      <c r="H49" s="10"/>
      <c r="I49" s="10"/>
      <c r="J49" s="10"/>
      <c r="K49" s="75"/>
      <c r="L49" s="10"/>
    </row>
    <row r="50" spans="1:12" x14ac:dyDescent="0.25">
      <c r="A50" s="73"/>
      <c r="B50" s="22" t="str">
        <f>'Producción departamentos'!$B$35</f>
        <v>Fuente: DANE, Encuesta mensual manufacturera con enfoque territorial, julio 2019</v>
      </c>
      <c r="C50" s="69"/>
      <c r="D50" s="69"/>
      <c r="E50" s="69"/>
      <c r="F50" s="69"/>
      <c r="G50" s="69"/>
      <c r="H50" s="69"/>
      <c r="I50" s="69"/>
      <c r="J50" s="69"/>
      <c r="K50" s="76"/>
      <c r="L50" s="10"/>
    </row>
    <row r="52" spans="1:12" x14ac:dyDescent="0.25">
      <c r="B52" s="6"/>
      <c r="C52" s="6"/>
      <c r="D52" s="6"/>
      <c r="E52" s="6"/>
      <c r="F52" s="6"/>
      <c r="G52" s="6"/>
      <c r="H52" s="6"/>
      <c r="I52" s="6"/>
      <c r="J52" s="6"/>
    </row>
  </sheetData>
  <mergeCells count="5">
    <mergeCell ref="C7:I7"/>
    <mergeCell ref="C8:I8"/>
    <mergeCell ref="C21:I21"/>
    <mergeCell ref="C22:I22"/>
    <mergeCell ref="B46:I46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79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2"/>
  <sheetViews>
    <sheetView zoomScaleNormal="100" zoomScaleSheetLayoutView="8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6.42578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4" style="7" customWidth="1"/>
    <col min="7" max="7" width="22.5703125" style="7" customWidth="1"/>
    <col min="8" max="8" width="13.42578125" style="7" customWidth="1"/>
    <col min="9" max="9" width="12.28515625" style="7" bestFit="1" customWidth="1"/>
    <col min="10" max="10" width="12.28515625" style="7" customWidth="1"/>
    <col min="11" max="11" width="6.71093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2" x14ac:dyDescent="0.25">
      <c r="A1" s="71"/>
      <c r="B1" s="70"/>
      <c r="C1" s="70"/>
      <c r="D1" s="70"/>
      <c r="E1" s="70"/>
      <c r="F1" s="70"/>
      <c r="G1" s="70"/>
      <c r="H1" s="70"/>
      <c r="I1" s="70"/>
      <c r="J1" s="70"/>
      <c r="K1" s="74"/>
      <c r="L1" s="10"/>
    </row>
    <row r="2" spans="1:12" x14ac:dyDescent="0.25">
      <c r="A2" s="72"/>
      <c r="B2" s="9"/>
      <c r="C2" s="9"/>
      <c r="D2" s="9"/>
      <c r="E2" s="9"/>
      <c r="F2" s="9"/>
      <c r="G2" s="9"/>
      <c r="H2" s="9"/>
      <c r="I2" s="9"/>
      <c r="J2" s="9"/>
      <c r="K2" s="75"/>
      <c r="L2" s="10"/>
    </row>
    <row r="3" spans="1:12" x14ac:dyDescent="0.25">
      <c r="A3" s="72"/>
      <c r="B3" s="9"/>
      <c r="C3" s="9"/>
      <c r="D3" s="9"/>
      <c r="E3" s="9"/>
      <c r="F3" s="9"/>
      <c r="G3" s="9"/>
      <c r="H3" s="9"/>
      <c r="I3" s="9"/>
      <c r="J3" s="9"/>
      <c r="K3" s="75"/>
      <c r="L3" s="10"/>
    </row>
    <row r="4" spans="1:12" x14ac:dyDescent="0.25">
      <c r="A4" s="72"/>
      <c r="B4" s="9"/>
      <c r="C4" s="9"/>
      <c r="D4" s="9"/>
      <c r="E4" s="9"/>
      <c r="F4" s="9"/>
      <c r="G4" s="9"/>
      <c r="H4" s="9"/>
      <c r="I4" s="9"/>
      <c r="J4" s="9"/>
      <c r="K4" s="75"/>
      <c r="L4" s="10"/>
    </row>
    <row r="5" spans="1:12" x14ac:dyDescent="0.25">
      <c r="A5" s="72"/>
      <c r="B5" s="9"/>
      <c r="C5" s="9"/>
      <c r="D5" s="9"/>
      <c r="E5" s="9"/>
      <c r="F5" s="9"/>
      <c r="G5" s="9"/>
      <c r="H5" s="9"/>
      <c r="I5" s="9"/>
      <c r="J5" s="9"/>
      <c r="K5" s="75"/>
      <c r="L5" s="10"/>
    </row>
    <row r="6" spans="1:12" x14ac:dyDescent="0.25">
      <c r="A6" s="72"/>
      <c r="B6" s="9"/>
      <c r="C6" s="9"/>
      <c r="D6" s="9"/>
      <c r="E6" s="9"/>
      <c r="F6" s="9"/>
      <c r="G6" s="9"/>
      <c r="H6" s="9"/>
      <c r="I6" s="9"/>
      <c r="J6" s="9"/>
      <c r="K6" s="75"/>
      <c r="L6" s="10"/>
    </row>
    <row r="7" spans="1:12" x14ac:dyDescent="0.25">
      <c r="A7" s="72"/>
      <c r="B7" s="9"/>
      <c r="C7" s="177" t="s">
        <v>17</v>
      </c>
      <c r="D7" s="177"/>
      <c r="E7" s="177"/>
      <c r="F7" s="177"/>
      <c r="G7" s="177"/>
      <c r="H7" s="177"/>
      <c r="I7" s="177"/>
      <c r="J7" s="112"/>
      <c r="K7" s="75"/>
      <c r="L7" s="10"/>
    </row>
    <row r="8" spans="1:12" x14ac:dyDescent="0.25">
      <c r="A8" s="72"/>
      <c r="B8" s="9"/>
      <c r="C8" s="177" t="s">
        <v>98</v>
      </c>
      <c r="D8" s="177"/>
      <c r="E8" s="177"/>
      <c r="F8" s="177"/>
      <c r="G8" s="177"/>
      <c r="H8" s="177"/>
      <c r="I8" s="177"/>
      <c r="J8" s="112"/>
      <c r="K8" s="75"/>
      <c r="L8" s="10"/>
    </row>
    <row r="9" spans="1:12" x14ac:dyDescent="0.25">
      <c r="A9" s="72"/>
      <c r="B9" s="9"/>
      <c r="C9" s="68"/>
      <c r="D9" s="68"/>
      <c r="E9" s="68"/>
      <c r="F9" s="68"/>
      <c r="G9" s="68"/>
      <c r="H9" s="68"/>
      <c r="I9" s="68"/>
      <c r="J9" s="112"/>
      <c r="K9" s="75"/>
      <c r="L9" s="10"/>
    </row>
    <row r="10" spans="1:12" ht="48" customHeight="1" x14ac:dyDescent="0.25">
      <c r="A10" s="72"/>
      <c r="B10" s="10"/>
      <c r="C10" s="84" t="s">
        <v>10</v>
      </c>
      <c r="D10" s="84" t="s">
        <v>7</v>
      </c>
      <c r="E10" s="84" t="s">
        <v>1</v>
      </c>
      <c r="F10" s="116"/>
      <c r="H10" s="84" t="s">
        <v>10</v>
      </c>
      <c r="I10" s="84" t="s">
        <v>7</v>
      </c>
      <c r="J10" s="84" t="s">
        <v>1</v>
      </c>
      <c r="K10" s="75"/>
      <c r="L10" s="10"/>
    </row>
    <row r="11" spans="1:12" ht="12" customHeight="1" x14ac:dyDescent="0.25">
      <c r="A11" s="72"/>
      <c r="B11" s="10"/>
      <c r="C11" s="68"/>
      <c r="D11" s="68"/>
      <c r="E11" s="68"/>
      <c r="F11" s="112"/>
      <c r="H11" s="68"/>
      <c r="I11" s="68"/>
      <c r="J11" s="68"/>
      <c r="K11" s="75"/>
      <c r="L11" s="10"/>
    </row>
    <row r="12" spans="1:12" x14ac:dyDescent="0.25">
      <c r="A12" s="72"/>
      <c r="B12" s="14" t="s">
        <v>6</v>
      </c>
      <c r="C12" s="95">
        <v>1.489996395198534</v>
      </c>
      <c r="D12" s="95">
        <v>2.385574791132794</v>
      </c>
      <c r="E12" s="95">
        <v>-0.15627145424774724</v>
      </c>
      <c r="F12" s="19"/>
      <c r="G12" s="7" t="s">
        <v>26</v>
      </c>
      <c r="H12" s="95">
        <v>2.5531942496516535</v>
      </c>
      <c r="I12" s="95">
        <v>7.3077277922173494</v>
      </c>
      <c r="J12" s="95">
        <v>0.94599921166731349</v>
      </c>
      <c r="K12" s="75"/>
      <c r="L12" s="10"/>
    </row>
    <row r="13" spans="1:12" x14ac:dyDescent="0.25">
      <c r="A13" s="72"/>
      <c r="B13" s="10" t="s">
        <v>20</v>
      </c>
      <c r="C13" s="95">
        <v>1.3591077935771096</v>
      </c>
      <c r="D13" s="95">
        <v>1.9537545998617389</v>
      </c>
      <c r="E13" s="95">
        <v>-0.51261575854368857</v>
      </c>
      <c r="F13" s="19"/>
      <c r="G13" s="7" t="s">
        <v>27</v>
      </c>
      <c r="H13" s="95">
        <v>8.3779944446466175</v>
      </c>
      <c r="I13" s="95">
        <v>4.8403731489925121</v>
      </c>
      <c r="J13" s="95">
        <v>1.7113313805634931</v>
      </c>
      <c r="K13" s="75"/>
      <c r="L13" s="10"/>
    </row>
    <row r="14" spans="1:12" x14ac:dyDescent="0.25">
      <c r="A14" s="72"/>
      <c r="B14" s="14" t="s">
        <v>21</v>
      </c>
      <c r="C14" s="65">
        <v>2.0131767618868537</v>
      </c>
      <c r="D14" s="65">
        <v>2.3085612465426379</v>
      </c>
      <c r="E14" s="65">
        <v>-1.2034984866900231</v>
      </c>
      <c r="F14" s="109"/>
      <c r="G14" s="7" t="s">
        <v>28</v>
      </c>
      <c r="H14" s="95">
        <v>-1.6947285449360692</v>
      </c>
      <c r="I14" s="95">
        <v>-2.0812169650704675</v>
      </c>
      <c r="J14" s="95">
        <v>1.3309229186796614</v>
      </c>
      <c r="K14" s="75"/>
      <c r="L14" s="10"/>
    </row>
    <row r="15" spans="1:12" x14ac:dyDescent="0.25">
      <c r="A15" s="72"/>
      <c r="B15" s="10" t="s">
        <v>22</v>
      </c>
      <c r="C15" s="100">
        <v>2.2461854674412223</v>
      </c>
      <c r="D15" s="100">
        <v>3.2243783418933702</v>
      </c>
      <c r="E15" s="100">
        <v>-0.20951136542836934</v>
      </c>
      <c r="F15" s="117"/>
      <c r="G15" s="7" t="s">
        <v>29</v>
      </c>
      <c r="H15" s="100">
        <v>0.33459602526137644</v>
      </c>
      <c r="I15" s="100">
        <v>3.1883138377885416</v>
      </c>
      <c r="J15" s="100">
        <v>-0.55344546934345829</v>
      </c>
      <c r="K15" s="75"/>
      <c r="L15" s="10"/>
    </row>
    <row r="16" spans="1:12" x14ac:dyDescent="0.25">
      <c r="A16" s="72"/>
      <c r="B16" s="10" t="s">
        <v>23</v>
      </c>
      <c r="C16" s="100">
        <v>0.77312025950672592</v>
      </c>
      <c r="D16" s="100">
        <v>4.5907495767234536</v>
      </c>
      <c r="E16" s="100">
        <v>1.8030277633192497</v>
      </c>
      <c r="F16" s="117"/>
      <c r="G16" s="7" t="s">
        <v>30</v>
      </c>
      <c r="H16" s="100">
        <v>10.276365977695789</v>
      </c>
      <c r="I16" s="100">
        <v>16.756398014827155</v>
      </c>
      <c r="J16" s="100">
        <v>-4.5526138153453815</v>
      </c>
      <c r="K16" s="75"/>
      <c r="L16" s="10"/>
    </row>
    <row r="17" spans="1:14" x14ac:dyDescent="0.25">
      <c r="A17" s="72"/>
      <c r="B17" s="10" t="s">
        <v>24</v>
      </c>
      <c r="C17" s="100">
        <v>1.3559239281180453</v>
      </c>
      <c r="D17" s="100">
        <v>-5.3002516082171951</v>
      </c>
      <c r="E17" s="100">
        <v>0.45055411960485969</v>
      </c>
      <c r="F17" s="117"/>
      <c r="G17" s="7" t="s">
        <v>31</v>
      </c>
      <c r="H17" s="100">
        <v>-2.3319694410253504</v>
      </c>
      <c r="I17" s="100">
        <v>-2.8930391374467774</v>
      </c>
      <c r="J17" s="100">
        <v>2.2923542975991325</v>
      </c>
      <c r="K17" s="75"/>
      <c r="L17" s="10"/>
    </row>
    <row r="18" spans="1:14" x14ac:dyDescent="0.25">
      <c r="A18" s="72"/>
      <c r="B18" s="10" t="s">
        <v>14</v>
      </c>
      <c r="C18" s="100">
        <v>-0.72849832587674257</v>
      </c>
      <c r="D18" s="100">
        <v>0.65033852530432057</v>
      </c>
      <c r="E18" s="100">
        <v>-0.92952714144816184</v>
      </c>
      <c r="F18" s="117"/>
      <c r="G18" s="7" t="s">
        <v>32</v>
      </c>
      <c r="H18" s="100">
        <v>4.7200123366030624</v>
      </c>
      <c r="I18" s="100">
        <v>6.057146779616744</v>
      </c>
      <c r="J18" s="100">
        <v>4.2829394235525342E-2</v>
      </c>
      <c r="K18" s="75"/>
      <c r="L18" s="10"/>
    </row>
    <row r="19" spans="1:14" x14ac:dyDescent="0.25">
      <c r="A19" s="72"/>
      <c r="B19" s="10" t="s">
        <v>25</v>
      </c>
      <c r="C19" s="100">
        <v>4.257480443493364</v>
      </c>
      <c r="D19" s="100">
        <v>6.9071819784513764</v>
      </c>
      <c r="E19" s="100">
        <v>-0.44899843212952817</v>
      </c>
      <c r="F19" s="117"/>
      <c r="H19" s="16"/>
      <c r="I19" s="16"/>
      <c r="J19" s="16"/>
      <c r="K19" s="75"/>
      <c r="L19" s="10"/>
    </row>
    <row r="20" spans="1:14" x14ac:dyDescent="0.25">
      <c r="A20" s="72"/>
      <c r="B20" s="10"/>
      <c r="C20" s="16"/>
      <c r="D20" s="16"/>
      <c r="E20" s="16"/>
      <c r="F20" s="16"/>
      <c r="G20" s="16"/>
      <c r="H20" s="16"/>
      <c r="I20" s="16"/>
      <c r="J20" s="16"/>
      <c r="K20" s="75"/>
      <c r="L20" s="10"/>
    </row>
    <row r="21" spans="1:14" x14ac:dyDescent="0.25">
      <c r="A21" s="72"/>
      <c r="B21" s="10"/>
      <c r="C21" s="178" t="s">
        <v>18</v>
      </c>
      <c r="D21" s="178"/>
      <c r="E21" s="178"/>
      <c r="F21" s="178"/>
      <c r="G21" s="178"/>
      <c r="H21" s="178"/>
      <c r="I21" s="178"/>
      <c r="J21" s="113"/>
      <c r="K21" s="75"/>
      <c r="L21" s="10"/>
    </row>
    <row r="22" spans="1:14" ht="15.75" customHeight="1" x14ac:dyDescent="0.25">
      <c r="A22" s="72"/>
      <c r="B22" s="10"/>
      <c r="C22" s="178" t="str">
        <f t="shared" ref="C22" si="0">$C$8</f>
        <v>Variación año corrido %  a julio 2019</v>
      </c>
      <c r="D22" s="178"/>
      <c r="E22" s="178"/>
      <c r="F22" s="178"/>
      <c r="G22" s="178"/>
      <c r="H22" s="178"/>
      <c r="I22" s="178"/>
      <c r="J22" s="113"/>
      <c r="K22" s="75"/>
      <c r="L22" s="10"/>
    </row>
    <row r="23" spans="1:14" ht="15.75" customHeight="1" x14ac:dyDescent="0.25">
      <c r="A23" s="72"/>
      <c r="B23" s="10"/>
      <c r="C23" s="90"/>
      <c r="D23" s="90"/>
      <c r="E23" s="90"/>
      <c r="F23" s="90"/>
      <c r="G23" s="90"/>
      <c r="H23" s="90"/>
      <c r="I23" s="90"/>
      <c r="J23" s="113"/>
      <c r="K23" s="75"/>
      <c r="L23" s="10"/>
    </row>
    <row r="24" spans="1:14" x14ac:dyDescent="0.25">
      <c r="A24" s="72"/>
      <c r="B24" s="10"/>
      <c r="C24" s="68"/>
      <c r="D24" s="68"/>
      <c r="E24" s="68"/>
      <c r="F24" s="68"/>
      <c r="G24" s="68"/>
      <c r="H24" s="68"/>
      <c r="I24" s="68"/>
      <c r="J24" s="112"/>
      <c r="K24" s="75"/>
      <c r="L24" s="10"/>
    </row>
    <row r="25" spans="1:14" ht="12" customHeight="1" x14ac:dyDescent="0.25">
      <c r="A25" s="72"/>
      <c r="B25" s="10"/>
      <c r="C25" s="68"/>
      <c r="D25" s="68"/>
      <c r="E25" s="68"/>
      <c r="F25" s="68"/>
      <c r="G25" s="68"/>
      <c r="H25" s="68"/>
      <c r="I25" s="68"/>
      <c r="J25" s="112"/>
      <c r="K25" s="75"/>
      <c r="L25" s="10"/>
      <c r="N25" s="25"/>
    </row>
    <row r="26" spans="1:14" x14ac:dyDescent="0.25">
      <c r="A26" s="72"/>
      <c r="B26" s="10"/>
      <c r="C26" s="58"/>
      <c r="D26" s="58"/>
      <c r="E26" s="58"/>
      <c r="F26" s="58"/>
      <c r="G26" s="58"/>
      <c r="H26" s="58"/>
      <c r="I26" s="58"/>
      <c r="J26" s="58"/>
      <c r="K26" s="75"/>
      <c r="L26" s="10"/>
    </row>
    <row r="27" spans="1:14" x14ac:dyDescent="0.25">
      <c r="A27" s="72"/>
      <c r="B27" s="14"/>
      <c r="C27" s="59"/>
      <c r="D27" s="59"/>
      <c r="E27" s="59"/>
      <c r="F27" s="58"/>
      <c r="G27" s="58"/>
      <c r="H27" s="58"/>
      <c r="I27" s="58"/>
      <c r="J27" s="58"/>
      <c r="K27" s="75"/>
      <c r="L27" s="10"/>
    </row>
    <row r="28" spans="1:14" x14ac:dyDescent="0.25">
      <c r="A28" s="72"/>
      <c r="B28" s="10"/>
      <c r="C28" s="58"/>
      <c r="D28" s="58"/>
      <c r="E28" s="58"/>
      <c r="F28" s="58"/>
      <c r="G28" s="58"/>
      <c r="H28" s="58"/>
      <c r="I28" s="58"/>
      <c r="J28" s="58"/>
      <c r="K28" s="75"/>
      <c r="L28" s="10"/>
    </row>
    <row r="29" spans="1:14" x14ac:dyDescent="0.25">
      <c r="A29" s="72"/>
      <c r="B29" s="10"/>
      <c r="C29" s="58"/>
      <c r="D29" s="58"/>
      <c r="E29" s="58"/>
      <c r="F29" s="58"/>
      <c r="G29" s="58"/>
      <c r="H29" s="58"/>
      <c r="I29" s="58"/>
      <c r="J29" s="58"/>
      <c r="K29" s="75"/>
      <c r="L29" s="10"/>
    </row>
    <row r="30" spans="1:14" x14ac:dyDescent="0.25">
      <c r="A30" s="72"/>
      <c r="B30" s="10"/>
      <c r="C30" s="58"/>
      <c r="D30" s="58"/>
      <c r="E30" s="58"/>
      <c r="F30" s="59"/>
      <c r="G30" s="59"/>
      <c r="H30" s="59"/>
      <c r="I30" s="59"/>
      <c r="J30" s="59"/>
      <c r="K30" s="75"/>
      <c r="L30" s="10"/>
    </row>
    <row r="31" spans="1:14" x14ac:dyDescent="0.25">
      <c r="A31" s="72"/>
      <c r="B31" s="10"/>
      <c r="C31" s="58"/>
      <c r="D31" s="58"/>
      <c r="E31" s="58"/>
      <c r="F31" s="58"/>
      <c r="G31" s="58"/>
      <c r="H31" s="58"/>
      <c r="I31" s="58"/>
      <c r="J31" s="58"/>
      <c r="K31" s="75"/>
      <c r="L31" s="10"/>
    </row>
    <row r="32" spans="1:14" x14ac:dyDescent="0.25">
      <c r="A32" s="72"/>
      <c r="B32" s="10"/>
      <c r="C32" s="16"/>
      <c r="D32" s="16"/>
      <c r="E32" s="16"/>
      <c r="F32" s="16"/>
      <c r="G32" s="16"/>
      <c r="H32" s="16"/>
      <c r="I32" s="16"/>
      <c r="J32" s="16"/>
      <c r="K32" s="75"/>
      <c r="L32" s="10"/>
    </row>
    <row r="33" spans="1:12" x14ac:dyDescent="0.25">
      <c r="A33" s="72"/>
      <c r="B33" s="10"/>
      <c r="C33" s="16"/>
      <c r="D33" s="16"/>
      <c r="E33" s="16"/>
      <c r="F33" s="16"/>
      <c r="G33" s="16"/>
      <c r="H33" s="16"/>
      <c r="I33" s="16"/>
      <c r="J33" s="16"/>
      <c r="K33" s="75"/>
      <c r="L33" s="10"/>
    </row>
    <row r="34" spans="1:12" x14ac:dyDescent="0.25">
      <c r="A34" s="72"/>
      <c r="B34" s="10"/>
      <c r="C34" s="16"/>
      <c r="D34" s="16"/>
      <c r="E34" s="16"/>
      <c r="F34" s="16"/>
      <c r="G34" s="16"/>
      <c r="H34" s="16"/>
      <c r="I34" s="16"/>
      <c r="J34" s="16"/>
      <c r="K34" s="75"/>
      <c r="L34" s="10"/>
    </row>
    <row r="35" spans="1:12" x14ac:dyDescent="0.25">
      <c r="A35" s="72"/>
      <c r="B35" s="10"/>
      <c r="C35" s="16"/>
      <c r="D35" s="16"/>
      <c r="E35" s="16"/>
      <c r="F35" s="16"/>
      <c r="G35" s="16"/>
      <c r="H35" s="16"/>
      <c r="I35" s="16"/>
      <c r="J35" s="16"/>
      <c r="K35" s="75"/>
      <c r="L35" s="10"/>
    </row>
    <row r="36" spans="1:12" x14ac:dyDescent="0.25">
      <c r="A36" s="72"/>
      <c r="B36" s="10"/>
      <c r="C36" s="16"/>
      <c r="D36" s="16"/>
      <c r="E36" s="16"/>
      <c r="F36" s="16"/>
      <c r="G36" s="16"/>
      <c r="H36" s="16"/>
      <c r="I36" s="16"/>
      <c r="J36" s="16"/>
      <c r="K36" s="75"/>
      <c r="L36" s="10"/>
    </row>
    <row r="37" spans="1:12" x14ac:dyDescent="0.25">
      <c r="A37" s="72"/>
      <c r="B37" s="10"/>
      <c r="C37" s="16"/>
      <c r="D37" s="16"/>
      <c r="E37" s="16"/>
      <c r="F37" s="16"/>
      <c r="G37" s="16"/>
      <c r="H37" s="16"/>
      <c r="I37" s="16"/>
      <c r="J37" s="16"/>
      <c r="K37" s="75"/>
      <c r="L37" s="10"/>
    </row>
    <row r="38" spans="1:12" x14ac:dyDescent="0.25">
      <c r="A38" s="72"/>
      <c r="B38" s="10"/>
      <c r="C38" s="16"/>
      <c r="D38" s="16"/>
      <c r="E38" s="16"/>
      <c r="F38" s="16"/>
      <c r="G38" s="16"/>
      <c r="H38" s="16"/>
      <c r="I38" s="16"/>
      <c r="J38" s="16"/>
      <c r="K38" s="75"/>
      <c r="L38" s="10"/>
    </row>
    <row r="39" spans="1:12" x14ac:dyDescent="0.25">
      <c r="A39" s="72"/>
      <c r="B39" s="10"/>
      <c r="C39" s="16"/>
      <c r="D39" s="16"/>
      <c r="E39" s="16"/>
      <c r="F39" s="16"/>
      <c r="G39" s="16"/>
      <c r="H39" s="16"/>
      <c r="I39" s="16"/>
      <c r="J39" s="16"/>
      <c r="K39" s="75"/>
      <c r="L39" s="10"/>
    </row>
    <row r="40" spans="1:12" x14ac:dyDescent="0.25">
      <c r="A40" s="72"/>
      <c r="B40" s="10"/>
      <c r="C40" s="16"/>
      <c r="D40" s="16"/>
      <c r="E40" s="16"/>
      <c r="F40" s="16"/>
      <c r="G40" s="16"/>
      <c r="H40" s="16"/>
      <c r="I40" s="16"/>
      <c r="J40" s="16"/>
      <c r="K40" s="75"/>
      <c r="L40" s="10"/>
    </row>
    <row r="41" spans="1:12" x14ac:dyDescent="0.25">
      <c r="A41" s="72"/>
      <c r="B41" s="10"/>
      <c r="C41" s="16"/>
      <c r="D41" s="16"/>
      <c r="E41" s="16"/>
      <c r="F41" s="16"/>
      <c r="G41" s="16"/>
      <c r="H41" s="16"/>
      <c r="I41" s="16"/>
      <c r="J41" s="16"/>
      <c r="K41" s="75"/>
      <c r="L41" s="10"/>
    </row>
    <row r="42" spans="1:12" x14ac:dyDescent="0.25">
      <c r="A42" s="72"/>
      <c r="B42" s="10"/>
      <c r="C42" s="16"/>
      <c r="D42" s="16"/>
      <c r="E42" s="16"/>
      <c r="F42" s="16"/>
      <c r="G42" s="16"/>
      <c r="H42" s="16"/>
      <c r="I42" s="16"/>
      <c r="J42" s="16"/>
      <c r="K42" s="75"/>
      <c r="L42" s="10"/>
    </row>
    <row r="43" spans="1:12" x14ac:dyDescent="0.25">
      <c r="A43" s="72"/>
      <c r="B43" s="10"/>
      <c r="C43" s="16"/>
      <c r="D43" s="16"/>
      <c r="E43" s="16"/>
      <c r="F43" s="16"/>
      <c r="G43" s="16"/>
      <c r="H43" s="16"/>
      <c r="I43" s="16"/>
      <c r="J43" s="16"/>
      <c r="K43" s="75"/>
      <c r="L43" s="10"/>
    </row>
    <row r="44" spans="1:12" x14ac:dyDescent="0.25">
      <c r="A44" s="72"/>
      <c r="B44" s="10"/>
      <c r="C44" s="16"/>
      <c r="D44" s="16"/>
      <c r="E44" s="16"/>
      <c r="F44" s="16"/>
      <c r="G44" s="16"/>
      <c r="H44" s="16"/>
      <c r="I44" s="16"/>
      <c r="J44" s="16"/>
      <c r="K44" s="75"/>
      <c r="L44" s="10"/>
    </row>
    <row r="45" spans="1:12" x14ac:dyDescent="0.25">
      <c r="A45" s="72"/>
      <c r="B45" s="10"/>
      <c r="C45" s="16"/>
      <c r="D45" s="16"/>
      <c r="E45" s="16"/>
      <c r="F45" s="16"/>
      <c r="G45" s="16"/>
      <c r="H45" s="16"/>
      <c r="I45" s="16"/>
      <c r="J45" s="16"/>
      <c r="K45" s="75"/>
      <c r="L45" s="10"/>
    </row>
    <row r="46" spans="1:12" x14ac:dyDescent="0.25">
      <c r="A46" s="72"/>
      <c r="B46" s="179"/>
      <c r="C46" s="179"/>
      <c r="D46" s="179"/>
      <c r="E46" s="179"/>
      <c r="F46" s="179"/>
      <c r="G46" s="179"/>
      <c r="H46" s="179"/>
      <c r="I46" s="179"/>
      <c r="J46" s="114"/>
      <c r="K46" s="75"/>
      <c r="L46" s="10"/>
    </row>
    <row r="47" spans="1:12" x14ac:dyDescent="0.25">
      <c r="A47" s="72"/>
      <c r="B47" s="57"/>
      <c r="C47" s="10"/>
      <c r="D47" s="10"/>
      <c r="E47" s="10"/>
      <c r="F47" s="10"/>
      <c r="G47" s="10"/>
      <c r="H47" s="10"/>
      <c r="I47" s="10"/>
      <c r="J47" s="10"/>
      <c r="K47" s="75"/>
      <c r="L47" s="10"/>
    </row>
    <row r="48" spans="1:12" x14ac:dyDescent="0.25">
      <c r="A48" s="72"/>
      <c r="B48" s="20" t="s">
        <v>15</v>
      </c>
      <c r="C48" s="10"/>
      <c r="D48" s="10"/>
      <c r="E48" s="10"/>
      <c r="F48" s="10"/>
      <c r="G48" s="10"/>
      <c r="H48" s="10"/>
      <c r="I48" s="10"/>
      <c r="J48" s="10"/>
      <c r="K48" s="75"/>
      <c r="L48" s="10"/>
    </row>
    <row r="49" spans="1:12" x14ac:dyDescent="0.25">
      <c r="A49" s="72"/>
      <c r="B49" s="20" t="s">
        <v>16</v>
      </c>
      <c r="C49" s="10"/>
      <c r="D49" s="10"/>
      <c r="E49" s="10"/>
      <c r="F49" s="10"/>
      <c r="G49" s="10"/>
      <c r="H49" s="10"/>
      <c r="I49" s="10"/>
      <c r="J49" s="10"/>
      <c r="K49" s="75"/>
      <c r="L49" s="10"/>
    </row>
    <row r="50" spans="1:12" x14ac:dyDescent="0.25">
      <c r="A50" s="73"/>
      <c r="B50" s="22" t="str">
        <f>'Industria variación anual'!$B$50</f>
        <v>Fuente: DANE, Encuesta mensual manufacturera con enfoque territorial, julio 2019</v>
      </c>
      <c r="C50" s="69"/>
      <c r="D50" s="69"/>
      <c r="E50" s="69"/>
      <c r="F50" s="69"/>
      <c r="G50" s="69"/>
      <c r="H50" s="69"/>
      <c r="I50" s="69"/>
      <c r="J50" s="69"/>
      <c r="K50" s="76"/>
      <c r="L50" s="10"/>
    </row>
    <row r="52" spans="1:12" x14ac:dyDescent="0.25">
      <c r="B52" s="6"/>
      <c r="C52" s="6"/>
      <c r="D52" s="6"/>
      <c r="E52" s="6"/>
      <c r="F52" s="6"/>
      <c r="G52" s="6"/>
      <c r="H52" s="6"/>
      <c r="I52" s="6"/>
      <c r="J52" s="6"/>
    </row>
  </sheetData>
  <sortState ref="M12:O26">
    <sortCondition descending="1" ref="N12:N26"/>
  </sortState>
  <mergeCells count="5">
    <mergeCell ref="C7:I7"/>
    <mergeCell ref="C8:I8"/>
    <mergeCell ref="C21:I21"/>
    <mergeCell ref="B46:I46"/>
    <mergeCell ref="C22:I22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79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5"/>
  <sheetViews>
    <sheetView showGridLines="0" zoomScaleNormal="100" zoomScaleSheetLayoutView="8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98" customWidth="1"/>
    <col min="22" max="22" width="11" style="6" customWidth="1"/>
    <col min="23" max="23" width="10.85546875" style="6" customWidth="1"/>
    <col min="24" max="24" width="12.85546875" style="6" customWidth="1"/>
    <col min="25" max="27" width="10.85546875" style="6"/>
    <col min="28" max="32" width="10.85546875" style="98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2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2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2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81" t="s">
        <v>19</v>
      </c>
      <c r="C7" s="181"/>
      <c r="D7" s="181"/>
      <c r="E7" s="181"/>
      <c r="F7" s="181"/>
      <c r="G7" s="181"/>
      <c r="H7" s="181"/>
      <c r="I7" s="181"/>
      <c r="J7" s="181"/>
      <c r="K7" s="181"/>
      <c r="L7" s="181"/>
      <c r="M7" s="181"/>
      <c r="N7" s="181"/>
      <c r="O7" s="181"/>
      <c r="P7" s="181"/>
      <c r="Q7" s="181"/>
      <c r="R7" s="181"/>
      <c r="S7" s="181"/>
      <c r="T7" s="12"/>
      <c r="U7" s="103"/>
    </row>
    <row r="8" spans="1:37" x14ac:dyDescent="0.25">
      <c r="A8" s="8"/>
      <c r="B8" s="177" t="s">
        <v>100</v>
      </c>
      <c r="C8" s="177"/>
      <c r="D8" s="177"/>
      <c r="E8" s="177"/>
      <c r="F8" s="177"/>
      <c r="G8" s="177"/>
      <c r="H8" s="177"/>
      <c r="I8" s="177"/>
      <c r="J8" s="177"/>
      <c r="K8" s="177"/>
      <c r="L8" s="177"/>
      <c r="M8" s="177"/>
      <c r="N8" s="177"/>
      <c r="O8" s="177"/>
      <c r="P8" s="177"/>
      <c r="Q8" s="177"/>
      <c r="R8" s="177"/>
      <c r="S8" s="177"/>
      <c r="T8" s="12"/>
      <c r="U8" s="103"/>
    </row>
    <row r="9" spans="1:37" x14ac:dyDescent="0.25">
      <c r="A9" s="8"/>
      <c r="B9" s="9"/>
      <c r="C9" s="64"/>
      <c r="D9" s="64"/>
      <c r="E9" s="64"/>
      <c r="F9" s="64"/>
      <c r="G9" s="64"/>
      <c r="H9" s="64"/>
      <c r="I9" s="64"/>
      <c r="J9" s="64"/>
      <c r="K9" s="64"/>
      <c r="L9" s="64"/>
      <c r="M9" s="64"/>
      <c r="N9" s="64"/>
      <c r="O9" s="9"/>
      <c r="P9" s="9"/>
      <c r="Q9" s="9"/>
      <c r="R9" s="9"/>
      <c r="S9" s="9"/>
      <c r="T9" s="12"/>
      <c r="U9" s="103"/>
    </row>
    <row r="10" spans="1:37" ht="15.75" customHeight="1" x14ac:dyDescent="0.25">
      <c r="A10" s="8"/>
      <c r="B10" s="10"/>
      <c r="D10" s="123"/>
      <c r="E10" s="123"/>
      <c r="F10" s="123"/>
      <c r="G10" s="123"/>
      <c r="H10" s="123"/>
      <c r="I10" s="180">
        <v>2019</v>
      </c>
      <c r="J10" s="180"/>
      <c r="K10" s="180"/>
      <c r="L10" s="180"/>
      <c r="M10" s="180"/>
      <c r="N10" s="180"/>
      <c r="O10" s="180"/>
      <c r="S10" s="9"/>
      <c r="T10" s="12"/>
      <c r="U10" s="103"/>
      <c r="V10" s="134"/>
      <c r="W10" s="134"/>
      <c r="X10" s="134"/>
      <c r="Y10" s="134"/>
      <c r="Z10" s="134"/>
      <c r="AA10" s="134"/>
      <c r="AB10" s="103"/>
      <c r="AC10" s="103"/>
      <c r="AD10" s="103"/>
      <c r="AE10" s="103"/>
      <c r="AF10" s="103"/>
      <c r="AG10" s="87"/>
      <c r="AH10" s="87"/>
      <c r="AI10" s="87"/>
      <c r="AJ10" s="87"/>
      <c r="AK10" s="87"/>
    </row>
    <row r="11" spans="1:37" ht="16.5" customHeight="1" x14ac:dyDescent="0.25">
      <c r="A11" s="8"/>
      <c r="B11" s="10"/>
      <c r="D11" s="123"/>
      <c r="E11" s="123"/>
      <c r="F11" s="123"/>
      <c r="G11" s="123"/>
      <c r="H11" s="123"/>
      <c r="I11" s="99" t="s">
        <v>33</v>
      </c>
      <c r="J11" s="99" t="s">
        <v>91</v>
      </c>
      <c r="K11" s="99" t="s">
        <v>92</v>
      </c>
      <c r="L11" s="99" t="s">
        <v>93</v>
      </c>
      <c r="M11" s="99" t="s">
        <v>94</v>
      </c>
      <c r="N11" s="99" t="s">
        <v>95</v>
      </c>
      <c r="O11" s="99" t="s">
        <v>101</v>
      </c>
      <c r="S11" s="10"/>
      <c r="T11" s="12"/>
      <c r="U11" s="103"/>
      <c r="V11" s="134"/>
      <c r="W11" s="134"/>
      <c r="X11" s="134"/>
      <c r="Y11" s="134"/>
      <c r="Z11" s="134"/>
      <c r="AA11" s="134"/>
      <c r="AB11" s="103"/>
      <c r="AC11" s="103"/>
    </row>
    <row r="12" spans="1:37" x14ac:dyDescent="0.25">
      <c r="A12" s="8"/>
      <c r="D12" s="121"/>
      <c r="E12" s="168" t="s">
        <v>6</v>
      </c>
      <c r="F12" s="169"/>
      <c r="G12" s="169"/>
      <c r="H12" s="170"/>
      <c r="I12" s="171">
        <v>3.026562602530916</v>
      </c>
      <c r="J12" s="171">
        <v>2.8476554816657229</v>
      </c>
      <c r="K12" s="171">
        <v>3.1998797084239472</v>
      </c>
      <c r="L12" s="171">
        <v>-1.2716033192007092</v>
      </c>
      <c r="M12" s="171">
        <v>3.2144395142402304</v>
      </c>
      <c r="N12" s="171">
        <v>-1.1048533766101656</v>
      </c>
      <c r="O12" s="122">
        <v>3.5420095808119667</v>
      </c>
      <c r="S12" s="109"/>
      <c r="T12" s="12"/>
      <c r="U12" s="103"/>
      <c r="V12" s="135"/>
      <c r="W12" s="135"/>
      <c r="X12" s="135"/>
      <c r="Y12" s="135"/>
      <c r="Z12" s="135"/>
      <c r="AA12" s="135"/>
      <c r="AC12" s="104"/>
      <c r="AD12" s="104"/>
      <c r="AE12" s="104"/>
      <c r="AF12" s="104"/>
      <c r="AG12" s="101"/>
      <c r="AH12" s="101"/>
      <c r="AI12" s="101"/>
    </row>
    <row r="13" spans="1:37" x14ac:dyDescent="0.25">
      <c r="A13" s="8"/>
      <c r="D13" s="121"/>
      <c r="E13" s="148" t="s">
        <v>20</v>
      </c>
      <c r="F13" s="149"/>
      <c r="G13" s="149"/>
      <c r="H13" s="150"/>
      <c r="I13" s="95">
        <v>2.1981260079968905</v>
      </c>
      <c r="J13" s="95">
        <v>1.0927003292512865</v>
      </c>
      <c r="K13" s="95">
        <v>5.0586937165755046</v>
      </c>
      <c r="L13" s="95">
        <v>-2.9294590194816124</v>
      </c>
      <c r="M13" s="95">
        <v>3.3169855103261767</v>
      </c>
      <c r="N13" s="95">
        <v>-2.5339866769328125</v>
      </c>
      <c r="O13" s="122">
        <v>3.0026202701663749</v>
      </c>
      <c r="S13" s="109"/>
      <c r="T13" s="12"/>
      <c r="U13" s="103"/>
    </row>
    <row r="14" spans="1:37" x14ac:dyDescent="0.25">
      <c r="A14" s="8"/>
      <c r="D14" s="109"/>
      <c r="E14" s="165" t="s">
        <v>21</v>
      </c>
      <c r="F14" s="166"/>
      <c r="G14" s="166"/>
      <c r="H14" s="167"/>
      <c r="I14" s="65">
        <v>1.0809503600971482</v>
      </c>
      <c r="J14" s="65">
        <v>2.612213001055764</v>
      </c>
      <c r="K14" s="65">
        <v>4.9348971723225219</v>
      </c>
      <c r="L14" s="65">
        <v>0.27668210485964551</v>
      </c>
      <c r="M14" s="65">
        <v>1.7795470369920281</v>
      </c>
      <c r="N14" s="65">
        <v>-2.5668666861717924</v>
      </c>
      <c r="O14" s="122">
        <v>4.9512135444295069</v>
      </c>
      <c r="S14" s="109"/>
      <c r="T14" s="12"/>
      <c r="U14" s="103"/>
    </row>
    <row r="15" spans="1:37" x14ac:dyDescent="0.25">
      <c r="A15" s="8"/>
      <c r="D15" s="121"/>
      <c r="E15" s="148" t="s">
        <v>22</v>
      </c>
      <c r="F15" s="149"/>
      <c r="G15" s="149"/>
      <c r="H15" s="150"/>
      <c r="I15" s="95">
        <v>4.2997972847044821</v>
      </c>
      <c r="J15" s="95">
        <v>5.291302829247698</v>
      </c>
      <c r="K15" s="95">
        <v>4.3198787994012946</v>
      </c>
      <c r="L15" s="95">
        <v>-3.084586503220379</v>
      </c>
      <c r="M15" s="95">
        <v>1.8271554630781708</v>
      </c>
      <c r="N15" s="95">
        <v>-2.684584858434647</v>
      </c>
      <c r="O15" s="122">
        <v>4.3081199547694098</v>
      </c>
      <c r="S15" s="109"/>
      <c r="T15" s="12"/>
      <c r="U15" s="103"/>
    </row>
    <row r="16" spans="1:37" x14ac:dyDescent="0.25">
      <c r="A16" s="8"/>
      <c r="D16" s="121"/>
      <c r="E16" s="148" t="s">
        <v>23</v>
      </c>
      <c r="F16" s="149"/>
      <c r="G16" s="149"/>
      <c r="H16" s="150"/>
      <c r="I16" s="95">
        <v>4.2317780690045055</v>
      </c>
      <c r="J16" s="95">
        <v>3.5473444444367601</v>
      </c>
      <c r="K16" s="95">
        <v>3.1824910975880414</v>
      </c>
      <c r="L16" s="95">
        <v>-2.3889549435171773</v>
      </c>
      <c r="M16" s="95">
        <v>2.4418915253333466</v>
      </c>
      <c r="N16" s="95">
        <v>-1.4591438567724282</v>
      </c>
      <c r="O16" s="122">
        <v>-1.9202096918182718</v>
      </c>
      <c r="S16" s="109"/>
      <c r="T16" s="12"/>
      <c r="U16" s="103"/>
    </row>
    <row r="17" spans="1:35" x14ac:dyDescent="0.25">
      <c r="A17" s="8"/>
      <c r="D17" s="121"/>
      <c r="E17" s="148" t="s">
        <v>24</v>
      </c>
      <c r="F17" s="149"/>
      <c r="G17" s="149"/>
      <c r="H17" s="150"/>
      <c r="I17" s="95">
        <v>-2.6218836136337558</v>
      </c>
      <c r="J17" s="95">
        <v>-5.0277205074854123</v>
      </c>
      <c r="K17" s="95">
        <v>1.6266720243795589</v>
      </c>
      <c r="L17" s="95">
        <v>3.3703345719264206</v>
      </c>
      <c r="M17" s="95">
        <v>4.035291067312528</v>
      </c>
      <c r="N17" s="95">
        <v>-2.2011622278810989</v>
      </c>
      <c r="O17" s="122">
        <v>8.0001771593867517</v>
      </c>
      <c r="S17" s="109"/>
      <c r="T17" s="12"/>
      <c r="U17" s="103"/>
      <c r="V17" s="26"/>
      <c r="W17" s="26"/>
      <c r="X17" s="26"/>
      <c r="Y17" s="26"/>
      <c r="Z17" s="26"/>
      <c r="AA17" s="26"/>
      <c r="AB17" s="26"/>
      <c r="AC17" s="26"/>
      <c r="AD17" s="26"/>
    </row>
    <row r="18" spans="1:35" x14ac:dyDescent="0.25">
      <c r="A18" s="8"/>
      <c r="D18" s="121"/>
      <c r="E18" s="148" t="s">
        <v>14</v>
      </c>
      <c r="F18" s="149"/>
      <c r="G18" s="149"/>
      <c r="H18" s="150"/>
      <c r="I18" s="95">
        <v>2.2084817181631848</v>
      </c>
      <c r="J18" s="95">
        <v>4.1035913264002204</v>
      </c>
      <c r="K18" s="95">
        <v>-6.4897484435772697</v>
      </c>
      <c r="L18" s="95">
        <v>-7.0032605462045154</v>
      </c>
      <c r="M18" s="95">
        <v>3.0208730069716694E-2</v>
      </c>
      <c r="N18" s="95">
        <v>2.5606687950392484</v>
      </c>
      <c r="O18" s="122">
        <v>-0.13584083398288271</v>
      </c>
      <c r="S18" s="109"/>
      <c r="T18" s="12"/>
      <c r="U18" s="103"/>
      <c r="V18" s="26"/>
      <c r="W18" s="26"/>
      <c r="X18" s="26"/>
      <c r="Y18" s="26"/>
      <c r="Z18" s="26"/>
      <c r="AA18" s="26"/>
      <c r="AB18" s="26"/>
      <c r="AC18" s="26"/>
      <c r="AD18" s="26"/>
    </row>
    <row r="19" spans="1:35" s="6" customFormat="1" ht="14.25" customHeight="1" x14ac:dyDescent="0.25">
      <c r="A19" s="8"/>
      <c r="D19" s="121"/>
      <c r="E19" s="148" t="s">
        <v>25</v>
      </c>
      <c r="F19" s="149"/>
      <c r="G19" s="149"/>
      <c r="H19" s="150"/>
      <c r="I19" s="95">
        <v>7.6885484155242239</v>
      </c>
      <c r="J19" s="95">
        <v>3.0240023776342326</v>
      </c>
      <c r="K19" s="95">
        <v>3.6199285694962668</v>
      </c>
      <c r="L19" s="95">
        <v>5.5823883375368979</v>
      </c>
      <c r="M19" s="95">
        <v>4.8149366395238786</v>
      </c>
      <c r="N19" s="95">
        <v>-1.9512225391020195</v>
      </c>
      <c r="O19" s="122">
        <v>8.225990528976638</v>
      </c>
      <c r="S19" s="17"/>
      <c r="T19" s="12"/>
      <c r="U19" s="103"/>
      <c r="V19" s="26"/>
      <c r="W19" s="26"/>
      <c r="X19" s="26"/>
      <c r="Y19" s="26"/>
      <c r="Z19" s="26"/>
      <c r="AA19" s="26"/>
      <c r="AB19" s="26"/>
      <c r="AC19" s="26"/>
      <c r="AD19" s="26"/>
      <c r="AE19" s="98"/>
      <c r="AF19" s="98"/>
      <c r="AG19" s="7"/>
      <c r="AH19" s="7"/>
      <c r="AI19" s="7"/>
    </row>
    <row r="20" spans="1:35" s="6" customFormat="1" ht="14.25" customHeight="1" x14ac:dyDescent="0.25">
      <c r="A20" s="8"/>
      <c r="D20" s="121"/>
      <c r="E20" s="148" t="s">
        <v>26</v>
      </c>
      <c r="F20" s="149"/>
      <c r="G20" s="149"/>
      <c r="H20" s="150"/>
      <c r="I20" s="95">
        <v>2.4981327536473827</v>
      </c>
      <c r="J20" s="95">
        <v>-3.042591514226757</v>
      </c>
      <c r="K20" s="95">
        <v>1.6180285349000911</v>
      </c>
      <c r="L20" s="95">
        <v>6.9760250132899131</v>
      </c>
      <c r="M20" s="95">
        <v>9.431269287784346</v>
      </c>
      <c r="N20" s="95">
        <v>1.3337850909356206</v>
      </c>
      <c r="O20" s="122">
        <v>-0.62446134008747833</v>
      </c>
      <c r="S20" s="17"/>
      <c r="T20" s="12"/>
      <c r="U20" s="103"/>
      <c r="V20" s="26"/>
      <c r="W20" s="26"/>
      <c r="X20" s="26"/>
      <c r="Y20" s="26"/>
      <c r="Z20" s="26"/>
      <c r="AA20" s="26"/>
      <c r="AB20" s="26"/>
      <c r="AC20" s="26"/>
      <c r="AD20" s="26"/>
      <c r="AE20" s="98"/>
      <c r="AF20" s="98"/>
      <c r="AG20" s="7"/>
      <c r="AH20" s="7"/>
      <c r="AI20" s="7"/>
    </row>
    <row r="21" spans="1:35" s="6" customFormat="1" ht="14.25" customHeight="1" x14ac:dyDescent="0.25">
      <c r="A21" s="8"/>
      <c r="D21" s="121"/>
      <c r="E21" s="148" t="s">
        <v>27</v>
      </c>
      <c r="F21" s="149"/>
      <c r="G21" s="149"/>
      <c r="H21" s="150"/>
      <c r="I21" s="95">
        <v>8.9242810693338015</v>
      </c>
      <c r="J21" s="95">
        <v>13.560967227483431</v>
      </c>
      <c r="K21" s="95">
        <v>5.3389882068806997</v>
      </c>
      <c r="L21" s="95">
        <v>4.9970154798525641</v>
      </c>
      <c r="M21" s="95">
        <v>13.472434612434924</v>
      </c>
      <c r="N21" s="95">
        <v>9.7601832046560162</v>
      </c>
      <c r="O21" s="122">
        <v>15.704664069496573</v>
      </c>
      <c r="S21" s="17"/>
      <c r="T21" s="12"/>
      <c r="U21" s="103"/>
      <c r="V21" s="26"/>
      <c r="W21" s="26"/>
      <c r="X21" s="26"/>
      <c r="Y21" s="26"/>
      <c r="Z21" s="26"/>
      <c r="AA21" s="26"/>
      <c r="AB21" s="26"/>
      <c r="AC21" s="26"/>
      <c r="AD21" s="26"/>
      <c r="AE21" s="98"/>
      <c r="AF21" s="98"/>
      <c r="AG21" s="7"/>
      <c r="AH21" s="7"/>
      <c r="AI21" s="7"/>
    </row>
    <row r="22" spans="1:35" s="6" customFormat="1" ht="14.25" customHeight="1" x14ac:dyDescent="0.25">
      <c r="A22" s="8"/>
      <c r="D22" s="121"/>
      <c r="E22" s="148" t="s">
        <v>28</v>
      </c>
      <c r="F22" s="149"/>
      <c r="G22" s="149"/>
      <c r="H22" s="150"/>
      <c r="I22" s="95">
        <v>6.5837981600563893</v>
      </c>
      <c r="J22" s="95">
        <v>3.3992677687651849</v>
      </c>
      <c r="K22" s="95">
        <v>10.886919565283208</v>
      </c>
      <c r="L22" s="95">
        <v>-9.8960390962102167</v>
      </c>
      <c r="M22" s="95">
        <v>1.544628924007057</v>
      </c>
      <c r="N22" s="95">
        <v>-3.5555858008704178</v>
      </c>
      <c r="O22" s="122">
        <v>0.66170920776423259</v>
      </c>
      <c r="S22" s="17"/>
      <c r="T22" s="12"/>
      <c r="U22" s="103"/>
      <c r="V22" s="26"/>
      <c r="W22" s="26"/>
      <c r="X22" s="26"/>
      <c r="Y22" s="26"/>
      <c r="Z22" s="26"/>
      <c r="AA22" s="26"/>
      <c r="AB22" s="26"/>
      <c r="AC22" s="26"/>
      <c r="AD22" s="26"/>
      <c r="AE22" s="98"/>
      <c r="AF22" s="98"/>
      <c r="AG22" s="7"/>
      <c r="AH22" s="7"/>
      <c r="AI22" s="7"/>
    </row>
    <row r="23" spans="1:35" s="6" customFormat="1" ht="14.25" customHeight="1" x14ac:dyDescent="0.25">
      <c r="A23" s="8"/>
      <c r="D23" s="121"/>
      <c r="E23" s="148" t="s">
        <v>29</v>
      </c>
      <c r="F23" s="149"/>
      <c r="G23" s="149"/>
      <c r="H23" s="150"/>
      <c r="I23" s="95">
        <v>-0.70670338424146451</v>
      </c>
      <c r="J23" s="95">
        <v>-1.6326345707777392</v>
      </c>
      <c r="K23" s="95">
        <v>4.3384329585182826</v>
      </c>
      <c r="L23" s="95">
        <v>-13.263913057472323</v>
      </c>
      <c r="M23" s="95">
        <v>9.0838709285826553</v>
      </c>
      <c r="N23" s="95">
        <v>0.29635795698530387</v>
      </c>
      <c r="O23" s="122">
        <v>4.6649514561703427</v>
      </c>
      <c r="S23" s="17"/>
      <c r="T23" s="12"/>
      <c r="U23" s="103"/>
      <c r="V23" s="26"/>
      <c r="W23" s="26"/>
      <c r="X23" s="26"/>
      <c r="Y23" s="26"/>
      <c r="Z23" s="26"/>
      <c r="AA23" s="26"/>
      <c r="AB23" s="26"/>
      <c r="AC23" s="26"/>
      <c r="AD23" s="26"/>
      <c r="AE23" s="98"/>
      <c r="AF23" s="98"/>
      <c r="AG23" s="7"/>
      <c r="AH23" s="7"/>
      <c r="AI23" s="7"/>
    </row>
    <row r="24" spans="1:35" s="6" customFormat="1" ht="14.25" customHeight="1" x14ac:dyDescent="0.25">
      <c r="A24" s="8"/>
      <c r="D24" s="121"/>
      <c r="E24" s="148" t="s">
        <v>30</v>
      </c>
      <c r="F24" s="149"/>
      <c r="G24" s="149"/>
      <c r="H24" s="150"/>
      <c r="I24" s="95">
        <v>-3.6009637438209126</v>
      </c>
      <c r="J24" s="95">
        <v>15.337577751435475</v>
      </c>
      <c r="K24" s="95">
        <v>-1.709128852711288</v>
      </c>
      <c r="L24" s="95">
        <v>20.016389563381694</v>
      </c>
      <c r="M24" s="95">
        <v>14.811848477634996</v>
      </c>
      <c r="N24" s="95">
        <v>14.67033016370398</v>
      </c>
      <c r="O24" s="122">
        <v>14.682110879773631</v>
      </c>
      <c r="S24" s="17"/>
      <c r="T24" s="12"/>
      <c r="U24" s="103"/>
      <c r="V24" s="26"/>
      <c r="W24" s="26"/>
      <c r="X24" s="26"/>
      <c r="Y24" s="26"/>
      <c r="Z24" s="26"/>
      <c r="AA24" s="26"/>
      <c r="AB24" s="26"/>
      <c r="AC24" s="26"/>
      <c r="AD24" s="26"/>
      <c r="AE24" s="98"/>
      <c r="AF24" s="98"/>
      <c r="AG24" s="7"/>
      <c r="AH24" s="7"/>
      <c r="AI24" s="7"/>
    </row>
    <row r="25" spans="1:35" s="6" customFormat="1" ht="14.25" customHeight="1" x14ac:dyDescent="0.25">
      <c r="A25" s="8"/>
      <c r="D25" s="121"/>
      <c r="E25" s="148" t="s">
        <v>31</v>
      </c>
      <c r="F25" s="149"/>
      <c r="G25" s="149"/>
      <c r="H25" s="150"/>
      <c r="I25" s="95">
        <v>5.0164877300246928</v>
      </c>
      <c r="J25" s="95">
        <v>-6.0315556407669817</v>
      </c>
      <c r="K25" s="95">
        <v>-16.278100690258441</v>
      </c>
      <c r="L25" s="95">
        <v>-1.4124814802971031</v>
      </c>
      <c r="M25" s="95">
        <v>-3.6322007560586513</v>
      </c>
      <c r="N25" s="95">
        <v>-6.0091684043953819E-2</v>
      </c>
      <c r="O25" s="122">
        <v>6.2202425267212647</v>
      </c>
      <c r="S25" s="17"/>
      <c r="T25" s="12"/>
      <c r="U25" s="103"/>
      <c r="V25" s="26"/>
      <c r="W25" s="26"/>
      <c r="X25" s="26"/>
      <c r="Y25" s="26"/>
      <c r="Z25" s="26"/>
      <c r="AA25" s="26"/>
      <c r="AB25" s="26"/>
      <c r="AC25" s="26"/>
      <c r="AD25" s="26"/>
      <c r="AE25" s="98"/>
      <c r="AF25" s="98"/>
      <c r="AG25" s="7"/>
      <c r="AH25" s="7"/>
      <c r="AI25" s="7"/>
    </row>
    <row r="26" spans="1:35" s="6" customFormat="1" ht="14.25" customHeight="1" x14ac:dyDescent="0.25">
      <c r="A26" s="8"/>
      <c r="D26" s="121"/>
      <c r="E26" s="148" t="s">
        <v>32</v>
      </c>
      <c r="F26" s="149"/>
      <c r="G26" s="149"/>
      <c r="H26" s="150"/>
      <c r="I26" s="95">
        <v>7.2366629786871641</v>
      </c>
      <c r="J26" s="95">
        <v>5.3423619423461588</v>
      </c>
      <c r="K26" s="95">
        <v>3.9039086045673059</v>
      </c>
      <c r="L26" s="95">
        <v>2.3637329469118384</v>
      </c>
      <c r="M26" s="95">
        <v>7.0787120137438819</v>
      </c>
      <c r="N26" s="95">
        <v>5.0128760821558132</v>
      </c>
      <c r="O26" s="122">
        <v>6.0940375974499972</v>
      </c>
      <c r="S26" s="17"/>
      <c r="T26" s="12"/>
      <c r="U26" s="103"/>
      <c r="V26" s="26"/>
      <c r="W26" s="26"/>
      <c r="X26" s="26"/>
      <c r="Y26" s="26"/>
      <c r="Z26" s="26"/>
      <c r="AA26" s="26"/>
      <c r="AB26" s="26"/>
      <c r="AC26" s="26"/>
      <c r="AD26" s="26"/>
      <c r="AE26" s="98"/>
      <c r="AF26" s="98"/>
      <c r="AG26" s="7"/>
      <c r="AH26" s="7"/>
      <c r="AI26" s="7"/>
    </row>
    <row r="27" spans="1:35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3"/>
      <c r="V27" s="26"/>
      <c r="W27" s="26"/>
      <c r="X27" s="26"/>
      <c r="Y27" s="26"/>
      <c r="Z27" s="26"/>
      <c r="AA27" s="26"/>
      <c r="AB27" s="26"/>
      <c r="AC27" s="26"/>
      <c r="AD27" s="26"/>
      <c r="AE27" s="98"/>
      <c r="AF27" s="98"/>
      <c r="AG27" s="7"/>
      <c r="AH27" s="7"/>
      <c r="AI27" s="7"/>
    </row>
    <row r="28" spans="1:35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3"/>
      <c r="V28" s="26"/>
      <c r="W28" s="26"/>
      <c r="X28" s="26"/>
      <c r="Y28" s="26"/>
      <c r="Z28" s="26"/>
      <c r="AA28" s="26"/>
      <c r="AB28" s="26"/>
      <c r="AC28" s="26"/>
      <c r="AD28" s="26"/>
      <c r="AE28" s="98"/>
      <c r="AF28" s="98"/>
      <c r="AG28" s="7"/>
      <c r="AH28" s="7"/>
      <c r="AI28" s="7"/>
    </row>
    <row r="29" spans="1:35" s="6" customFormat="1" ht="14.25" customHeight="1" x14ac:dyDescent="0.25">
      <c r="A29" s="8"/>
      <c r="B29" s="14"/>
      <c r="C29" s="182" t="s">
        <v>11</v>
      </c>
      <c r="D29" s="182"/>
      <c r="E29" s="182"/>
      <c r="F29" s="182"/>
      <c r="G29" s="182"/>
      <c r="H29" s="182"/>
      <c r="I29" s="182"/>
      <c r="J29" s="182"/>
      <c r="K29" s="182"/>
      <c r="L29" s="182"/>
      <c r="M29" s="182"/>
      <c r="N29" s="182"/>
      <c r="O29" s="182"/>
      <c r="P29" s="182"/>
      <c r="Q29" s="17"/>
      <c r="R29" s="17"/>
      <c r="S29" s="17"/>
      <c r="T29" s="12"/>
      <c r="U29" s="103"/>
      <c r="V29" s="26"/>
      <c r="W29" s="151"/>
      <c r="X29" s="152"/>
      <c r="Y29" s="152"/>
      <c r="Z29" s="152"/>
      <c r="AA29" s="152"/>
      <c r="AB29" s="26"/>
      <c r="AC29" s="26"/>
      <c r="AD29" s="26"/>
      <c r="AE29" s="98"/>
      <c r="AF29" s="98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82" t="str">
        <f t="shared" ref="D30" si="0">$B$8</f>
        <v>Variación anual % enero - julio 2019</v>
      </c>
      <c r="E30" s="182"/>
      <c r="F30" s="182"/>
      <c r="G30" s="182"/>
      <c r="H30" s="182"/>
      <c r="I30" s="182"/>
      <c r="J30" s="182"/>
      <c r="K30" s="182"/>
      <c r="L30" s="182"/>
      <c r="M30" s="182"/>
      <c r="N30" s="182"/>
      <c r="O30" s="182"/>
      <c r="P30" s="182"/>
      <c r="Q30" s="17"/>
      <c r="R30" s="17"/>
      <c r="S30" s="17"/>
      <c r="T30" s="12"/>
      <c r="U30" s="103"/>
      <c r="V30" s="26"/>
      <c r="W30" s="151"/>
      <c r="X30" s="152"/>
      <c r="Y30" s="152"/>
      <c r="Z30" s="152"/>
      <c r="AA30" s="152"/>
      <c r="AB30" s="26"/>
      <c r="AC30" s="26"/>
      <c r="AD30" s="26"/>
      <c r="AE30" s="98"/>
      <c r="AF30" s="98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3"/>
      <c r="V31" s="152"/>
      <c r="W31" s="152"/>
      <c r="X31" s="26"/>
      <c r="Y31" s="26"/>
      <c r="Z31" s="152"/>
      <c r="AA31" s="152"/>
      <c r="AB31" s="26"/>
      <c r="AC31" s="26"/>
      <c r="AD31" s="26"/>
      <c r="AE31" s="98"/>
      <c r="AF31" s="98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3"/>
      <c r="V32" s="153"/>
      <c r="W32" s="138"/>
      <c r="X32" s="136" t="s">
        <v>6</v>
      </c>
      <c r="Y32" s="139" t="s">
        <v>2</v>
      </c>
      <c r="Z32" s="153"/>
      <c r="AA32" s="153"/>
      <c r="AB32" s="153"/>
      <c r="AC32" s="26"/>
      <c r="AD32" s="26"/>
      <c r="AE32" s="98"/>
      <c r="AF32" s="98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3"/>
      <c r="V33" s="153"/>
      <c r="W33" s="138"/>
      <c r="X33" s="136"/>
      <c r="Y33" s="136"/>
      <c r="Z33" s="153"/>
      <c r="AA33" s="153"/>
      <c r="AB33" s="153"/>
      <c r="AC33" s="26"/>
      <c r="AD33" s="26"/>
      <c r="AE33" s="98"/>
      <c r="AF33" s="98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3"/>
      <c r="V34" s="153"/>
      <c r="W34" s="138" t="s">
        <v>34</v>
      </c>
      <c r="X34" s="136">
        <v>3</v>
      </c>
      <c r="Y34" s="136">
        <v>1.1000000000000001</v>
      </c>
      <c r="Z34" s="153"/>
      <c r="AA34" s="153"/>
      <c r="AB34" s="153"/>
      <c r="AC34" s="26"/>
      <c r="AD34" s="26"/>
      <c r="AE34" s="98"/>
      <c r="AF34" s="98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3"/>
      <c r="V35" s="153"/>
      <c r="W35" s="138" t="s">
        <v>35</v>
      </c>
      <c r="X35" s="136">
        <v>2.8</v>
      </c>
      <c r="Y35" s="136">
        <v>2.6</v>
      </c>
      <c r="Z35" s="153"/>
      <c r="AA35" s="153"/>
      <c r="AB35" s="153"/>
      <c r="AC35" s="26"/>
      <c r="AD35" s="26"/>
      <c r="AE35" s="98"/>
      <c r="AF35" s="98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3"/>
      <c r="V36" s="153"/>
      <c r="W36" s="138" t="s">
        <v>36</v>
      </c>
      <c r="X36" s="136">
        <v>3.2</v>
      </c>
      <c r="Y36" s="136">
        <v>4.9000000000000004</v>
      </c>
      <c r="Z36" s="153"/>
      <c r="AA36" s="153"/>
      <c r="AB36" s="153"/>
      <c r="AC36" s="26"/>
      <c r="AD36" s="26"/>
      <c r="AE36" s="98"/>
      <c r="AF36" s="98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3"/>
      <c r="V37" s="153"/>
      <c r="W37" s="138" t="s">
        <v>37</v>
      </c>
      <c r="X37" s="136">
        <v>-1.3</v>
      </c>
      <c r="Y37" s="136">
        <v>0.3</v>
      </c>
      <c r="Z37" s="153"/>
      <c r="AA37" s="153"/>
      <c r="AB37" s="153"/>
      <c r="AC37" s="26"/>
      <c r="AD37" s="26"/>
      <c r="AE37" s="98"/>
      <c r="AF37" s="98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98"/>
      <c r="V38" s="153"/>
      <c r="W38" s="138" t="s">
        <v>38</v>
      </c>
      <c r="X38" s="137">
        <v>3.2</v>
      </c>
      <c r="Y38" s="137">
        <v>1.8</v>
      </c>
      <c r="Z38" s="153"/>
      <c r="AA38" s="153"/>
      <c r="AB38" s="153"/>
      <c r="AC38" s="26"/>
      <c r="AD38" s="26"/>
      <c r="AE38" s="98"/>
      <c r="AF38" s="98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98"/>
      <c r="V39" s="153"/>
      <c r="W39" s="138" t="s">
        <v>39</v>
      </c>
      <c r="X39" s="137">
        <v>-1.1000000000000001</v>
      </c>
      <c r="Y39" s="137">
        <v>-2.6</v>
      </c>
      <c r="Z39" s="153"/>
      <c r="AA39" s="153"/>
      <c r="AB39" s="153"/>
      <c r="AC39" s="26"/>
      <c r="AD39" s="26"/>
      <c r="AE39" s="98"/>
      <c r="AF39" s="98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98"/>
      <c r="V40" s="153"/>
      <c r="W40" s="138" t="s">
        <v>40</v>
      </c>
      <c r="X40" s="137">
        <f>O12</f>
        <v>3.5420095808119667</v>
      </c>
      <c r="Y40" s="137">
        <f>O14</f>
        <v>4.9512135444295069</v>
      </c>
      <c r="Z40" s="153"/>
      <c r="AA40" s="153"/>
      <c r="AB40" s="153"/>
      <c r="AC40" s="26"/>
      <c r="AD40" s="26"/>
      <c r="AE40" s="98"/>
      <c r="AF40" s="98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98"/>
      <c r="V41" s="153"/>
      <c r="W41" s="138" t="s">
        <v>41</v>
      </c>
      <c r="X41" s="137"/>
      <c r="Y41" s="137"/>
      <c r="Z41" s="153"/>
      <c r="AA41" s="153"/>
      <c r="AB41" s="153"/>
      <c r="AC41" s="26"/>
      <c r="AD41" s="26"/>
      <c r="AE41" s="98"/>
      <c r="AF41" s="98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98"/>
      <c r="V42" s="153"/>
      <c r="W42" s="138" t="s">
        <v>42</v>
      </c>
      <c r="X42" s="137"/>
      <c r="Y42" s="137"/>
      <c r="Z42" s="153"/>
      <c r="AA42" s="153"/>
      <c r="AB42" s="153"/>
      <c r="AC42" s="26"/>
      <c r="AD42" s="26"/>
      <c r="AE42" s="98"/>
      <c r="AF42" s="98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98"/>
      <c r="V43" s="153"/>
      <c r="W43" s="138" t="s">
        <v>43</v>
      </c>
      <c r="X43" s="137"/>
      <c r="Y43" s="137"/>
      <c r="Z43" s="153"/>
      <c r="AA43" s="153"/>
      <c r="AB43" s="153"/>
      <c r="AC43" s="26"/>
      <c r="AD43" s="26"/>
      <c r="AE43" s="98"/>
      <c r="AF43" s="98"/>
      <c r="AG43" s="7"/>
      <c r="AH43" s="7"/>
      <c r="AI43" s="7"/>
    </row>
    <row r="44" spans="1:35" s="6" customFormat="1" ht="14.25" customHeight="1" x14ac:dyDescent="0.25">
      <c r="A44" s="8"/>
      <c r="B44" s="14"/>
      <c r="C44" s="182" t="s">
        <v>12</v>
      </c>
      <c r="D44" s="182"/>
      <c r="E44" s="182"/>
      <c r="F44" s="182"/>
      <c r="G44" s="182"/>
      <c r="H44" s="182"/>
      <c r="I44" s="182"/>
      <c r="J44" s="182"/>
      <c r="K44" s="182"/>
      <c r="L44" s="182"/>
      <c r="M44" s="182"/>
      <c r="N44" s="182"/>
      <c r="O44" s="182"/>
      <c r="P44" s="182"/>
      <c r="Q44" s="17"/>
      <c r="R44" s="17"/>
      <c r="S44" s="17"/>
      <c r="T44" s="12"/>
      <c r="U44" s="98"/>
      <c r="V44" s="153"/>
      <c r="W44" s="138" t="s">
        <v>44</v>
      </c>
      <c r="X44" s="137"/>
      <c r="Y44" s="137"/>
      <c r="Z44" s="153"/>
      <c r="AA44" s="153"/>
      <c r="AB44" s="153"/>
      <c r="AC44" s="26"/>
      <c r="AD44" s="26"/>
      <c r="AE44" s="98"/>
      <c r="AF44" s="98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82" t="str">
        <f t="shared" ref="D45" si="1">$D$30</f>
        <v>Variación anual % enero - julio 2019</v>
      </c>
      <c r="E45" s="182"/>
      <c r="F45" s="182"/>
      <c r="G45" s="182"/>
      <c r="H45" s="182"/>
      <c r="I45" s="182"/>
      <c r="J45" s="182"/>
      <c r="K45" s="182"/>
      <c r="L45" s="182"/>
      <c r="M45" s="182"/>
      <c r="N45" s="182"/>
      <c r="O45" s="182"/>
      <c r="P45" s="182"/>
      <c r="Q45" s="17"/>
      <c r="R45" s="17"/>
      <c r="S45" s="17"/>
      <c r="T45" s="12"/>
      <c r="U45" s="98"/>
      <c r="V45" s="153"/>
      <c r="W45" s="138" t="s">
        <v>45</v>
      </c>
      <c r="X45" s="137"/>
      <c r="Y45" s="137"/>
      <c r="Z45" s="153"/>
      <c r="AA45" s="153"/>
      <c r="AB45" s="153"/>
      <c r="AC45" s="26"/>
      <c r="AD45" s="26"/>
      <c r="AE45" s="98"/>
      <c r="AF45" s="98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8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98"/>
      <c r="V46" s="153"/>
      <c r="W46" s="137"/>
      <c r="X46" s="137"/>
      <c r="Y46" s="137"/>
      <c r="Z46" s="153"/>
      <c r="AA46" s="153"/>
      <c r="AB46" s="153"/>
      <c r="AC46" s="26"/>
      <c r="AD46" s="26"/>
      <c r="AE46" s="98"/>
      <c r="AF46" s="98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98"/>
      <c r="V47" s="153"/>
      <c r="W47" s="137"/>
      <c r="X47" s="137"/>
      <c r="Y47" s="137"/>
      <c r="Z47" s="153"/>
      <c r="AA47" s="153"/>
      <c r="AB47" s="153"/>
      <c r="AC47" s="26"/>
      <c r="AD47" s="26"/>
      <c r="AE47" s="98"/>
      <c r="AF47" s="98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98"/>
      <c r="V48" s="153"/>
      <c r="W48" s="137"/>
      <c r="X48" s="137"/>
      <c r="Y48" s="137"/>
      <c r="Z48" s="153"/>
      <c r="AA48" s="153"/>
      <c r="AB48" s="153"/>
      <c r="AC48" s="26"/>
      <c r="AD48" s="26"/>
      <c r="AE48" s="98"/>
      <c r="AF48" s="98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98"/>
      <c r="V49" s="153"/>
      <c r="W49" s="137"/>
      <c r="X49" s="137"/>
      <c r="Y49" s="137"/>
      <c r="Z49" s="153"/>
      <c r="AA49" s="153"/>
      <c r="AB49" s="153"/>
      <c r="AC49" s="26"/>
      <c r="AD49" s="26"/>
      <c r="AE49" s="98"/>
      <c r="AF49" s="98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98"/>
      <c r="V50" s="26"/>
      <c r="Z50" s="26"/>
      <c r="AA50" s="26"/>
      <c r="AB50" s="26"/>
      <c r="AC50" s="26"/>
      <c r="AD50" s="26"/>
      <c r="AE50" s="98"/>
      <c r="AF50" s="98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98"/>
      <c r="V51" s="26"/>
      <c r="Z51" s="26"/>
      <c r="AA51" s="26"/>
      <c r="AB51" s="26"/>
      <c r="AC51" s="26"/>
      <c r="AD51" s="26"/>
      <c r="AE51" s="98"/>
      <c r="AF51" s="98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98"/>
      <c r="V52" s="26"/>
      <c r="Z52" s="26"/>
      <c r="AA52" s="26"/>
      <c r="AB52" s="26"/>
      <c r="AC52" s="26"/>
      <c r="AD52" s="26"/>
      <c r="AE52" s="98"/>
      <c r="AF52" s="98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98"/>
      <c r="V53" s="26"/>
      <c r="W53" s="15"/>
      <c r="Z53" s="26"/>
      <c r="AA53" s="26"/>
      <c r="AB53" s="26"/>
      <c r="AC53" s="26"/>
      <c r="AD53" s="26"/>
      <c r="AE53" s="98"/>
      <c r="AF53" s="98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7"/>
      <c r="V54" s="26"/>
      <c r="Z54" s="26"/>
      <c r="AA54" s="26"/>
      <c r="AB54" s="26"/>
      <c r="AC54" s="26"/>
      <c r="AD54" s="26"/>
      <c r="AE54" s="98"/>
      <c r="AF54" s="98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7"/>
      <c r="V55" s="26"/>
      <c r="Z55" s="26"/>
      <c r="AA55" s="26"/>
      <c r="AB55" s="26"/>
      <c r="AC55" s="26"/>
      <c r="AD55" s="26"/>
    </row>
    <row r="56" spans="1:35" x14ac:dyDescent="0.25">
      <c r="A56" s="8"/>
      <c r="B56" s="57"/>
      <c r="T56" s="12"/>
      <c r="U56" s="97"/>
      <c r="V56" s="26"/>
      <c r="Z56" s="26"/>
      <c r="AA56" s="26"/>
      <c r="AB56" s="26"/>
      <c r="AC56" s="26"/>
      <c r="AD56" s="26"/>
    </row>
    <row r="57" spans="1:35" x14ac:dyDescent="0.25">
      <c r="A57" s="8"/>
      <c r="B57" s="20" t="s">
        <v>15</v>
      </c>
      <c r="T57" s="12"/>
      <c r="U57" s="97"/>
      <c r="V57" s="26"/>
      <c r="Z57" s="26"/>
      <c r="AA57" s="26"/>
      <c r="AB57" s="26"/>
      <c r="AC57" s="26"/>
      <c r="AD57" s="26"/>
    </row>
    <row r="58" spans="1:35" x14ac:dyDescent="0.25">
      <c r="A58" s="8"/>
      <c r="B58" s="20" t="s">
        <v>16</v>
      </c>
      <c r="T58" s="12"/>
      <c r="U58" s="97"/>
      <c r="V58" s="26"/>
      <c r="Z58" s="26"/>
      <c r="AA58" s="26"/>
      <c r="AB58" s="26"/>
      <c r="AC58" s="26"/>
      <c r="AD58" s="26"/>
    </row>
    <row r="59" spans="1:35" x14ac:dyDescent="0.25">
      <c r="A59" s="21"/>
      <c r="B59" s="22" t="str">
        <f>'Industria variación corrido'!$B$50</f>
        <v>Fuente: DANE, Encuesta mensual manufacturera con enfoque territorial, julio 2019</v>
      </c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4"/>
      <c r="V59" s="26"/>
      <c r="Z59" s="26"/>
      <c r="AA59" s="26"/>
      <c r="AB59" s="26"/>
      <c r="AC59" s="26"/>
      <c r="AD59" s="26"/>
    </row>
    <row r="60" spans="1:35" x14ac:dyDescent="0.25">
      <c r="V60" s="26"/>
      <c r="Z60" s="26"/>
      <c r="AA60" s="26"/>
      <c r="AB60" s="26"/>
      <c r="AC60" s="26"/>
      <c r="AD60" s="26"/>
    </row>
    <row r="61" spans="1:35" x14ac:dyDescent="0.25">
      <c r="V61" s="26"/>
      <c r="Z61" s="26"/>
      <c r="AA61" s="26"/>
      <c r="AB61" s="26"/>
      <c r="AC61" s="26"/>
      <c r="AD61" s="26"/>
    </row>
    <row r="62" spans="1:35" x14ac:dyDescent="0.25">
      <c r="B62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6" spans="2:2" x14ac:dyDescent="0.25">
      <c r="B76" s="26"/>
    </row>
    <row r="84" spans="2:2" x14ac:dyDescent="0.25">
      <c r="B84" s="26"/>
    </row>
    <row r="85" spans="2:2" x14ac:dyDescent="0.25">
      <c r="B85" s="26"/>
    </row>
  </sheetData>
  <mergeCells count="7">
    <mergeCell ref="I10:O10"/>
    <mergeCell ref="B7:S7"/>
    <mergeCell ref="B8:S8"/>
    <mergeCell ref="D45:P45"/>
    <mergeCell ref="C29:P29"/>
    <mergeCell ref="D30:P30"/>
    <mergeCell ref="C44:P44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3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5"/>
  <sheetViews>
    <sheetView showGridLines="0" topLeftCell="A7" zoomScaleNormal="100" zoomScaleSheetLayoutView="8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98" customWidth="1"/>
    <col min="22" max="22" width="11" style="6" customWidth="1"/>
    <col min="23" max="23" width="10.85546875" style="6" customWidth="1"/>
    <col min="24" max="24" width="12.85546875" style="6" customWidth="1"/>
    <col min="25" max="27" width="10.85546875" style="6"/>
    <col min="28" max="32" width="10.85546875" style="98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2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2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2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81" t="s">
        <v>19</v>
      </c>
      <c r="C7" s="181"/>
      <c r="D7" s="181"/>
      <c r="E7" s="181"/>
      <c r="F7" s="181"/>
      <c r="G7" s="181"/>
      <c r="H7" s="181"/>
      <c r="I7" s="181"/>
      <c r="J7" s="181"/>
      <c r="K7" s="181"/>
      <c r="L7" s="181"/>
      <c r="M7" s="181"/>
      <c r="N7" s="181"/>
      <c r="O7" s="181"/>
      <c r="P7" s="181"/>
      <c r="Q7" s="181"/>
      <c r="R7" s="181"/>
      <c r="S7" s="181"/>
      <c r="T7" s="12"/>
      <c r="U7" s="103"/>
    </row>
    <row r="8" spans="1:37" x14ac:dyDescent="0.25">
      <c r="A8" s="8"/>
      <c r="B8" s="177" t="s">
        <v>102</v>
      </c>
      <c r="C8" s="177"/>
      <c r="D8" s="177"/>
      <c r="E8" s="177"/>
      <c r="F8" s="177"/>
      <c r="G8" s="177"/>
      <c r="H8" s="177"/>
      <c r="I8" s="177"/>
      <c r="J8" s="177"/>
      <c r="K8" s="177"/>
      <c r="L8" s="177"/>
      <c r="M8" s="177"/>
      <c r="N8" s="177"/>
      <c r="O8" s="177"/>
      <c r="P8" s="177"/>
      <c r="Q8" s="177"/>
      <c r="R8" s="177"/>
      <c r="S8" s="177"/>
      <c r="T8" s="12"/>
      <c r="U8" s="103"/>
    </row>
    <row r="9" spans="1:37" x14ac:dyDescent="0.25">
      <c r="A9" s="8"/>
      <c r="B9" s="9"/>
      <c r="C9" s="115"/>
      <c r="D9" s="115"/>
      <c r="E9" s="115"/>
      <c r="F9" s="115"/>
      <c r="G9" s="115"/>
      <c r="H9" s="115"/>
      <c r="I9" s="115"/>
      <c r="J9" s="115"/>
      <c r="K9" s="115"/>
      <c r="L9" s="115"/>
      <c r="M9" s="115"/>
      <c r="N9" s="115"/>
      <c r="O9" s="9"/>
      <c r="P9" s="9"/>
      <c r="Q9" s="9"/>
      <c r="R9" s="9"/>
      <c r="S9" s="9"/>
      <c r="T9" s="12"/>
      <c r="U9" s="103"/>
    </row>
    <row r="10" spans="1:37" ht="15.75" customHeight="1" x14ac:dyDescent="0.25">
      <c r="A10" s="8"/>
      <c r="B10" s="10"/>
      <c r="D10" s="123"/>
      <c r="E10" s="123"/>
      <c r="F10" s="123"/>
      <c r="G10" s="123"/>
      <c r="H10" s="123"/>
      <c r="I10" s="180">
        <v>2019</v>
      </c>
      <c r="J10" s="180"/>
      <c r="K10" s="180"/>
      <c r="L10" s="180"/>
      <c r="M10" s="180"/>
      <c r="N10" s="180"/>
      <c r="O10" s="180"/>
      <c r="S10" s="9"/>
      <c r="T10" s="12"/>
      <c r="U10" s="103"/>
      <c r="V10" s="134"/>
      <c r="W10" s="134"/>
      <c r="X10" s="134"/>
      <c r="Y10" s="134"/>
      <c r="Z10" s="134"/>
      <c r="AA10" s="134"/>
      <c r="AB10" s="103"/>
      <c r="AC10" s="103"/>
      <c r="AD10" s="103"/>
      <c r="AE10" s="103"/>
      <c r="AF10" s="103"/>
      <c r="AG10" s="87"/>
      <c r="AH10" s="87"/>
      <c r="AI10" s="87"/>
      <c r="AJ10" s="87"/>
      <c r="AK10" s="87"/>
    </row>
    <row r="11" spans="1:37" ht="12" customHeight="1" x14ac:dyDescent="0.25">
      <c r="A11" s="8"/>
      <c r="B11" s="10"/>
      <c r="D11" s="123"/>
      <c r="E11" s="123"/>
      <c r="F11" s="123"/>
      <c r="G11" s="123"/>
      <c r="H11" s="123"/>
      <c r="I11" s="99" t="s">
        <v>33</v>
      </c>
      <c r="J11" s="99" t="s">
        <v>91</v>
      </c>
      <c r="K11" s="99" t="s">
        <v>92</v>
      </c>
      <c r="L11" s="99" t="s">
        <v>93</v>
      </c>
      <c r="M11" s="99" t="s">
        <v>94</v>
      </c>
      <c r="N11" s="99" t="s">
        <v>95</v>
      </c>
      <c r="O11" s="99" t="s">
        <v>101</v>
      </c>
      <c r="S11" s="10"/>
      <c r="T11" s="12"/>
      <c r="U11" s="103"/>
      <c r="V11" s="134"/>
      <c r="W11" s="134"/>
      <c r="X11" s="134"/>
      <c r="Y11" s="134"/>
      <c r="Z11" s="134"/>
      <c r="AA11" s="134"/>
      <c r="AB11" s="103"/>
      <c r="AC11" s="103"/>
    </row>
    <row r="12" spans="1:37" x14ac:dyDescent="0.25">
      <c r="A12" s="8"/>
      <c r="D12" s="121"/>
      <c r="E12" s="168" t="s">
        <v>6</v>
      </c>
      <c r="F12" s="169"/>
      <c r="G12" s="169"/>
      <c r="H12" s="172"/>
      <c r="I12" s="171">
        <v>3.026562602530916</v>
      </c>
      <c r="J12" s="171">
        <v>2.9207299589902425</v>
      </c>
      <c r="K12" s="171">
        <v>3.0349510988899597</v>
      </c>
      <c r="L12" s="171">
        <v>1.9365612420368716</v>
      </c>
      <c r="M12" s="171">
        <v>2.0048168335907279</v>
      </c>
      <c r="N12" s="171">
        <v>1.489996395198645</v>
      </c>
      <c r="O12" s="122">
        <v>1.489996395198534</v>
      </c>
      <c r="S12" s="109"/>
      <c r="T12" s="12"/>
      <c r="U12" s="103"/>
      <c r="V12" s="135"/>
      <c r="W12" s="135"/>
      <c r="X12" s="135"/>
      <c r="Y12" s="135"/>
      <c r="Z12" s="135"/>
      <c r="AA12" s="135"/>
      <c r="AC12" s="104"/>
      <c r="AD12" s="104"/>
      <c r="AE12" s="104"/>
      <c r="AF12" s="104"/>
      <c r="AG12" s="101"/>
      <c r="AH12" s="101"/>
      <c r="AI12" s="101"/>
    </row>
    <row r="13" spans="1:37" x14ac:dyDescent="0.25">
      <c r="A13" s="8"/>
      <c r="D13" s="121"/>
      <c r="E13" s="148" t="s">
        <v>20</v>
      </c>
      <c r="F13" s="149"/>
      <c r="G13" s="149"/>
      <c r="H13" s="146"/>
      <c r="I13" s="95">
        <v>2.1981260079968905</v>
      </c>
      <c r="J13" s="95">
        <v>1.6426382811170299</v>
      </c>
      <c r="K13" s="95">
        <v>2.8308626030538022</v>
      </c>
      <c r="L13" s="95">
        <v>1.3787845306558353</v>
      </c>
      <c r="M13" s="95">
        <v>1.8066080101358608</v>
      </c>
      <c r="N13" s="95">
        <v>1.004698808651753</v>
      </c>
      <c r="O13" s="122">
        <v>1.3591077935771096</v>
      </c>
      <c r="S13" s="109"/>
      <c r="T13" s="12"/>
      <c r="U13" s="103"/>
    </row>
    <row r="14" spans="1:37" x14ac:dyDescent="0.25">
      <c r="A14" s="8"/>
      <c r="D14" s="109"/>
      <c r="E14" s="165" t="s">
        <v>21</v>
      </c>
      <c r="F14" s="166"/>
      <c r="G14" s="166"/>
      <c r="H14" s="173"/>
      <c r="I14" s="65">
        <v>1.0809503600971482</v>
      </c>
      <c r="J14" s="65">
        <v>1.8440815110758422</v>
      </c>
      <c r="K14" s="65">
        <v>3.2847950367766998</v>
      </c>
      <c r="L14" s="65">
        <v>2.449372202778946</v>
      </c>
      <c r="M14" s="65">
        <v>2.0514482794130089</v>
      </c>
      <c r="N14" s="65">
        <v>1.3595724511508536</v>
      </c>
      <c r="O14" s="122">
        <v>2.0131767618868537</v>
      </c>
      <c r="S14" s="109"/>
      <c r="T14" s="12"/>
      <c r="U14" s="103"/>
    </row>
    <row r="15" spans="1:37" x14ac:dyDescent="0.25">
      <c r="A15" s="8"/>
      <c r="D15" s="121"/>
      <c r="E15" s="148" t="s">
        <v>22</v>
      </c>
      <c r="F15" s="149"/>
      <c r="G15" s="149"/>
      <c r="H15" s="146"/>
      <c r="I15" s="95">
        <v>4.2997972847044821</v>
      </c>
      <c r="J15" s="95">
        <v>4.8844234458788236</v>
      </c>
      <c r="K15" s="95">
        <v>4.7702190685780863</v>
      </c>
      <c r="L15" s="95">
        <v>4.3906710065682262</v>
      </c>
      <c r="M15" s="95">
        <v>2.6972224180009903</v>
      </c>
      <c r="N15" s="95">
        <v>1.7950981634827485</v>
      </c>
      <c r="O15" s="122">
        <v>2.2461854674412223</v>
      </c>
      <c r="S15" s="109"/>
      <c r="T15" s="12"/>
      <c r="U15" s="103"/>
    </row>
    <row r="16" spans="1:37" x14ac:dyDescent="0.25">
      <c r="A16" s="8"/>
      <c r="D16" s="121"/>
      <c r="E16" s="148" t="s">
        <v>23</v>
      </c>
      <c r="F16" s="149"/>
      <c r="G16" s="149"/>
      <c r="H16" s="146"/>
      <c r="I16" s="95">
        <v>4.2317780690045055</v>
      </c>
      <c r="J16" s="95">
        <v>3.9173522050594727</v>
      </c>
      <c r="K16" s="95">
        <v>3.5074761280518487</v>
      </c>
      <c r="L16" s="95">
        <v>1.3968161218052444</v>
      </c>
      <c r="M16" s="95">
        <v>1.6596716760516728</v>
      </c>
      <c r="N16" s="95">
        <v>1.2239706191617046</v>
      </c>
      <c r="O16" s="122">
        <v>0.77312025950672592</v>
      </c>
      <c r="S16" s="109"/>
      <c r="T16" s="12"/>
      <c r="U16" s="103"/>
    </row>
    <row r="17" spans="1:35" x14ac:dyDescent="0.25">
      <c r="A17" s="8"/>
      <c r="D17" s="121"/>
      <c r="E17" s="148" t="s">
        <v>24</v>
      </c>
      <c r="F17" s="149"/>
      <c r="G17" s="149"/>
      <c r="H17" s="146"/>
      <c r="I17" s="95">
        <v>-2.6218836136337558</v>
      </c>
      <c r="J17" s="95">
        <v>-3.7744608961170201</v>
      </c>
      <c r="K17" s="95">
        <v>-1.835761943651292</v>
      </c>
      <c r="L17" s="95">
        <v>-0.45726351188231718</v>
      </c>
      <c r="M17" s="95">
        <v>0.47515723484504235</v>
      </c>
      <c r="N17" s="95">
        <v>0.25205301990938267</v>
      </c>
      <c r="O17" s="122">
        <v>1.3559239281180453</v>
      </c>
      <c r="S17" s="109"/>
      <c r="T17" s="12"/>
      <c r="U17" s="103"/>
    </row>
    <row r="18" spans="1:35" x14ac:dyDescent="0.25">
      <c r="A18" s="8"/>
      <c r="D18" s="121"/>
      <c r="E18" s="148" t="s">
        <v>14</v>
      </c>
      <c r="F18" s="149"/>
      <c r="G18" s="149"/>
      <c r="H18" s="146"/>
      <c r="I18" s="95">
        <v>2.2084817181631848</v>
      </c>
      <c r="J18" s="95">
        <v>3.0621767962957023</v>
      </c>
      <c r="K18" s="95">
        <v>-0.12269587481158339</v>
      </c>
      <c r="L18" s="95">
        <v>-1.9266075488465333</v>
      </c>
      <c r="M18" s="95">
        <v>-1.4726638666308247</v>
      </c>
      <c r="N18" s="95">
        <v>-0.83401945838107849</v>
      </c>
      <c r="O18" s="122">
        <v>-0.72849832587674257</v>
      </c>
      <c r="S18" s="109"/>
      <c r="T18" s="12"/>
      <c r="U18" s="103"/>
    </row>
    <row r="19" spans="1:35" s="6" customFormat="1" ht="14.25" customHeight="1" x14ac:dyDescent="0.25">
      <c r="A19" s="8"/>
      <c r="D19" s="121"/>
      <c r="E19" s="148" t="s">
        <v>25</v>
      </c>
      <c r="F19" s="149"/>
      <c r="G19" s="149"/>
      <c r="H19" s="146"/>
      <c r="I19" s="95">
        <v>7.6885484155242239</v>
      </c>
      <c r="J19" s="95">
        <v>5.2643209207364094</v>
      </c>
      <c r="K19" s="95">
        <v>4.6706819344989583</v>
      </c>
      <c r="L19" s="95">
        <v>4.7157889742435373</v>
      </c>
      <c r="M19" s="95">
        <v>4.7342001347516742</v>
      </c>
      <c r="N19" s="95">
        <v>3.5092645475761799</v>
      </c>
      <c r="O19" s="122">
        <v>4.257480443493364</v>
      </c>
      <c r="S19" s="17"/>
      <c r="T19" s="12"/>
      <c r="U19" s="103"/>
      <c r="AB19" s="98"/>
      <c r="AC19" s="98"/>
      <c r="AD19" s="98"/>
      <c r="AE19" s="98"/>
      <c r="AF19" s="98"/>
      <c r="AG19" s="7"/>
      <c r="AH19" s="7"/>
      <c r="AI19" s="7"/>
    </row>
    <row r="20" spans="1:35" s="6" customFormat="1" ht="14.25" customHeight="1" x14ac:dyDescent="0.25">
      <c r="A20" s="8"/>
      <c r="D20" s="121"/>
      <c r="E20" s="148" t="s">
        <v>26</v>
      </c>
      <c r="F20" s="149"/>
      <c r="G20" s="149"/>
      <c r="H20" s="146"/>
      <c r="I20" s="95">
        <v>2.4981327536473827</v>
      </c>
      <c r="J20" s="95">
        <v>-0.54716942540350999</v>
      </c>
      <c r="K20" s="95">
        <v>0.21274413563463668</v>
      </c>
      <c r="L20" s="95">
        <v>1.9352357581862805</v>
      </c>
      <c r="M20" s="95">
        <v>3.5435528622814019</v>
      </c>
      <c r="N20" s="95">
        <v>3.1559063663375611</v>
      </c>
      <c r="O20" s="122">
        <v>2.5531942496516535</v>
      </c>
      <c r="S20" s="17"/>
      <c r="T20" s="12"/>
      <c r="U20" s="103"/>
      <c r="AB20" s="98"/>
      <c r="AC20" s="98"/>
      <c r="AD20" s="98"/>
      <c r="AE20" s="98"/>
      <c r="AF20" s="98"/>
      <c r="AG20" s="7"/>
      <c r="AH20" s="7"/>
      <c r="AI20" s="7"/>
    </row>
    <row r="21" spans="1:35" s="6" customFormat="1" ht="14.25" customHeight="1" x14ac:dyDescent="0.25">
      <c r="A21" s="8"/>
      <c r="D21" s="121"/>
      <c r="E21" s="148" t="s">
        <v>27</v>
      </c>
      <c r="F21" s="149"/>
      <c r="G21" s="149"/>
      <c r="H21" s="146"/>
      <c r="I21" s="95">
        <v>8.9242810693338015</v>
      </c>
      <c r="J21" s="95">
        <v>8.4694557697105495</v>
      </c>
      <c r="K21" s="95">
        <v>6.4585048113559225</v>
      </c>
      <c r="L21" s="95">
        <v>4.7961611836816189</v>
      </c>
      <c r="M21" s="95">
        <v>6.6473714002310373</v>
      </c>
      <c r="N21" s="95">
        <v>7.1369331830419753</v>
      </c>
      <c r="O21" s="122">
        <v>8.3779944446466175</v>
      </c>
      <c r="S21" s="17"/>
      <c r="T21" s="12"/>
      <c r="U21" s="103"/>
      <c r="AB21" s="98"/>
      <c r="AC21" s="98"/>
      <c r="AD21" s="98"/>
      <c r="AE21" s="98"/>
      <c r="AF21" s="98"/>
      <c r="AG21" s="7"/>
      <c r="AH21" s="7"/>
      <c r="AI21" s="7"/>
    </row>
    <row r="22" spans="1:35" s="6" customFormat="1" ht="14.25" customHeight="1" x14ac:dyDescent="0.25">
      <c r="A22" s="8"/>
      <c r="D22" s="121"/>
      <c r="E22" s="148" t="s">
        <v>28</v>
      </c>
      <c r="F22" s="149"/>
      <c r="G22" s="149"/>
      <c r="H22" s="146"/>
      <c r="I22" s="95">
        <v>6.5837981600563893</v>
      </c>
      <c r="J22" s="95">
        <v>4.3486550752907647</v>
      </c>
      <c r="K22" s="95">
        <v>6.5248204661416906</v>
      </c>
      <c r="L22" s="95">
        <v>-2.3853805026570853</v>
      </c>
      <c r="M22" s="95">
        <v>-1.5652463291477403</v>
      </c>
      <c r="N22" s="95">
        <v>-2.1017165660157531</v>
      </c>
      <c r="O22" s="122">
        <v>-1.6947285449360692</v>
      </c>
      <c r="S22" s="17"/>
      <c r="T22" s="12"/>
      <c r="U22" s="154"/>
      <c r="V22" s="26"/>
      <c r="W22" s="26"/>
      <c r="X22" s="26"/>
      <c r="Y22" s="26"/>
      <c r="Z22" s="26"/>
      <c r="AA22" s="26"/>
      <c r="AB22" s="26"/>
      <c r="AC22" s="98"/>
      <c r="AD22" s="98"/>
      <c r="AE22" s="98"/>
      <c r="AF22" s="98"/>
      <c r="AG22" s="7"/>
      <c r="AH22" s="7"/>
      <c r="AI22" s="7"/>
    </row>
    <row r="23" spans="1:35" s="6" customFormat="1" ht="14.25" customHeight="1" x14ac:dyDescent="0.25">
      <c r="A23" s="8"/>
      <c r="D23" s="121"/>
      <c r="E23" s="148" t="s">
        <v>29</v>
      </c>
      <c r="F23" s="149"/>
      <c r="G23" s="149"/>
      <c r="H23" s="146"/>
      <c r="I23" s="95">
        <v>-0.70670338424146451</v>
      </c>
      <c r="J23" s="95">
        <v>-1.2087063236508726</v>
      </c>
      <c r="K23" s="95">
        <v>0.56063651140586046</v>
      </c>
      <c r="L23" s="95">
        <v>-3.1627405206462953</v>
      </c>
      <c r="M23" s="95">
        <v>-0.64752714609052475</v>
      </c>
      <c r="N23" s="95">
        <v>-0.4300742035467664</v>
      </c>
      <c r="O23" s="122">
        <v>0.33459602526137644</v>
      </c>
      <c r="S23" s="17"/>
      <c r="T23" s="12"/>
      <c r="U23" s="154"/>
      <c r="V23" s="26"/>
      <c r="W23" s="26"/>
      <c r="X23" s="26"/>
      <c r="Y23" s="26"/>
      <c r="Z23" s="26"/>
      <c r="AA23" s="26"/>
      <c r="AB23" s="26"/>
      <c r="AC23" s="98"/>
      <c r="AD23" s="98"/>
      <c r="AE23" s="98"/>
      <c r="AF23" s="98"/>
      <c r="AG23" s="7"/>
      <c r="AH23" s="7"/>
      <c r="AI23" s="7"/>
    </row>
    <row r="24" spans="1:35" s="6" customFormat="1" ht="14.25" customHeight="1" x14ac:dyDescent="0.25">
      <c r="A24" s="8"/>
      <c r="D24" s="121"/>
      <c r="E24" s="148" t="s">
        <v>30</v>
      </c>
      <c r="F24" s="149"/>
      <c r="G24" s="149"/>
      <c r="H24" s="146"/>
      <c r="I24" s="95">
        <v>-3.6009637438209126</v>
      </c>
      <c r="J24" s="95">
        <v>5.5125370280618426</v>
      </c>
      <c r="K24" s="95">
        <v>3.0808722508861734</v>
      </c>
      <c r="L24" s="95">
        <v>6.9312974592173475</v>
      </c>
      <c r="M24" s="95">
        <v>8.6020013766891452</v>
      </c>
      <c r="N24" s="95">
        <v>9.5804996453798594</v>
      </c>
      <c r="O24" s="122">
        <v>10.276365977695789</v>
      </c>
      <c r="S24" s="17"/>
      <c r="T24" s="12"/>
      <c r="U24" s="154"/>
      <c r="V24" s="26"/>
      <c r="W24" s="26"/>
      <c r="X24" s="26"/>
      <c r="Y24" s="26"/>
      <c r="Z24" s="26"/>
      <c r="AA24" s="26"/>
      <c r="AB24" s="26"/>
      <c r="AC24" s="98"/>
      <c r="AD24" s="98"/>
      <c r="AE24" s="98"/>
      <c r="AF24" s="98"/>
      <c r="AG24" s="7"/>
      <c r="AH24" s="7"/>
      <c r="AI24" s="7"/>
    </row>
    <row r="25" spans="1:35" s="6" customFormat="1" ht="14.25" customHeight="1" x14ac:dyDescent="0.25">
      <c r="A25" s="8"/>
      <c r="D25" s="121"/>
      <c r="E25" s="148" t="s">
        <v>31</v>
      </c>
      <c r="F25" s="149"/>
      <c r="G25" s="149"/>
      <c r="H25" s="146"/>
      <c r="I25" s="95">
        <v>5.0164877300246928</v>
      </c>
      <c r="J25" s="95">
        <v>8.8582516926805965E-2</v>
      </c>
      <c r="K25" s="95">
        <v>-5.6358411164855795</v>
      </c>
      <c r="L25" s="95">
        <v>-4.7816067530312978</v>
      </c>
      <c r="M25" s="95">
        <v>-4.5377663277209166</v>
      </c>
      <c r="N25" s="95">
        <v>-3.7824623624971565</v>
      </c>
      <c r="O25" s="122">
        <v>-2.3319694410253504</v>
      </c>
      <c r="S25" s="17"/>
      <c r="T25" s="12"/>
      <c r="U25" s="154"/>
      <c r="V25" s="26"/>
      <c r="W25" s="26"/>
      <c r="X25" s="26"/>
      <c r="Y25" s="26"/>
      <c r="Z25" s="26"/>
      <c r="AA25" s="26"/>
      <c r="AB25" s="26"/>
      <c r="AC25" s="98"/>
      <c r="AD25" s="98"/>
      <c r="AE25" s="98"/>
      <c r="AF25" s="98"/>
      <c r="AG25" s="7"/>
      <c r="AH25" s="7"/>
      <c r="AI25" s="7"/>
    </row>
    <row r="26" spans="1:35" s="6" customFormat="1" ht="14.25" customHeight="1" x14ac:dyDescent="0.25">
      <c r="A26" s="8"/>
      <c r="D26" s="121"/>
      <c r="E26" s="148" t="s">
        <v>32</v>
      </c>
      <c r="F26" s="149"/>
      <c r="G26" s="149"/>
      <c r="H26" s="146"/>
      <c r="I26" s="95">
        <v>7.2366629786871641</v>
      </c>
      <c r="J26" s="95">
        <v>6.3035534876814125</v>
      </c>
      <c r="K26" s="95">
        <v>3.7895280175968367</v>
      </c>
      <c r="L26" s="95">
        <v>3.697075062342762</v>
      </c>
      <c r="M26" s="95">
        <v>4.5604044482113011</v>
      </c>
      <c r="N26" s="95">
        <v>4.4581796461310859</v>
      </c>
      <c r="O26" s="122">
        <v>4.7200123366030624</v>
      </c>
      <c r="S26" s="17"/>
      <c r="T26" s="12"/>
      <c r="U26" s="154"/>
      <c r="V26" s="26"/>
      <c r="W26" s="26"/>
      <c r="X26" s="26"/>
      <c r="Y26" s="26"/>
      <c r="Z26" s="26"/>
      <c r="AA26" s="26"/>
      <c r="AB26" s="26"/>
      <c r="AC26" s="98"/>
      <c r="AD26" s="98"/>
      <c r="AE26" s="98"/>
      <c r="AF26" s="98"/>
      <c r="AG26" s="7"/>
      <c r="AH26" s="7"/>
      <c r="AI26" s="7"/>
    </row>
    <row r="27" spans="1:35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54"/>
      <c r="V27" s="26"/>
      <c r="W27" s="26"/>
      <c r="X27" s="26"/>
      <c r="Y27" s="26"/>
      <c r="Z27" s="26"/>
      <c r="AA27" s="26"/>
      <c r="AB27" s="26"/>
      <c r="AC27" s="98"/>
      <c r="AD27" s="98"/>
      <c r="AE27" s="98"/>
      <c r="AF27" s="98"/>
      <c r="AG27" s="7"/>
      <c r="AH27" s="7"/>
      <c r="AI27" s="7"/>
    </row>
    <row r="28" spans="1:35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54"/>
      <c r="AB28" s="26"/>
      <c r="AC28" s="98"/>
      <c r="AD28" s="98"/>
      <c r="AE28" s="98"/>
      <c r="AF28" s="98"/>
      <c r="AG28" s="7"/>
      <c r="AH28" s="7"/>
      <c r="AI28" s="7"/>
    </row>
    <row r="29" spans="1:35" s="6" customFormat="1" ht="14.25" customHeight="1" x14ac:dyDescent="0.25">
      <c r="A29" s="8"/>
      <c r="B29" s="14"/>
      <c r="C29" s="182" t="s">
        <v>11</v>
      </c>
      <c r="D29" s="182"/>
      <c r="E29" s="182"/>
      <c r="F29" s="182"/>
      <c r="G29" s="182"/>
      <c r="H29" s="182"/>
      <c r="I29" s="182"/>
      <c r="J29" s="182"/>
      <c r="K29" s="182"/>
      <c r="L29" s="182"/>
      <c r="M29" s="182"/>
      <c r="N29" s="182"/>
      <c r="O29" s="182"/>
      <c r="P29" s="182"/>
      <c r="Q29" s="17"/>
      <c r="R29" s="17"/>
      <c r="S29" s="17"/>
      <c r="T29" s="12"/>
      <c r="U29" s="154"/>
      <c r="W29" s="15"/>
      <c r="X29" s="136"/>
      <c r="Y29" s="136"/>
      <c r="Z29" s="136"/>
      <c r="AA29" s="136"/>
      <c r="AB29" s="26"/>
      <c r="AC29" s="98"/>
      <c r="AD29" s="98"/>
      <c r="AE29" s="98"/>
      <c r="AF29" s="98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82" t="str">
        <f t="shared" ref="D30" si="0">$B$8</f>
        <v>Variación año corrido % a julio 2019</v>
      </c>
      <c r="E30" s="182"/>
      <c r="F30" s="182"/>
      <c r="G30" s="182"/>
      <c r="H30" s="182"/>
      <c r="I30" s="182"/>
      <c r="J30" s="182"/>
      <c r="K30" s="182"/>
      <c r="L30" s="182"/>
      <c r="M30" s="182"/>
      <c r="N30" s="182"/>
      <c r="O30" s="182"/>
      <c r="P30" s="182"/>
      <c r="Q30" s="17"/>
      <c r="R30" s="17"/>
      <c r="S30" s="17"/>
      <c r="T30" s="12"/>
      <c r="U30" s="154"/>
      <c r="W30" s="15"/>
      <c r="X30" s="136"/>
      <c r="Y30" s="136"/>
      <c r="Z30" s="136"/>
      <c r="AA30" s="136"/>
      <c r="AB30" s="26"/>
      <c r="AC30" s="98"/>
      <c r="AD30" s="98"/>
      <c r="AE30" s="98"/>
      <c r="AF30" s="98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54"/>
      <c r="V31" s="136"/>
      <c r="W31" s="136"/>
      <c r="Z31" s="136"/>
      <c r="AA31" s="136"/>
      <c r="AB31" s="26"/>
      <c r="AC31" s="98"/>
      <c r="AD31" s="98"/>
      <c r="AE31" s="98"/>
      <c r="AF31" s="98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54"/>
      <c r="V32" s="137"/>
      <c r="W32" s="138"/>
      <c r="X32" s="136" t="s">
        <v>6</v>
      </c>
      <c r="Y32" s="139" t="s">
        <v>2</v>
      </c>
      <c r="Z32" s="137"/>
      <c r="AA32" s="137"/>
      <c r="AB32" s="153"/>
      <c r="AC32" s="98"/>
      <c r="AD32" s="98"/>
      <c r="AE32" s="98"/>
      <c r="AF32" s="98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54"/>
      <c r="V33" s="137"/>
      <c r="W33" s="138"/>
      <c r="X33" s="136"/>
      <c r="Y33" s="136"/>
      <c r="Z33" s="137"/>
      <c r="AA33" s="137"/>
      <c r="AB33" s="153"/>
      <c r="AC33" s="98"/>
      <c r="AD33" s="98"/>
      <c r="AE33" s="98"/>
      <c r="AF33" s="98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54"/>
      <c r="V34" s="137"/>
      <c r="W34" s="138" t="s">
        <v>34</v>
      </c>
      <c r="X34" s="136">
        <v>3.026562602530916</v>
      </c>
      <c r="Y34" s="136">
        <v>1.0809503600971482</v>
      </c>
      <c r="Z34" s="137"/>
      <c r="AA34" s="137"/>
      <c r="AB34" s="153"/>
      <c r="AC34" s="98"/>
      <c r="AD34" s="98"/>
      <c r="AE34" s="98"/>
      <c r="AF34" s="98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54"/>
      <c r="V35" s="137"/>
      <c r="W35" s="138" t="s">
        <v>35</v>
      </c>
      <c r="X35" s="136">
        <v>2.9207299589902425</v>
      </c>
      <c r="Y35" s="136">
        <v>1.8440815110758422</v>
      </c>
      <c r="Z35" s="137"/>
      <c r="AA35" s="137"/>
      <c r="AB35" s="153"/>
      <c r="AC35" s="98"/>
      <c r="AD35" s="98"/>
      <c r="AE35" s="98"/>
      <c r="AF35" s="98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54"/>
      <c r="V36" s="137"/>
      <c r="W36" s="138" t="s">
        <v>36</v>
      </c>
      <c r="X36" s="136">
        <v>3</v>
      </c>
      <c r="Y36" s="136">
        <v>3.3</v>
      </c>
      <c r="Z36" s="137"/>
      <c r="AA36" s="137"/>
      <c r="AB36" s="153"/>
      <c r="AC36" s="98"/>
      <c r="AD36" s="98"/>
      <c r="AE36" s="98"/>
      <c r="AF36" s="98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54"/>
      <c r="V37" s="137"/>
      <c r="W37" s="138" t="s">
        <v>37</v>
      </c>
      <c r="X37" s="136">
        <v>1.9</v>
      </c>
      <c r="Y37" s="136">
        <v>2.4</v>
      </c>
      <c r="Z37" s="137"/>
      <c r="AA37" s="137"/>
      <c r="AB37" s="153"/>
      <c r="AC37" s="98"/>
      <c r="AD37" s="98"/>
      <c r="AE37" s="98"/>
      <c r="AF37" s="98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26"/>
      <c r="V38" s="137"/>
      <c r="W38" s="138" t="s">
        <v>38</v>
      </c>
      <c r="X38" s="137">
        <v>2</v>
      </c>
      <c r="Y38" s="137">
        <v>2.1</v>
      </c>
      <c r="Z38" s="137"/>
      <c r="AA38" s="137"/>
      <c r="AB38" s="153"/>
      <c r="AC38" s="98"/>
      <c r="AD38" s="98"/>
      <c r="AE38" s="98"/>
      <c r="AF38" s="98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26"/>
      <c r="V39" s="137"/>
      <c r="W39" s="138" t="s">
        <v>39</v>
      </c>
      <c r="X39" s="137">
        <v>1.5</v>
      </c>
      <c r="Y39" s="137">
        <v>1.4</v>
      </c>
      <c r="Z39" s="137"/>
      <c r="AA39" s="137"/>
      <c r="AB39" s="153"/>
      <c r="AC39" s="98"/>
      <c r="AD39" s="98"/>
      <c r="AE39" s="98"/>
      <c r="AF39" s="98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26"/>
      <c r="V40" s="137"/>
      <c r="W40" s="138" t="s">
        <v>40</v>
      </c>
      <c r="X40" s="137">
        <f>O12</f>
        <v>1.489996395198534</v>
      </c>
      <c r="Y40" s="137">
        <f>O14</f>
        <v>2.0131767618868537</v>
      </c>
      <c r="Z40" s="137"/>
      <c r="AA40" s="137"/>
      <c r="AB40" s="153"/>
      <c r="AC40" s="98"/>
      <c r="AD40" s="98"/>
      <c r="AE40" s="98"/>
      <c r="AF40" s="98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26"/>
      <c r="V41" s="137"/>
      <c r="W41" s="138" t="s">
        <v>41</v>
      </c>
      <c r="X41" s="137"/>
      <c r="Y41" s="137"/>
      <c r="Z41" s="137"/>
      <c r="AA41" s="137"/>
      <c r="AB41" s="153"/>
      <c r="AC41" s="98"/>
      <c r="AD41" s="98"/>
      <c r="AE41" s="98"/>
      <c r="AF41" s="98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26"/>
      <c r="V42" s="137"/>
      <c r="W42" s="138" t="s">
        <v>42</v>
      </c>
      <c r="X42" s="137"/>
      <c r="Y42" s="137"/>
      <c r="Z42" s="137"/>
      <c r="AA42" s="137"/>
      <c r="AB42" s="153"/>
      <c r="AC42" s="98"/>
      <c r="AD42" s="98"/>
      <c r="AE42" s="98"/>
      <c r="AF42" s="98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26"/>
      <c r="V43" s="137"/>
      <c r="W43" s="138" t="s">
        <v>43</v>
      </c>
      <c r="X43" s="137"/>
      <c r="Y43" s="137"/>
      <c r="Z43" s="137"/>
      <c r="AA43" s="137"/>
      <c r="AB43" s="153"/>
      <c r="AC43" s="98"/>
      <c r="AD43" s="98"/>
      <c r="AE43" s="98"/>
      <c r="AF43" s="98"/>
      <c r="AG43" s="7"/>
      <c r="AH43" s="7"/>
      <c r="AI43" s="7"/>
    </row>
    <row r="44" spans="1:35" s="6" customFormat="1" ht="14.25" customHeight="1" x14ac:dyDescent="0.25">
      <c r="A44" s="8"/>
      <c r="B44" s="14"/>
      <c r="C44" s="182" t="s">
        <v>12</v>
      </c>
      <c r="D44" s="182"/>
      <c r="E44" s="182"/>
      <c r="F44" s="182"/>
      <c r="G44" s="182"/>
      <c r="H44" s="182"/>
      <c r="I44" s="182"/>
      <c r="J44" s="182"/>
      <c r="K44" s="182"/>
      <c r="L44" s="182"/>
      <c r="M44" s="182"/>
      <c r="N44" s="182"/>
      <c r="O44" s="182"/>
      <c r="P44" s="182"/>
      <c r="Q44" s="17"/>
      <c r="R44" s="17"/>
      <c r="S44" s="17"/>
      <c r="T44" s="12"/>
      <c r="U44" s="26"/>
      <c r="V44" s="137"/>
      <c r="W44" s="138" t="s">
        <v>44</v>
      </c>
      <c r="X44" s="137"/>
      <c r="Y44" s="137"/>
      <c r="Z44" s="137"/>
      <c r="AA44" s="137"/>
      <c r="AB44" s="153"/>
      <c r="AC44" s="98"/>
      <c r="AD44" s="98"/>
      <c r="AE44" s="98"/>
      <c r="AF44" s="98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82" t="str">
        <f t="shared" ref="D45" si="1">$B$8</f>
        <v>Variación año corrido % a julio 2019</v>
      </c>
      <c r="E45" s="182"/>
      <c r="F45" s="182"/>
      <c r="G45" s="182"/>
      <c r="H45" s="182"/>
      <c r="I45" s="182"/>
      <c r="J45" s="182"/>
      <c r="K45" s="182"/>
      <c r="L45" s="182"/>
      <c r="M45" s="182"/>
      <c r="N45" s="182"/>
      <c r="O45" s="182"/>
      <c r="P45" s="182"/>
      <c r="Q45" s="17"/>
      <c r="R45" s="17"/>
      <c r="S45" s="17"/>
      <c r="T45" s="12"/>
      <c r="U45" s="26"/>
      <c r="V45" s="137"/>
      <c r="W45" s="138" t="s">
        <v>45</v>
      </c>
      <c r="X45" s="137"/>
      <c r="Y45" s="137"/>
      <c r="Z45" s="137"/>
      <c r="AA45" s="137"/>
      <c r="AB45" s="153"/>
      <c r="AC45" s="98"/>
      <c r="AD45" s="98"/>
      <c r="AE45" s="98"/>
      <c r="AF45" s="98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8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26"/>
      <c r="V46" s="137"/>
      <c r="W46" s="137"/>
      <c r="X46" s="137"/>
      <c r="Y46" s="137"/>
      <c r="Z46" s="137"/>
      <c r="AA46" s="137"/>
      <c r="AB46" s="153"/>
      <c r="AC46" s="98"/>
      <c r="AD46" s="98"/>
      <c r="AE46" s="98"/>
      <c r="AF46" s="98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26"/>
      <c r="V47" s="153"/>
      <c r="W47" s="153"/>
      <c r="X47" s="153"/>
      <c r="Y47" s="153"/>
      <c r="Z47" s="153"/>
      <c r="AA47" s="153"/>
      <c r="AB47" s="153"/>
      <c r="AC47" s="98"/>
      <c r="AD47" s="98"/>
      <c r="AE47" s="98"/>
      <c r="AF47" s="98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26"/>
      <c r="V48" s="153"/>
      <c r="W48" s="153"/>
      <c r="X48" s="153"/>
      <c r="Y48" s="153"/>
      <c r="Z48" s="153"/>
      <c r="AA48" s="153"/>
      <c r="AB48" s="153"/>
      <c r="AC48" s="98"/>
      <c r="AD48" s="98"/>
      <c r="AE48" s="98"/>
      <c r="AF48" s="98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26"/>
      <c r="V49" s="153"/>
      <c r="W49" s="153"/>
      <c r="X49" s="153"/>
      <c r="Y49" s="153"/>
      <c r="Z49" s="153"/>
      <c r="AA49" s="153"/>
      <c r="AB49" s="153"/>
      <c r="AC49" s="98"/>
      <c r="AD49" s="98"/>
      <c r="AE49" s="98"/>
      <c r="AF49" s="98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26"/>
      <c r="V50" s="26"/>
      <c r="W50" s="26"/>
      <c r="X50" s="26"/>
      <c r="Y50" s="26"/>
      <c r="Z50" s="26"/>
      <c r="AA50" s="26"/>
      <c r="AB50" s="26"/>
      <c r="AC50" s="98"/>
      <c r="AD50" s="98"/>
      <c r="AE50" s="98"/>
      <c r="AF50" s="98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26"/>
      <c r="V51" s="26"/>
      <c r="W51" s="26"/>
      <c r="X51" s="26"/>
      <c r="Y51" s="26"/>
      <c r="Z51" s="26"/>
      <c r="AA51" s="26"/>
      <c r="AB51" s="26"/>
      <c r="AC51" s="98"/>
      <c r="AD51" s="98"/>
      <c r="AE51" s="98"/>
      <c r="AF51" s="98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26"/>
      <c r="V52" s="26"/>
      <c r="W52" s="26"/>
      <c r="X52" s="26"/>
      <c r="Y52" s="26"/>
      <c r="Z52" s="26"/>
      <c r="AA52" s="26"/>
      <c r="AB52" s="26"/>
      <c r="AC52" s="98"/>
      <c r="AD52" s="98"/>
      <c r="AE52" s="98"/>
      <c r="AF52" s="98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26"/>
      <c r="V53" s="26"/>
      <c r="W53" s="151"/>
      <c r="X53" s="26"/>
      <c r="Y53" s="26"/>
      <c r="Z53" s="26"/>
      <c r="AA53" s="26"/>
      <c r="AB53" s="26"/>
      <c r="AC53" s="98"/>
      <c r="AD53" s="98"/>
      <c r="AE53" s="98"/>
      <c r="AF53" s="98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155"/>
      <c r="V54" s="26"/>
      <c r="W54" s="26"/>
      <c r="X54" s="26"/>
      <c r="Y54" s="26"/>
      <c r="Z54" s="26"/>
      <c r="AA54" s="26"/>
      <c r="AB54" s="26"/>
      <c r="AC54" s="98"/>
      <c r="AD54" s="98"/>
      <c r="AE54" s="98"/>
      <c r="AF54" s="98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155"/>
      <c r="V55" s="26"/>
      <c r="W55" s="26"/>
      <c r="X55" s="26"/>
      <c r="Y55" s="26"/>
      <c r="Z55" s="26"/>
      <c r="AA55" s="26"/>
      <c r="AB55" s="26"/>
    </row>
    <row r="56" spans="1:35" x14ac:dyDescent="0.25">
      <c r="A56" s="8"/>
      <c r="B56" s="57"/>
      <c r="T56" s="12"/>
      <c r="U56" s="155"/>
      <c r="V56" s="26"/>
      <c r="W56" s="26"/>
      <c r="X56" s="26"/>
      <c r="Y56" s="26"/>
      <c r="Z56" s="26"/>
      <c r="AA56" s="26"/>
      <c r="AB56" s="26"/>
    </row>
    <row r="57" spans="1:35" x14ac:dyDescent="0.25">
      <c r="A57" s="8"/>
      <c r="B57" s="20" t="s">
        <v>15</v>
      </c>
      <c r="T57" s="12"/>
      <c r="U57" s="155"/>
      <c r="V57" s="26"/>
      <c r="W57" s="26"/>
      <c r="X57" s="26"/>
      <c r="Y57" s="26"/>
      <c r="Z57" s="26"/>
      <c r="AA57" s="26"/>
      <c r="AB57" s="26"/>
    </row>
    <row r="58" spans="1:35" x14ac:dyDescent="0.25">
      <c r="A58" s="8"/>
      <c r="B58" s="20" t="s">
        <v>16</v>
      </c>
      <c r="T58" s="12"/>
      <c r="U58" s="155"/>
      <c r="V58" s="26"/>
      <c r="W58" s="26"/>
      <c r="X58" s="26"/>
      <c r="Y58" s="26"/>
      <c r="Z58" s="26"/>
      <c r="AA58" s="26"/>
      <c r="AB58" s="26"/>
    </row>
    <row r="59" spans="1:35" x14ac:dyDescent="0.25">
      <c r="A59" s="21"/>
      <c r="B59" s="22" t="str">
        <f>'H Producción dptos anual'!$B$59</f>
        <v>Fuente: DANE, Encuesta mensual manufacturera con enfoque territorial, julio 2019</v>
      </c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4"/>
      <c r="U59" s="26"/>
      <c r="V59" s="26"/>
      <c r="W59" s="26"/>
      <c r="X59" s="26"/>
      <c r="Y59" s="26"/>
      <c r="Z59" s="26"/>
      <c r="AA59" s="26"/>
      <c r="AB59" s="26"/>
    </row>
    <row r="60" spans="1:35" x14ac:dyDescent="0.25">
      <c r="U60" s="26"/>
      <c r="V60" s="26"/>
      <c r="W60" s="26"/>
      <c r="X60" s="26"/>
      <c r="Y60" s="26"/>
      <c r="Z60" s="26"/>
      <c r="AA60" s="26"/>
      <c r="AB60" s="26"/>
    </row>
    <row r="61" spans="1:35" x14ac:dyDescent="0.25">
      <c r="U61" s="26"/>
      <c r="V61" s="26"/>
      <c r="W61" s="26"/>
      <c r="X61" s="26"/>
      <c r="Y61" s="26"/>
      <c r="Z61" s="26"/>
      <c r="AA61" s="26"/>
      <c r="AB61" s="26"/>
    </row>
    <row r="62" spans="1:35" x14ac:dyDescent="0.25">
      <c r="B62" s="26"/>
      <c r="U62" s="26"/>
      <c r="V62" s="26"/>
      <c r="W62" s="26"/>
      <c r="X62" s="26"/>
      <c r="Y62" s="26"/>
      <c r="Z62" s="26"/>
      <c r="AA62" s="26"/>
      <c r="AB62" s="26"/>
    </row>
    <row r="63" spans="1:35" x14ac:dyDescent="0.25">
      <c r="U63" s="26"/>
      <c r="V63" s="26"/>
      <c r="W63" s="26"/>
      <c r="X63" s="26"/>
      <c r="Y63" s="26"/>
      <c r="Z63" s="26"/>
      <c r="AA63" s="26"/>
      <c r="AB63" s="26"/>
    </row>
    <row r="64" spans="1:35" x14ac:dyDescent="0.25">
      <c r="U64" s="26"/>
      <c r="V64" s="26"/>
      <c r="W64" s="26"/>
      <c r="X64" s="26"/>
      <c r="Y64" s="26"/>
      <c r="Z64" s="26"/>
      <c r="AA64" s="26"/>
      <c r="AB64" s="26"/>
    </row>
    <row r="65" spans="2:28" x14ac:dyDescent="0.25">
      <c r="U65" s="26"/>
      <c r="V65" s="26"/>
      <c r="W65" s="26"/>
      <c r="X65" s="26"/>
      <c r="Y65" s="26"/>
      <c r="Z65" s="26"/>
      <c r="AA65" s="26"/>
      <c r="AB65" s="26"/>
    </row>
    <row r="66" spans="2:28" x14ac:dyDescent="0.25">
      <c r="U66" s="26"/>
      <c r="V66" s="26"/>
      <c r="W66" s="26"/>
      <c r="X66" s="26"/>
      <c r="Y66" s="26"/>
      <c r="Z66" s="26"/>
      <c r="AA66" s="26"/>
      <c r="AB66" s="26"/>
    </row>
    <row r="67" spans="2:28" x14ac:dyDescent="0.25">
      <c r="B67" s="26"/>
      <c r="U67" s="26"/>
      <c r="V67" s="26"/>
      <c r="W67" s="26"/>
      <c r="X67" s="26"/>
      <c r="Y67" s="26"/>
      <c r="Z67" s="26"/>
      <c r="AA67" s="26"/>
      <c r="AB67" s="26"/>
    </row>
    <row r="68" spans="2:28" x14ac:dyDescent="0.25">
      <c r="B68" s="26"/>
      <c r="U68" s="26"/>
      <c r="V68" s="26"/>
      <c r="W68" s="26"/>
      <c r="X68" s="26"/>
      <c r="Y68" s="26"/>
      <c r="Z68" s="26"/>
      <c r="AA68" s="26"/>
      <c r="AB68" s="26"/>
    </row>
    <row r="69" spans="2:28" x14ac:dyDescent="0.25">
      <c r="B69" s="26"/>
      <c r="U69" s="26"/>
      <c r="V69" s="26"/>
      <c r="W69" s="26"/>
      <c r="X69" s="26"/>
      <c r="Y69" s="26"/>
      <c r="Z69" s="26"/>
      <c r="AA69" s="26"/>
      <c r="AB69" s="26"/>
    </row>
    <row r="70" spans="2:28" x14ac:dyDescent="0.25">
      <c r="B70" s="26"/>
      <c r="U70" s="26"/>
      <c r="V70" s="26"/>
      <c r="W70" s="26"/>
      <c r="X70" s="26"/>
      <c r="Y70" s="26"/>
      <c r="Z70" s="26"/>
      <c r="AA70" s="26"/>
      <c r="AB70" s="26"/>
    </row>
    <row r="71" spans="2:28" x14ac:dyDescent="0.25">
      <c r="B71" s="26"/>
      <c r="U71" s="26"/>
      <c r="V71" s="26"/>
      <c r="W71" s="26"/>
      <c r="X71" s="26"/>
      <c r="Y71" s="26"/>
      <c r="Z71" s="26"/>
      <c r="AA71" s="26"/>
      <c r="AB71" s="26"/>
    </row>
    <row r="72" spans="2:28" x14ac:dyDescent="0.25">
      <c r="B72" s="26"/>
      <c r="U72" s="26"/>
      <c r="V72" s="26"/>
      <c r="W72" s="26"/>
      <c r="X72" s="26"/>
      <c r="Y72" s="26"/>
      <c r="Z72" s="26"/>
      <c r="AA72" s="26"/>
      <c r="AB72" s="26"/>
    </row>
    <row r="73" spans="2:28" x14ac:dyDescent="0.25">
      <c r="U73" s="26"/>
      <c r="V73" s="26"/>
      <c r="W73" s="26"/>
      <c r="X73" s="26"/>
      <c r="Y73" s="26"/>
      <c r="Z73" s="26"/>
      <c r="AA73" s="26"/>
      <c r="AB73" s="26"/>
    </row>
    <row r="74" spans="2:28" x14ac:dyDescent="0.25">
      <c r="U74" s="26"/>
      <c r="V74" s="26"/>
      <c r="W74" s="26"/>
      <c r="X74" s="26"/>
      <c r="Y74" s="26"/>
      <c r="Z74" s="26"/>
      <c r="AA74" s="26"/>
      <c r="AB74" s="26"/>
    </row>
    <row r="75" spans="2:28" x14ac:dyDescent="0.25">
      <c r="U75" s="26"/>
      <c r="V75" s="26"/>
      <c r="W75" s="26"/>
      <c r="X75" s="26"/>
      <c r="Y75" s="26"/>
      <c r="Z75" s="26"/>
      <c r="AA75" s="26"/>
      <c r="AB75" s="26"/>
    </row>
    <row r="76" spans="2:28" x14ac:dyDescent="0.25">
      <c r="B76" s="26"/>
      <c r="U76" s="26"/>
      <c r="V76" s="26"/>
      <c r="W76" s="26"/>
      <c r="X76" s="26"/>
      <c r="Y76" s="26"/>
      <c r="Z76" s="26"/>
      <c r="AA76" s="26"/>
      <c r="AB76" s="26"/>
    </row>
    <row r="77" spans="2:28" x14ac:dyDescent="0.25">
      <c r="U77" s="26"/>
      <c r="V77" s="26"/>
      <c r="W77" s="26"/>
      <c r="X77" s="26"/>
      <c r="Y77" s="26"/>
      <c r="Z77" s="26"/>
      <c r="AA77" s="26"/>
      <c r="AB77" s="26"/>
    </row>
    <row r="84" spans="2:2" x14ac:dyDescent="0.25">
      <c r="B84" s="26"/>
    </row>
    <row r="85" spans="2:2" x14ac:dyDescent="0.25">
      <c r="B85" s="26"/>
    </row>
  </sheetData>
  <mergeCells count="7">
    <mergeCell ref="D45:P45"/>
    <mergeCell ref="C29:P29"/>
    <mergeCell ref="B7:S7"/>
    <mergeCell ref="B8:S8"/>
    <mergeCell ref="I10:O10"/>
    <mergeCell ref="D30:P30"/>
    <mergeCell ref="C44:P44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5"/>
  <sheetViews>
    <sheetView showGridLines="0" topLeftCell="A7" zoomScaleNormal="100" zoomScaleSheetLayoutView="8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98" customWidth="1"/>
    <col min="22" max="22" width="11" style="6" customWidth="1"/>
    <col min="23" max="23" width="10.85546875" style="6" customWidth="1"/>
    <col min="24" max="24" width="12.85546875" style="6" customWidth="1"/>
    <col min="25" max="26" width="10.85546875" style="6"/>
    <col min="27" max="27" width="10.85546875" style="7"/>
    <col min="28" max="32" width="10.85546875" style="98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2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2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2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81" t="s">
        <v>46</v>
      </c>
      <c r="C7" s="181"/>
      <c r="D7" s="181"/>
      <c r="E7" s="181"/>
      <c r="F7" s="181"/>
      <c r="G7" s="181"/>
      <c r="H7" s="181"/>
      <c r="I7" s="181"/>
      <c r="J7" s="181"/>
      <c r="K7" s="181"/>
      <c r="L7" s="181"/>
      <c r="M7" s="181"/>
      <c r="N7" s="181"/>
      <c r="O7" s="181"/>
      <c r="P7" s="181"/>
      <c r="Q7" s="181"/>
      <c r="R7" s="181"/>
      <c r="S7" s="181"/>
      <c r="T7" s="12"/>
      <c r="U7" s="103"/>
    </row>
    <row r="8" spans="1:37" x14ac:dyDescent="0.25">
      <c r="A8" s="8"/>
      <c r="B8" s="177" t="s">
        <v>100</v>
      </c>
      <c r="C8" s="177"/>
      <c r="D8" s="177"/>
      <c r="E8" s="177"/>
      <c r="F8" s="177"/>
      <c r="G8" s="177"/>
      <c r="H8" s="177"/>
      <c r="I8" s="177"/>
      <c r="J8" s="177"/>
      <c r="K8" s="177"/>
      <c r="L8" s="177"/>
      <c r="M8" s="177"/>
      <c r="N8" s="177"/>
      <c r="O8" s="177"/>
      <c r="P8" s="177"/>
      <c r="Q8" s="177"/>
      <c r="R8" s="177"/>
      <c r="S8" s="177"/>
      <c r="T8" s="12"/>
      <c r="U8" s="103"/>
    </row>
    <row r="9" spans="1:37" x14ac:dyDescent="0.25">
      <c r="A9" s="8"/>
      <c r="B9" s="9"/>
      <c r="C9" s="115"/>
      <c r="D9" s="115"/>
      <c r="E9" s="115"/>
      <c r="F9" s="115"/>
      <c r="G9" s="115"/>
      <c r="H9" s="115"/>
      <c r="I9" s="115"/>
      <c r="J9" s="115"/>
      <c r="K9" s="115"/>
      <c r="L9" s="115"/>
      <c r="M9" s="115"/>
      <c r="N9" s="115"/>
      <c r="O9" s="9"/>
      <c r="P9" s="9"/>
      <c r="Q9" s="9"/>
      <c r="R9" s="9"/>
      <c r="S9" s="9"/>
      <c r="T9" s="12"/>
      <c r="U9" s="103"/>
    </row>
    <row r="10" spans="1:37" ht="15.75" customHeight="1" x14ac:dyDescent="0.25">
      <c r="A10" s="8"/>
      <c r="B10" s="10"/>
      <c r="D10" s="123"/>
      <c r="E10" s="123"/>
      <c r="F10" s="123"/>
      <c r="G10" s="123"/>
      <c r="H10" s="123"/>
      <c r="I10" s="180">
        <v>2019</v>
      </c>
      <c r="J10" s="180"/>
      <c r="K10" s="180"/>
      <c r="L10" s="180"/>
      <c r="M10" s="180"/>
      <c r="N10" s="180"/>
      <c r="O10" s="180"/>
      <c r="S10" s="9"/>
      <c r="T10" s="12"/>
      <c r="U10" s="103"/>
      <c r="V10" s="134"/>
      <c r="W10" s="134"/>
      <c r="X10" s="134"/>
      <c r="Y10" s="134"/>
      <c r="Z10" s="134"/>
      <c r="AA10" s="87"/>
      <c r="AB10" s="103"/>
      <c r="AC10" s="103"/>
      <c r="AD10" s="103"/>
      <c r="AE10" s="103"/>
      <c r="AF10" s="103"/>
      <c r="AG10" s="87"/>
      <c r="AH10" s="87"/>
      <c r="AI10" s="87"/>
      <c r="AJ10" s="87"/>
      <c r="AK10" s="87"/>
    </row>
    <row r="11" spans="1:37" ht="12" customHeight="1" x14ac:dyDescent="0.25">
      <c r="A11" s="8"/>
      <c r="B11" s="10"/>
      <c r="D11" s="123"/>
      <c r="E11" s="123"/>
      <c r="F11" s="123"/>
      <c r="G11" s="123"/>
      <c r="H11" s="123"/>
      <c r="I11" s="99" t="s">
        <v>33</v>
      </c>
      <c r="J11" s="99" t="s">
        <v>91</v>
      </c>
      <c r="K11" s="99" t="s">
        <v>92</v>
      </c>
      <c r="L11" s="99" t="s">
        <v>93</v>
      </c>
      <c r="M11" s="99" t="s">
        <v>94</v>
      </c>
      <c r="N11" s="99" t="s">
        <v>95</v>
      </c>
      <c r="O11" s="99"/>
      <c r="S11" s="10"/>
      <c r="T11" s="12"/>
      <c r="U11" s="103"/>
      <c r="V11" s="134"/>
      <c r="W11" s="134"/>
      <c r="X11" s="134"/>
      <c r="Y11" s="134"/>
      <c r="Z11" s="134"/>
      <c r="AA11" s="87"/>
      <c r="AB11" s="103"/>
      <c r="AC11" s="103"/>
    </row>
    <row r="12" spans="1:37" x14ac:dyDescent="0.25">
      <c r="A12" s="8"/>
      <c r="D12" s="121"/>
      <c r="E12" s="168" t="s">
        <v>6</v>
      </c>
      <c r="F12" s="174"/>
      <c r="G12" s="174"/>
      <c r="H12" s="172"/>
      <c r="I12" s="171">
        <v>2.8277159467992874</v>
      </c>
      <c r="J12" s="171">
        <v>3.0548138627760402</v>
      </c>
      <c r="K12" s="171">
        <v>1.6385220164110592</v>
      </c>
      <c r="L12" s="171">
        <v>1.8445695323882294</v>
      </c>
      <c r="M12" s="171">
        <v>4.7058714157414139</v>
      </c>
      <c r="N12" s="171">
        <v>0.54338972809632935</v>
      </c>
      <c r="O12" s="122">
        <v>5.275483437742845</v>
      </c>
      <c r="S12" s="109"/>
      <c r="T12" s="12"/>
      <c r="U12" s="103"/>
      <c r="V12" s="135"/>
      <c r="W12" s="135"/>
      <c r="X12" s="135"/>
      <c r="Y12" s="135"/>
      <c r="Z12" s="135"/>
      <c r="AA12" s="101"/>
      <c r="AC12" s="104"/>
      <c r="AD12" s="104"/>
      <c r="AE12" s="104"/>
      <c r="AF12" s="104"/>
      <c r="AG12" s="101"/>
      <c r="AH12" s="101"/>
      <c r="AI12" s="101"/>
    </row>
    <row r="13" spans="1:37" x14ac:dyDescent="0.25">
      <c r="A13" s="8"/>
      <c r="D13" s="121"/>
      <c r="E13" s="148" t="s">
        <v>20</v>
      </c>
      <c r="F13" s="145"/>
      <c r="G13" s="145"/>
      <c r="H13" s="146"/>
      <c r="I13" s="95">
        <v>2.7140424603278035</v>
      </c>
      <c r="J13" s="95">
        <v>2.6847850927598671</v>
      </c>
      <c r="K13" s="95">
        <v>2.0150960220827869</v>
      </c>
      <c r="L13" s="95">
        <v>-0.607844797327175</v>
      </c>
      <c r="M13" s="95">
        <v>5.4873196621433067</v>
      </c>
      <c r="N13" s="95">
        <v>-0.53619821715628291</v>
      </c>
      <c r="O13" s="122">
        <v>3.1329883297088514</v>
      </c>
      <c r="S13" s="109"/>
      <c r="T13" s="12"/>
      <c r="U13" s="103"/>
    </row>
    <row r="14" spans="1:37" x14ac:dyDescent="0.25">
      <c r="A14" s="8"/>
      <c r="D14" s="109"/>
      <c r="E14" s="165" t="s">
        <v>21</v>
      </c>
      <c r="F14" s="175"/>
      <c r="G14" s="175"/>
      <c r="H14" s="173"/>
      <c r="I14" s="65">
        <v>3.6515327713580064</v>
      </c>
      <c r="J14" s="65">
        <v>0.80014516636144606</v>
      </c>
      <c r="K14" s="65">
        <v>2.5395585535131318</v>
      </c>
      <c r="L14" s="65">
        <v>0.84084031619842392</v>
      </c>
      <c r="M14" s="65">
        <v>2.8481348854737263</v>
      </c>
      <c r="N14" s="65">
        <v>-1.3945351170569324</v>
      </c>
      <c r="O14" s="122">
        <v>6.5421499420447589</v>
      </c>
      <c r="S14" s="109"/>
      <c r="T14" s="12"/>
      <c r="U14" s="103"/>
    </row>
    <row r="15" spans="1:37" x14ac:dyDescent="0.25">
      <c r="A15" s="8"/>
      <c r="D15" s="121"/>
      <c r="E15" s="148" t="s">
        <v>22</v>
      </c>
      <c r="F15" s="145"/>
      <c r="G15" s="145"/>
      <c r="H15" s="146"/>
      <c r="I15" s="95">
        <v>2.2284003360879581</v>
      </c>
      <c r="J15" s="95">
        <v>4.2259491866806229</v>
      </c>
      <c r="K15" s="95">
        <v>2.0791075084412682</v>
      </c>
      <c r="L15" s="95">
        <v>2.2372095653347941</v>
      </c>
      <c r="M15" s="95">
        <v>3.6938960911038805</v>
      </c>
      <c r="N15" s="95">
        <v>0.83825682048374972</v>
      </c>
      <c r="O15" s="122">
        <v>6.525422105674636</v>
      </c>
      <c r="S15" s="109"/>
      <c r="T15" s="12"/>
      <c r="U15" s="103"/>
    </row>
    <row r="16" spans="1:37" x14ac:dyDescent="0.25">
      <c r="A16" s="8"/>
      <c r="D16" s="121"/>
      <c r="E16" s="148" t="s">
        <v>23</v>
      </c>
      <c r="F16" s="145"/>
      <c r="G16" s="145"/>
      <c r="H16" s="146"/>
      <c r="I16" s="95">
        <v>9.1263045998651222</v>
      </c>
      <c r="J16" s="95">
        <v>5.8275010364909008</v>
      </c>
      <c r="K16" s="95">
        <v>6.4681693455312654</v>
      </c>
      <c r="L16" s="95">
        <v>8.1120461749211188</v>
      </c>
      <c r="M16" s="95">
        <v>4.9864123130066673</v>
      </c>
      <c r="N16" s="95">
        <v>-2.6660075701178272</v>
      </c>
      <c r="O16" s="122">
        <v>-1.474418541107525E-3</v>
      </c>
      <c r="S16" s="109"/>
      <c r="T16" s="12"/>
      <c r="U16" s="103"/>
    </row>
    <row r="17" spans="1:35" x14ac:dyDescent="0.25">
      <c r="A17" s="8"/>
      <c r="D17" s="121"/>
      <c r="E17" s="148" t="s">
        <v>24</v>
      </c>
      <c r="F17" s="145"/>
      <c r="G17" s="145"/>
      <c r="H17" s="146"/>
      <c r="I17" s="95">
        <v>-11.95987143878169</v>
      </c>
      <c r="J17" s="95">
        <v>-18.526065680335208</v>
      </c>
      <c r="K17" s="95">
        <v>-10.573750901947861</v>
      </c>
      <c r="L17" s="95">
        <v>-6.13795407633134</v>
      </c>
      <c r="M17" s="95">
        <v>-0.73048198083982641</v>
      </c>
      <c r="N17" s="95">
        <v>1.0141997166841037</v>
      </c>
      <c r="O17" s="122">
        <v>9.7389473658939636</v>
      </c>
      <c r="S17" s="109"/>
      <c r="T17" s="12"/>
      <c r="U17" s="103"/>
    </row>
    <row r="18" spans="1:35" x14ac:dyDescent="0.25">
      <c r="A18" s="8"/>
      <c r="D18" s="121"/>
      <c r="E18" s="148" t="s">
        <v>14</v>
      </c>
      <c r="F18" s="145"/>
      <c r="G18" s="145"/>
      <c r="H18" s="146"/>
      <c r="I18" s="95">
        <v>-1.8219545613127224</v>
      </c>
      <c r="J18" s="95">
        <v>4.5528741841672371</v>
      </c>
      <c r="K18" s="95">
        <v>-5.6825431757721248</v>
      </c>
      <c r="L18" s="95">
        <v>-2.6129407410935528</v>
      </c>
      <c r="M18" s="95">
        <v>4.8033704522446214</v>
      </c>
      <c r="N18" s="95">
        <v>3.3183805725015105</v>
      </c>
      <c r="O18" s="122">
        <v>1.5169177366997246</v>
      </c>
      <c r="S18" s="109"/>
      <c r="T18" s="12"/>
      <c r="U18" s="103"/>
    </row>
    <row r="19" spans="1:35" s="6" customFormat="1" ht="14.25" customHeight="1" x14ac:dyDescent="0.25">
      <c r="A19" s="8"/>
      <c r="D19" s="121"/>
      <c r="E19" s="148" t="s">
        <v>25</v>
      </c>
      <c r="F19" s="145"/>
      <c r="G19" s="145"/>
      <c r="H19" s="146"/>
      <c r="I19" s="95">
        <v>3.917887474046978</v>
      </c>
      <c r="J19" s="95">
        <v>5.3014991204757678</v>
      </c>
      <c r="K19" s="95">
        <v>2.5308749638484471</v>
      </c>
      <c r="L19" s="95">
        <v>8.7203943635655037</v>
      </c>
      <c r="M19" s="95">
        <v>7.9979369503284943</v>
      </c>
      <c r="N19" s="95">
        <v>7.9677940125416455</v>
      </c>
      <c r="O19" s="122">
        <v>13.027736724286925</v>
      </c>
      <c r="S19" s="17"/>
      <c r="T19" s="12"/>
      <c r="U19" s="103"/>
      <c r="AA19" s="7"/>
      <c r="AB19" s="98"/>
      <c r="AC19" s="98"/>
      <c r="AD19" s="98"/>
      <c r="AE19" s="98"/>
      <c r="AF19" s="98"/>
      <c r="AG19" s="7"/>
      <c r="AH19" s="7"/>
      <c r="AI19" s="7"/>
    </row>
    <row r="20" spans="1:35" s="6" customFormat="1" ht="14.25" customHeight="1" x14ac:dyDescent="0.25">
      <c r="A20" s="8"/>
      <c r="D20" s="121"/>
      <c r="E20" s="148" t="s">
        <v>26</v>
      </c>
      <c r="F20" s="145"/>
      <c r="G20" s="145"/>
      <c r="H20" s="146"/>
      <c r="I20" s="95">
        <v>3.5983620744410842</v>
      </c>
      <c r="J20" s="95">
        <v>4.695866331225389</v>
      </c>
      <c r="K20" s="95">
        <v>8.7628304330164468</v>
      </c>
      <c r="L20" s="95">
        <v>7.3036650507413583</v>
      </c>
      <c r="M20" s="95">
        <v>10.815547332819662</v>
      </c>
      <c r="N20" s="95">
        <v>3.9248681166134389</v>
      </c>
      <c r="O20" s="122">
        <v>10.981037008309542</v>
      </c>
      <c r="S20" s="17"/>
      <c r="T20" s="12"/>
      <c r="U20" s="103"/>
      <c r="AA20" s="7"/>
      <c r="AB20" s="98"/>
      <c r="AC20" s="98"/>
      <c r="AD20" s="98"/>
      <c r="AE20" s="98"/>
      <c r="AF20" s="98"/>
      <c r="AG20" s="7"/>
      <c r="AH20" s="7"/>
      <c r="AI20" s="7"/>
    </row>
    <row r="21" spans="1:35" s="6" customFormat="1" ht="14.25" customHeight="1" x14ac:dyDescent="0.25">
      <c r="A21" s="8"/>
      <c r="D21" s="121"/>
      <c r="E21" s="148" t="s">
        <v>27</v>
      </c>
      <c r="F21" s="145"/>
      <c r="G21" s="145"/>
      <c r="H21" s="146"/>
      <c r="I21" s="95">
        <v>-2.461416029026509</v>
      </c>
      <c r="J21" s="95">
        <v>10.064424280933821</v>
      </c>
      <c r="K21" s="95">
        <v>-1.001866452720563</v>
      </c>
      <c r="L21" s="95">
        <v>-15.674178321737173</v>
      </c>
      <c r="M21" s="95">
        <v>11.663787456773434</v>
      </c>
      <c r="N21" s="95">
        <v>12.375791702000313</v>
      </c>
      <c r="O21" s="122">
        <v>11.658983207012326</v>
      </c>
      <c r="S21" s="17"/>
      <c r="T21" s="12"/>
      <c r="U21" s="103"/>
      <c r="AA21" s="7"/>
      <c r="AB21" s="98"/>
      <c r="AC21" s="98"/>
      <c r="AD21" s="98"/>
      <c r="AE21" s="98"/>
      <c r="AF21" s="98"/>
      <c r="AG21" s="7"/>
      <c r="AH21" s="7"/>
      <c r="AI21" s="7"/>
    </row>
    <row r="22" spans="1:35" s="6" customFormat="1" ht="14.25" customHeight="1" x14ac:dyDescent="0.25">
      <c r="A22" s="8"/>
      <c r="D22" s="121"/>
      <c r="E22" s="148" t="s">
        <v>28</v>
      </c>
      <c r="F22" s="145"/>
      <c r="G22" s="145"/>
      <c r="H22" s="146"/>
      <c r="I22" s="95">
        <v>6.5341151499435313</v>
      </c>
      <c r="J22" s="95">
        <v>6.9716392052866922</v>
      </c>
      <c r="K22" s="95">
        <v>5.7484751922596047</v>
      </c>
      <c r="L22" s="95">
        <v>-5.826246933065633</v>
      </c>
      <c r="M22" s="95">
        <v>0.1922114945581086</v>
      </c>
      <c r="N22" s="95">
        <v>-8.5844893101425299</v>
      </c>
      <c r="O22" s="122">
        <v>-0.52832956082404792</v>
      </c>
      <c r="S22" s="17"/>
      <c r="T22" s="12"/>
      <c r="U22" s="103"/>
      <c r="AA22" s="7"/>
      <c r="AB22" s="98"/>
      <c r="AC22" s="98"/>
      <c r="AD22" s="98"/>
      <c r="AE22" s="98"/>
      <c r="AF22" s="98"/>
      <c r="AG22" s="7"/>
      <c r="AH22" s="7"/>
      <c r="AI22" s="7"/>
    </row>
    <row r="23" spans="1:35" s="6" customFormat="1" ht="14.25" customHeight="1" x14ac:dyDescent="0.25">
      <c r="A23" s="8"/>
      <c r="D23" s="121"/>
      <c r="E23" s="148" t="s">
        <v>29</v>
      </c>
      <c r="F23" s="145"/>
      <c r="G23" s="145"/>
      <c r="H23" s="146"/>
      <c r="I23" s="95">
        <v>-0.39425246587107665</v>
      </c>
      <c r="J23" s="95">
        <v>0.34449915687243049</v>
      </c>
      <c r="K23" s="95">
        <v>2.1629838688779728</v>
      </c>
      <c r="L23" s="95">
        <v>-2.341852025216042</v>
      </c>
      <c r="M23" s="95">
        <v>10.89271256048066</v>
      </c>
      <c r="N23" s="95">
        <v>3.8303393351422983</v>
      </c>
      <c r="O23" s="122">
        <v>7.1279311956749041</v>
      </c>
      <c r="S23" s="17"/>
      <c r="T23" s="12"/>
      <c r="U23" s="103"/>
      <c r="AA23" s="7"/>
      <c r="AB23" s="98"/>
      <c r="AC23" s="98"/>
      <c r="AD23" s="98"/>
      <c r="AE23" s="98"/>
      <c r="AF23" s="98"/>
      <c r="AG23" s="7"/>
      <c r="AH23" s="7"/>
      <c r="AI23" s="7"/>
    </row>
    <row r="24" spans="1:35" s="6" customFormat="1" ht="14.25" customHeight="1" x14ac:dyDescent="0.25">
      <c r="A24" s="8"/>
      <c r="D24" s="121"/>
      <c r="E24" s="148" t="s">
        <v>30</v>
      </c>
      <c r="F24" s="145"/>
      <c r="G24" s="145"/>
      <c r="H24" s="146"/>
      <c r="I24" s="95">
        <v>12.019228921053468</v>
      </c>
      <c r="J24" s="95">
        <v>31.242728823580791</v>
      </c>
      <c r="K24" s="95">
        <v>5.5862973703431322</v>
      </c>
      <c r="L24" s="95">
        <v>22.690049124676719</v>
      </c>
      <c r="M24" s="95">
        <v>15.622030041002333</v>
      </c>
      <c r="N24" s="95">
        <v>7.3387517359891916</v>
      </c>
      <c r="O24" s="122">
        <v>15.732735562685349</v>
      </c>
      <c r="S24" s="17"/>
      <c r="T24" s="12"/>
      <c r="U24" s="103"/>
      <c r="V24" s="26"/>
      <c r="W24" s="26"/>
      <c r="X24" s="26"/>
      <c r="Y24" s="26"/>
      <c r="Z24" s="26"/>
      <c r="AA24" s="26"/>
      <c r="AB24" s="98"/>
      <c r="AC24" s="98"/>
      <c r="AD24" s="98"/>
      <c r="AE24" s="98"/>
      <c r="AF24" s="98"/>
      <c r="AG24" s="7"/>
      <c r="AH24" s="7"/>
      <c r="AI24" s="7"/>
    </row>
    <row r="25" spans="1:35" s="6" customFormat="1" ht="14.25" customHeight="1" x14ac:dyDescent="0.25">
      <c r="A25" s="8"/>
      <c r="D25" s="121"/>
      <c r="E25" s="148" t="s">
        <v>31</v>
      </c>
      <c r="F25" s="145"/>
      <c r="G25" s="145"/>
      <c r="H25" s="146"/>
      <c r="I25" s="95">
        <v>-11.553155008992974</v>
      </c>
      <c r="J25" s="95">
        <v>15.754991859009195</v>
      </c>
      <c r="K25" s="95">
        <v>-22.853258304526591</v>
      </c>
      <c r="L25" s="95">
        <v>-1.5286501743967165</v>
      </c>
      <c r="M25" s="95">
        <v>-4.2708297666953285</v>
      </c>
      <c r="N25" s="95">
        <v>6.0447368593565187</v>
      </c>
      <c r="O25" s="122">
        <v>4.5072438918742961</v>
      </c>
      <c r="S25" s="17"/>
      <c r="T25" s="12"/>
      <c r="U25" s="103"/>
      <c r="V25" s="26"/>
      <c r="W25" s="26"/>
      <c r="X25" s="26"/>
      <c r="Y25" s="26"/>
      <c r="Z25" s="26"/>
      <c r="AA25" s="26"/>
      <c r="AB25" s="98"/>
      <c r="AC25" s="98"/>
      <c r="AD25" s="98"/>
      <c r="AE25" s="98"/>
      <c r="AF25" s="98"/>
      <c r="AG25" s="7"/>
      <c r="AH25" s="7"/>
      <c r="AI25" s="7"/>
    </row>
    <row r="26" spans="1:35" s="6" customFormat="1" ht="14.25" customHeight="1" x14ac:dyDescent="0.25">
      <c r="A26" s="8"/>
      <c r="D26" s="121"/>
      <c r="E26" s="148" t="s">
        <v>32</v>
      </c>
      <c r="F26" s="145"/>
      <c r="G26" s="145"/>
      <c r="H26" s="146"/>
      <c r="I26" s="95">
        <v>8.8555716320034747</v>
      </c>
      <c r="J26" s="95">
        <v>6.1792580426553769</v>
      </c>
      <c r="K26" s="95">
        <v>4.8116267848370171</v>
      </c>
      <c r="L26" s="95">
        <v>1.967790277724518</v>
      </c>
      <c r="M26" s="95">
        <v>6.8032912050565102</v>
      </c>
      <c r="N26" s="95">
        <v>4.449685624888474</v>
      </c>
      <c r="O26" s="122">
        <v>10.101456774170387</v>
      </c>
      <c r="S26" s="17"/>
      <c r="T26" s="12"/>
      <c r="U26" s="103"/>
      <c r="V26" s="26"/>
      <c r="W26" s="26"/>
      <c r="X26" s="26"/>
      <c r="Y26" s="26"/>
      <c r="Z26" s="26"/>
      <c r="AA26" s="26"/>
      <c r="AB26" s="98"/>
      <c r="AC26" s="98"/>
      <c r="AD26" s="98"/>
      <c r="AE26" s="98"/>
      <c r="AF26" s="98"/>
      <c r="AG26" s="7"/>
      <c r="AH26" s="7"/>
      <c r="AI26" s="7"/>
    </row>
    <row r="27" spans="1:35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3"/>
      <c r="AB27" s="98"/>
      <c r="AC27" s="98"/>
      <c r="AD27" s="98"/>
      <c r="AE27" s="98"/>
      <c r="AF27" s="98"/>
      <c r="AG27" s="7"/>
      <c r="AH27" s="7"/>
      <c r="AI27" s="7"/>
    </row>
    <row r="28" spans="1:35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3"/>
      <c r="AB28" s="98"/>
      <c r="AC28" s="98"/>
      <c r="AD28" s="98"/>
      <c r="AE28" s="98"/>
      <c r="AF28" s="98"/>
      <c r="AG28" s="7"/>
      <c r="AH28" s="7"/>
      <c r="AI28" s="7"/>
    </row>
    <row r="29" spans="1:35" s="6" customFormat="1" ht="14.25" customHeight="1" x14ac:dyDescent="0.25">
      <c r="A29" s="8"/>
      <c r="B29" s="14"/>
      <c r="C29" s="182" t="s">
        <v>47</v>
      </c>
      <c r="D29" s="182"/>
      <c r="E29" s="182"/>
      <c r="F29" s="182"/>
      <c r="G29" s="182"/>
      <c r="H29" s="182"/>
      <c r="I29" s="182"/>
      <c r="J29" s="182"/>
      <c r="K29" s="182"/>
      <c r="L29" s="182"/>
      <c r="M29" s="182"/>
      <c r="N29" s="182"/>
      <c r="O29" s="182"/>
      <c r="P29" s="182"/>
      <c r="Q29" s="17"/>
      <c r="R29" s="17"/>
      <c r="S29" s="17"/>
      <c r="T29" s="12"/>
      <c r="U29" s="103"/>
      <c r="W29" s="15"/>
      <c r="X29" s="136"/>
      <c r="Y29" s="136"/>
      <c r="Z29" s="136"/>
      <c r="AA29" s="136"/>
      <c r="AB29" s="98"/>
      <c r="AC29" s="98"/>
      <c r="AD29" s="98"/>
      <c r="AE29" s="98"/>
      <c r="AF29" s="98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82" t="str">
        <f t="shared" ref="D30" si="0">$B$8</f>
        <v>Variación anual % enero - julio 2019</v>
      </c>
      <c r="E30" s="182"/>
      <c r="F30" s="182"/>
      <c r="G30" s="182"/>
      <c r="H30" s="182"/>
      <c r="I30" s="182"/>
      <c r="J30" s="182"/>
      <c r="K30" s="182"/>
      <c r="L30" s="182"/>
      <c r="M30" s="182"/>
      <c r="N30" s="182"/>
      <c r="O30" s="182"/>
      <c r="P30" s="182"/>
      <c r="Q30" s="17"/>
      <c r="R30" s="17"/>
      <c r="S30" s="17"/>
      <c r="T30" s="12"/>
      <c r="U30" s="103"/>
      <c r="W30" s="15"/>
      <c r="X30" s="136"/>
      <c r="Y30" s="136"/>
      <c r="Z30" s="136"/>
      <c r="AA30" s="136"/>
      <c r="AB30" s="98"/>
      <c r="AC30" s="98"/>
      <c r="AD30" s="98"/>
      <c r="AE30" s="98"/>
      <c r="AF30" s="98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3"/>
      <c r="V31" s="136"/>
      <c r="W31" s="136"/>
      <c r="Z31" s="136"/>
      <c r="AA31" s="136"/>
      <c r="AB31" s="98"/>
      <c r="AC31" s="98"/>
      <c r="AD31" s="98"/>
      <c r="AE31" s="98"/>
      <c r="AF31" s="98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3"/>
      <c r="V32" s="137"/>
      <c r="W32" s="138"/>
      <c r="X32" s="136" t="s">
        <v>6</v>
      </c>
      <c r="Y32" s="139" t="s">
        <v>2</v>
      </c>
      <c r="Z32" s="137"/>
      <c r="AA32" s="137"/>
      <c r="AB32" s="96"/>
      <c r="AC32" s="98"/>
      <c r="AD32" s="98"/>
      <c r="AE32" s="98"/>
      <c r="AF32" s="98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3"/>
      <c r="V33" s="137"/>
      <c r="W33" s="138"/>
      <c r="X33" s="136"/>
      <c r="Y33" s="136"/>
      <c r="Z33" s="137"/>
      <c r="AA33" s="137"/>
      <c r="AB33" s="96"/>
      <c r="AC33" s="98"/>
      <c r="AD33" s="98"/>
      <c r="AE33" s="98"/>
      <c r="AF33" s="98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3"/>
      <c r="V34" s="137"/>
      <c r="W34" s="138" t="s">
        <v>34</v>
      </c>
      <c r="X34" s="136">
        <v>2.8277159467992874</v>
      </c>
      <c r="Y34" s="136">
        <v>3.6515327713580064</v>
      </c>
      <c r="Z34" s="137"/>
      <c r="AA34" s="137"/>
      <c r="AB34" s="96"/>
      <c r="AC34" s="98"/>
      <c r="AD34" s="98"/>
      <c r="AE34" s="98"/>
      <c r="AF34" s="98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3"/>
      <c r="V35" s="137"/>
      <c r="W35" s="138" t="s">
        <v>35</v>
      </c>
      <c r="X35" s="136">
        <v>3.0548138627760402</v>
      </c>
      <c r="Y35" s="136">
        <v>0.80014516636144606</v>
      </c>
      <c r="Z35" s="137"/>
      <c r="AA35" s="137"/>
      <c r="AB35" s="96"/>
      <c r="AC35" s="98"/>
      <c r="AD35" s="98"/>
      <c r="AE35" s="98"/>
      <c r="AF35" s="98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3"/>
      <c r="V36" s="137"/>
      <c r="W36" s="138" t="s">
        <v>36</v>
      </c>
      <c r="X36" s="136">
        <v>1.6</v>
      </c>
      <c r="Y36" s="136">
        <v>2.5</v>
      </c>
      <c r="Z36" s="137"/>
      <c r="AA36" s="137"/>
      <c r="AB36" s="96"/>
      <c r="AC36" s="98"/>
      <c r="AD36" s="98"/>
      <c r="AE36" s="98"/>
      <c r="AF36" s="98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3"/>
      <c r="V37" s="137"/>
      <c r="W37" s="138" t="s">
        <v>37</v>
      </c>
      <c r="X37" s="136">
        <v>1.8</v>
      </c>
      <c r="Y37" s="136">
        <v>0.8</v>
      </c>
      <c r="Z37" s="137"/>
      <c r="AA37" s="137"/>
      <c r="AB37" s="96"/>
      <c r="AC37" s="98"/>
      <c r="AD37" s="98"/>
      <c r="AE37" s="98"/>
      <c r="AF37" s="98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98"/>
      <c r="V38" s="137"/>
      <c r="W38" s="138" t="s">
        <v>38</v>
      </c>
      <c r="X38" s="137">
        <v>4.7</v>
      </c>
      <c r="Y38" s="137">
        <v>2.8</v>
      </c>
      <c r="Z38" s="137"/>
      <c r="AA38" s="137"/>
      <c r="AB38" s="96"/>
      <c r="AC38" s="98"/>
      <c r="AD38" s="98"/>
      <c r="AE38" s="98"/>
      <c r="AF38" s="98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98"/>
      <c r="V39" s="137"/>
      <c r="W39" s="138" t="s">
        <v>39</v>
      </c>
      <c r="X39" s="137">
        <v>0.5</v>
      </c>
      <c r="Y39" s="137">
        <v>-1.4</v>
      </c>
      <c r="Z39" s="137"/>
      <c r="AA39" s="137"/>
      <c r="AB39" s="96"/>
      <c r="AC39" s="98"/>
      <c r="AD39" s="98"/>
      <c r="AE39" s="98"/>
      <c r="AF39" s="98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98"/>
      <c r="V40" s="137"/>
      <c r="W40" s="138" t="s">
        <v>40</v>
      </c>
      <c r="X40" s="137">
        <f>O12</f>
        <v>5.275483437742845</v>
      </c>
      <c r="Y40" s="137">
        <f>O14</f>
        <v>6.5421499420447589</v>
      </c>
      <c r="Z40" s="137"/>
      <c r="AA40" s="137"/>
      <c r="AB40" s="96"/>
      <c r="AC40" s="98"/>
      <c r="AD40" s="98"/>
      <c r="AE40" s="98"/>
      <c r="AF40" s="98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98"/>
      <c r="V41" s="137"/>
      <c r="W41" s="138" t="s">
        <v>41</v>
      </c>
      <c r="X41" s="137"/>
      <c r="Y41" s="137"/>
      <c r="Z41" s="137"/>
      <c r="AA41" s="137"/>
      <c r="AB41" s="96"/>
      <c r="AC41" s="98"/>
      <c r="AD41" s="98"/>
      <c r="AE41" s="98"/>
      <c r="AF41" s="98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98"/>
      <c r="V42" s="137"/>
      <c r="W42" s="138" t="s">
        <v>42</v>
      </c>
      <c r="X42" s="137"/>
      <c r="Y42" s="137"/>
      <c r="Z42" s="137"/>
      <c r="AA42" s="137"/>
      <c r="AB42" s="96"/>
      <c r="AC42" s="98"/>
      <c r="AD42" s="98"/>
      <c r="AE42" s="98"/>
      <c r="AF42" s="98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98"/>
      <c r="V43" s="137"/>
      <c r="W43" s="138" t="s">
        <v>43</v>
      </c>
      <c r="X43" s="137"/>
      <c r="Y43" s="137"/>
      <c r="Z43" s="137"/>
      <c r="AA43" s="137"/>
      <c r="AB43" s="96"/>
      <c r="AC43" s="98"/>
      <c r="AD43" s="98"/>
      <c r="AE43" s="98"/>
      <c r="AF43" s="98"/>
      <c r="AG43" s="7"/>
      <c r="AH43" s="7"/>
      <c r="AI43" s="7"/>
    </row>
    <row r="44" spans="1:35" s="6" customFormat="1" ht="14.25" customHeight="1" x14ac:dyDescent="0.25">
      <c r="A44" s="8"/>
      <c r="B44" s="14"/>
      <c r="C44" s="182" t="s">
        <v>48</v>
      </c>
      <c r="D44" s="182"/>
      <c r="E44" s="182"/>
      <c r="F44" s="182"/>
      <c r="G44" s="182"/>
      <c r="H44" s="182"/>
      <c r="I44" s="182"/>
      <c r="J44" s="182"/>
      <c r="K44" s="182"/>
      <c r="L44" s="182"/>
      <c r="M44" s="182"/>
      <c r="N44" s="182"/>
      <c r="O44" s="182"/>
      <c r="P44" s="182"/>
      <c r="Q44" s="17"/>
      <c r="R44" s="17"/>
      <c r="S44" s="17"/>
      <c r="T44" s="12"/>
      <c r="U44" s="98"/>
      <c r="V44" s="137"/>
      <c r="W44" s="138" t="s">
        <v>44</v>
      </c>
      <c r="X44" s="137"/>
      <c r="Y44" s="137"/>
      <c r="Z44" s="137"/>
      <c r="AA44" s="137"/>
      <c r="AB44" s="96"/>
      <c r="AC44" s="98"/>
      <c r="AD44" s="98"/>
      <c r="AE44" s="98"/>
      <c r="AF44" s="98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82" t="str">
        <f t="shared" ref="D45" si="1">$B$8</f>
        <v>Variación anual % enero - julio 2019</v>
      </c>
      <c r="E45" s="182"/>
      <c r="F45" s="182"/>
      <c r="G45" s="182"/>
      <c r="H45" s="182"/>
      <c r="I45" s="182"/>
      <c r="J45" s="182"/>
      <c r="K45" s="182"/>
      <c r="L45" s="182"/>
      <c r="M45" s="182"/>
      <c r="N45" s="182"/>
      <c r="O45" s="182"/>
      <c r="P45" s="182"/>
      <c r="Q45" s="17"/>
      <c r="R45" s="17"/>
      <c r="S45" s="17"/>
      <c r="T45" s="12"/>
      <c r="U45" s="98"/>
      <c r="V45" s="137"/>
      <c r="W45" s="138" t="s">
        <v>45</v>
      </c>
      <c r="X45" s="137"/>
      <c r="Y45" s="137"/>
      <c r="Z45" s="137"/>
      <c r="AA45" s="137"/>
      <c r="AB45" s="96"/>
      <c r="AC45" s="98"/>
      <c r="AD45" s="98"/>
      <c r="AE45" s="98"/>
      <c r="AF45" s="98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8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98"/>
      <c r="V46" s="137"/>
      <c r="W46" s="137"/>
      <c r="X46" s="137"/>
      <c r="Y46" s="137"/>
      <c r="Z46" s="137"/>
      <c r="AA46" s="137"/>
      <c r="AB46" s="96"/>
      <c r="AC46" s="98"/>
      <c r="AD46" s="98"/>
      <c r="AE46" s="98"/>
      <c r="AF46" s="98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98"/>
      <c r="V47" s="137"/>
      <c r="W47" s="137"/>
      <c r="X47" s="137"/>
      <c r="Y47" s="137"/>
      <c r="Z47" s="137"/>
      <c r="AA47" s="137"/>
      <c r="AB47" s="96"/>
      <c r="AC47" s="98"/>
      <c r="AD47" s="98"/>
      <c r="AE47" s="98"/>
      <c r="AF47" s="98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98"/>
      <c r="V48" s="137"/>
      <c r="W48" s="137"/>
      <c r="X48" s="137"/>
      <c r="Y48" s="137"/>
      <c r="Z48" s="137"/>
      <c r="AA48" s="137"/>
      <c r="AB48" s="96"/>
      <c r="AC48" s="98"/>
      <c r="AD48" s="98"/>
      <c r="AE48" s="98"/>
      <c r="AF48" s="98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98"/>
      <c r="V49" s="137"/>
      <c r="W49" s="137"/>
      <c r="X49" s="137"/>
      <c r="Y49" s="137"/>
      <c r="Z49" s="137"/>
      <c r="AA49" s="137"/>
      <c r="AB49" s="96"/>
      <c r="AC49" s="98"/>
      <c r="AD49" s="98"/>
      <c r="AE49" s="98"/>
      <c r="AF49" s="98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98"/>
      <c r="AB50" s="98"/>
      <c r="AC50" s="98"/>
      <c r="AD50" s="98"/>
      <c r="AE50" s="98"/>
      <c r="AF50" s="98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98"/>
      <c r="AB51" s="98"/>
      <c r="AC51" s="98"/>
      <c r="AD51" s="98"/>
      <c r="AE51" s="98"/>
      <c r="AF51" s="98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98"/>
      <c r="AB52" s="98"/>
      <c r="AC52" s="98"/>
      <c r="AD52" s="98"/>
      <c r="AE52" s="98"/>
      <c r="AF52" s="98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98"/>
      <c r="W53" s="15"/>
      <c r="AB53" s="98"/>
      <c r="AC53" s="98"/>
      <c r="AD53" s="98"/>
      <c r="AE53" s="98"/>
      <c r="AF53" s="98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7"/>
      <c r="AA54" s="7"/>
      <c r="AB54" s="98"/>
      <c r="AC54" s="98"/>
      <c r="AD54" s="98"/>
      <c r="AE54" s="98"/>
      <c r="AF54" s="98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7"/>
    </row>
    <row r="56" spans="1:35" x14ac:dyDescent="0.25">
      <c r="A56" s="8"/>
      <c r="B56" s="57"/>
      <c r="T56" s="12"/>
      <c r="U56" s="97"/>
    </row>
    <row r="57" spans="1:35" x14ac:dyDescent="0.25">
      <c r="A57" s="8"/>
      <c r="B57" s="20" t="s">
        <v>15</v>
      </c>
      <c r="T57" s="12"/>
      <c r="U57" s="97"/>
    </row>
    <row r="58" spans="1:35" x14ac:dyDescent="0.25">
      <c r="A58" s="8"/>
      <c r="B58" s="20" t="s">
        <v>16</v>
      </c>
      <c r="T58" s="12"/>
      <c r="U58" s="97"/>
    </row>
    <row r="59" spans="1:35" x14ac:dyDescent="0.25">
      <c r="A59" s="21"/>
      <c r="B59" s="22" t="str">
        <f>'H Producción dptos corrido'!$B$59</f>
        <v>Fuente: DANE, Encuesta mensual manufacturera con enfoque territorial, julio 2019</v>
      </c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4"/>
    </row>
    <row r="62" spans="1:35" x14ac:dyDescent="0.25">
      <c r="B62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6" spans="2:2" x14ac:dyDescent="0.25">
      <c r="B76" s="26"/>
    </row>
    <row r="84" spans="2:2" x14ac:dyDescent="0.25">
      <c r="B84" s="26"/>
    </row>
    <row r="85" spans="2:2" x14ac:dyDescent="0.25">
      <c r="B85" s="26"/>
    </row>
  </sheetData>
  <mergeCells count="7">
    <mergeCell ref="D45:P45"/>
    <mergeCell ref="C29:P29"/>
    <mergeCell ref="B7:S7"/>
    <mergeCell ref="B8:S8"/>
    <mergeCell ref="I10:O10"/>
    <mergeCell ref="D30:P30"/>
    <mergeCell ref="C44:P44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3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6"/>
  <sheetViews>
    <sheetView showGridLines="0" zoomScaleNormal="100" zoomScaleSheetLayoutView="8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98" customWidth="1"/>
    <col min="22" max="22" width="11" style="6" customWidth="1"/>
    <col min="23" max="23" width="10.85546875" style="6" customWidth="1"/>
    <col min="24" max="24" width="12.85546875" style="6" customWidth="1"/>
    <col min="25" max="26" width="10.85546875" style="6"/>
    <col min="27" max="27" width="10.85546875" style="7"/>
    <col min="28" max="32" width="10.85546875" style="98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2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2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2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81" t="s">
        <v>46</v>
      </c>
      <c r="C7" s="181"/>
      <c r="D7" s="181"/>
      <c r="E7" s="181"/>
      <c r="F7" s="181"/>
      <c r="G7" s="181"/>
      <c r="H7" s="181"/>
      <c r="I7" s="181"/>
      <c r="J7" s="181"/>
      <c r="K7" s="181"/>
      <c r="L7" s="181"/>
      <c r="M7" s="181"/>
      <c r="N7" s="181"/>
      <c r="O7" s="181"/>
      <c r="P7" s="181"/>
      <c r="Q7" s="181"/>
      <c r="R7" s="181"/>
      <c r="S7" s="181"/>
      <c r="T7" s="12"/>
      <c r="U7" s="103"/>
    </row>
    <row r="8" spans="1:37" x14ac:dyDescent="0.25">
      <c r="A8" s="8"/>
      <c r="B8" s="177" t="s">
        <v>102</v>
      </c>
      <c r="C8" s="177"/>
      <c r="D8" s="177"/>
      <c r="E8" s="177"/>
      <c r="F8" s="177"/>
      <c r="G8" s="177"/>
      <c r="H8" s="177"/>
      <c r="I8" s="177"/>
      <c r="J8" s="177"/>
      <c r="K8" s="177"/>
      <c r="L8" s="177"/>
      <c r="M8" s="177"/>
      <c r="N8" s="177"/>
      <c r="O8" s="177"/>
      <c r="P8" s="177"/>
      <c r="Q8" s="177"/>
      <c r="R8" s="177"/>
      <c r="S8" s="177"/>
      <c r="T8" s="12"/>
      <c r="U8" s="103"/>
    </row>
    <row r="9" spans="1:37" x14ac:dyDescent="0.25">
      <c r="A9" s="8"/>
      <c r="B9" s="9"/>
      <c r="C9" s="115"/>
      <c r="D9" s="115"/>
      <c r="E9" s="115"/>
      <c r="F9" s="115"/>
      <c r="G9" s="115"/>
      <c r="H9" s="115"/>
      <c r="I9" s="115"/>
      <c r="J9" s="115"/>
      <c r="K9" s="115"/>
      <c r="L9" s="115"/>
      <c r="M9" s="115"/>
      <c r="N9" s="115"/>
      <c r="O9" s="9"/>
      <c r="P9" s="9"/>
      <c r="Q9" s="9"/>
      <c r="R9" s="9"/>
      <c r="S9" s="9"/>
      <c r="T9" s="12"/>
      <c r="U9" s="103"/>
    </row>
    <row r="10" spans="1:37" ht="15.75" customHeight="1" x14ac:dyDescent="0.25">
      <c r="A10" s="8"/>
      <c r="B10" s="10"/>
      <c r="D10" s="123"/>
      <c r="E10" s="123"/>
      <c r="F10" s="123"/>
      <c r="G10" s="123"/>
      <c r="H10" s="123"/>
      <c r="I10" s="180">
        <v>2019</v>
      </c>
      <c r="J10" s="180"/>
      <c r="K10" s="180"/>
      <c r="L10" s="180"/>
      <c r="M10" s="180"/>
      <c r="N10" s="180"/>
      <c r="O10" s="180"/>
      <c r="S10" s="9"/>
      <c r="T10" s="12"/>
      <c r="U10" s="103"/>
      <c r="V10" s="134"/>
      <c r="W10" s="134"/>
      <c r="X10" s="134"/>
      <c r="Y10" s="134"/>
      <c r="Z10" s="134"/>
      <c r="AA10" s="87"/>
      <c r="AB10" s="103"/>
      <c r="AC10" s="103"/>
      <c r="AD10" s="103"/>
      <c r="AE10" s="103"/>
      <c r="AF10" s="103"/>
      <c r="AG10" s="87"/>
      <c r="AH10" s="87"/>
      <c r="AI10" s="87"/>
      <c r="AJ10" s="87"/>
      <c r="AK10" s="87"/>
    </row>
    <row r="11" spans="1:37" ht="12" customHeight="1" x14ac:dyDescent="0.25">
      <c r="A11" s="8"/>
      <c r="B11" s="10"/>
      <c r="D11" s="123"/>
      <c r="E11" s="123"/>
      <c r="F11" s="123"/>
      <c r="G11" s="123"/>
      <c r="H11" s="123"/>
      <c r="I11" s="99" t="s">
        <v>33</v>
      </c>
      <c r="J11" s="99" t="s">
        <v>91</v>
      </c>
      <c r="K11" s="99" t="s">
        <v>92</v>
      </c>
      <c r="L11" s="99" t="s">
        <v>93</v>
      </c>
      <c r="M11" s="99" t="s">
        <v>94</v>
      </c>
      <c r="N11" s="99" t="s">
        <v>95</v>
      </c>
      <c r="O11" s="99" t="s">
        <v>101</v>
      </c>
      <c r="S11" s="10"/>
      <c r="T11" s="12"/>
      <c r="U11" s="103"/>
      <c r="V11" s="134"/>
      <c r="W11" s="134"/>
      <c r="X11" s="134"/>
      <c r="Y11" s="134"/>
      <c r="Z11" s="134"/>
      <c r="AA11" s="87"/>
      <c r="AB11" s="103"/>
      <c r="AC11" s="103"/>
    </row>
    <row r="12" spans="1:37" x14ac:dyDescent="0.25">
      <c r="A12" s="8"/>
      <c r="D12" s="121"/>
      <c r="E12" s="168" t="s">
        <v>6</v>
      </c>
      <c r="F12" s="174"/>
      <c r="G12" s="174"/>
      <c r="H12" s="172"/>
      <c r="I12" s="171">
        <v>2.8277159467992874</v>
      </c>
      <c r="J12" s="171">
        <v>2.6971078878615051</v>
      </c>
      <c r="K12" s="171">
        <v>2.4726514577836811</v>
      </c>
      <c r="L12" s="171">
        <v>2.3199480883411505</v>
      </c>
      <c r="M12" s="171">
        <v>2.7605231552112475</v>
      </c>
      <c r="N12" s="171">
        <v>2.3855747911328535</v>
      </c>
      <c r="O12" s="122">
        <v>2.385574791132794</v>
      </c>
      <c r="S12" s="109"/>
      <c r="T12" s="12"/>
      <c r="U12" s="103"/>
      <c r="V12" s="135"/>
      <c r="W12" s="135"/>
      <c r="X12" s="135"/>
      <c r="Y12" s="135"/>
      <c r="Z12" s="135"/>
      <c r="AA12" s="101"/>
      <c r="AC12" s="104"/>
      <c r="AD12" s="104"/>
      <c r="AE12" s="104"/>
      <c r="AF12" s="104"/>
      <c r="AG12" s="101"/>
      <c r="AH12" s="101"/>
      <c r="AI12" s="101"/>
    </row>
    <row r="13" spans="1:37" x14ac:dyDescent="0.25">
      <c r="A13" s="8"/>
      <c r="D13" s="121"/>
      <c r="E13" s="148" t="s">
        <v>20</v>
      </c>
      <c r="F13" s="145"/>
      <c r="G13" s="145"/>
      <c r="H13" s="146"/>
      <c r="I13" s="95">
        <v>2.7140424603278035</v>
      </c>
      <c r="J13" s="95">
        <v>2.5295065018941898</v>
      </c>
      <c r="K13" s="95">
        <v>2.3724924845319322</v>
      </c>
      <c r="L13" s="95">
        <v>1.4458159933855512</v>
      </c>
      <c r="M13" s="95">
        <v>2.2643821360529586</v>
      </c>
      <c r="N13" s="95">
        <v>1.737164415445875</v>
      </c>
      <c r="O13" s="122">
        <v>1.9537545998617389</v>
      </c>
      <c r="S13" s="109"/>
      <c r="T13" s="12"/>
      <c r="U13" s="103"/>
    </row>
    <row r="14" spans="1:37" x14ac:dyDescent="0.25">
      <c r="A14" s="8"/>
      <c r="D14" s="109"/>
      <c r="E14" s="165" t="s">
        <v>21</v>
      </c>
      <c r="F14" s="175"/>
      <c r="G14" s="175"/>
      <c r="H14" s="173"/>
      <c r="I14" s="65">
        <v>3.6515327713580064</v>
      </c>
      <c r="J14" s="65">
        <v>1.8385565626414007</v>
      </c>
      <c r="K14" s="65">
        <v>2.1777842893184243</v>
      </c>
      <c r="L14" s="65">
        <v>1.7664688466314118</v>
      </c>
      <c r="M14" s="65">
        <v>2.0390250238954195</v>
      </c>
      <c r="N14" s="65">
        <v>1.4392539867027523</v>
      </c>
      <c r="O14" s="122">
        <v>2.3085612465426379</v>
      </c>
      <c r="S14" s="109"/>
      <c r="T14" s="12"/>
      <c r="U14" s="103"/>
    </row>
    <row r="15" spans="1:37" x14ac:dyDescent="0.25">
      <c r="A15" s="8"/>
      <c r="D15" s="121"/>
      <c r="E15" s="148" t="s">
        <v>22</v>
      </c>
      <c r="F15" s="145"/>
      <c r="G15" s="145"/>
      <c r="H15" s="146"/>
      <c r="I15" s="95">
        <v>2.2284003360879581</v>
      </c>
      <c r="J15" s="95">
        <v>3.2909648475182252</v>
      </c>
      <c r="K15" s="95">
        <v>2.859136328972852</v>
      </c>
      <c r="L15" s="95">
        <v>3.8790432353977451</v>
      </c>
      <c r="M15" s="95">
        <v>3.0181009653431374</v>
      </c>
      <c r="N15" s="95">
        <v>2.5904402639959301</v>
      </c>
      <c r="O15" s="122">
        <v>3.2243783418933702</v>
      </c>
      <c r="S15" s="109"/>
      <c r="T15" s="12"/>
      <c r="U15" s="103"/>
    </row>
    <row r="16" spans="1:37" x14ac:dyDescent="0.25">
      <c r="A16" s="8"/>
      <c r="D16" s="121"/>
      <c r="E16" s="148" t="s">
        <v>23</v>
      </c>
      <c r="F16" s="145"/>
      <c r="G16" s="145"/>
      <c r="H16" s="146"/>
      <c r="I16" s="95">
        <v>9.1263045998651222</v>
      </c>
      <c r="J16" s="95">
        <v>6.8822696036845059</v>
      </c>
      <c r="K16" s="95">
        <v>7.8710227881921639</v>
      </c>
      <c r="L16" s="95">
        <v>7.539396117018768</v>
      </c>
      <c r="M16" s="95">
        <v>7.1225081329336035</v>
      </c>
      <c r="N16" s="95">
        <v>5.4373245930614473</v>
      </c>
      <c r="O16" s="122">
        <v>4.5907495767234536</v>
      </c>
      <c r="S16" s="109"/>
      <c r="T16" s="12"/>
      <c r="U16" s="103"/>
    </row>
    <row r="17" spans="1:35" x14ac:dyDescent="0.25">
      <c r="A17" s="8"/>
      <c r="D17" s="121"/>
      <c r="E17" s="148" t="s">
        <v>24</v>
      </c>
      <c r="F17" s="145"/>
      <c r="G17" s="145"/>
      <c r="H17" s="146"/>
      <c r="I17" s="95">
        <v>-11.95987143878169</v>
      </c>
      <c r="J17" s="95">
        <v>-15.349382788546677</v>
      </c>
      <c r="K17" s="95">
        <v>-13.639698698198416</v>
      </c>
      <c r="L17" s="95">
        <v>-11.702551876463815</v>
      </c>
      <c r="M17" s="95">
        <v>-9.5829453312708921</v>
      </c>
      <c r="N17" s="95">
        <v>-7.6355893284010392</v>
      </c>
      <c r="O17" s="122">
        <v>-5.3002516082171951</v>
      </c>
      <c r="S17" s="109"/>
      <c r="T17" s="12"/>
      <c r="U17" s="103"/>
    </row>
    <row r="18" spans="1:35" x14ac:dyDescent="0.25">
      <c r="A18" s="8"/>
      <c r="D18" s="121"/>
      <c r="E18" s="148" t="s">
        <v>14</v>
      </c>
      <c r="F18" s="145"/>
      <c r="G18" s="145"/>
      <c r="H18" s="146"/>
      <c r="I18" s="95">
        <v>-1.8219545613127224</v>
      </c>
      <c r="J18" s="95">
        <v>1.4833173101956021</v>
      </c>
      <c r="K18" s="95">
        <v>-0.99948692425716956</v>
      </c>
      <c r="L18" s="95">
        <v>-1.4392492074194649</v>
      </c>
      <c r="M18" s="95">
        <v>-5.2792602421206425E-2</v>
      </c>
      <c r="N18" s="95">
        <v>0.49455772625228178</v>
      </c>
      <c r="O18" s="122">
        <v>0.65033852530432057</v>
      </c>
      <c r="S18" s="109"/>
      <c r="T18" s="12"/>
      <c r="U18" s="103"/>
    </row>
    <row r="19" spans="1:35" s="6" customFormat="1" ht="14.25" customHeight="1" x14ac:dyDescent="0.25">
      <c r="A19" s="8"/>
      <c r="D19" s="121"/>
      <c r="E19" s="148" t="s">
        <v>25</v>
      </c>
      <c r="F19" s="145"/>
      <c r="G19" s="145"/>
      <c r="H19" s="146"/>
      <c r="I19" s="95">
        <v>3.917887474046978</v>
      </c>
      <c r="J19" s="95">
        <v>4.6862609816804195</v>
      </c>
      <c r="K19" s="95">
        <v>3.7687502657338001</v>
      </c>
      <c r="L19" s="95">
        <v>4.9018487053145776</v>
      </c>
      <c r="M19" s="95">
        <v>5.4460252033021561</v>
      </c>
      <c r="N19" s="95">
        <v>5.8319118532950966</v>
      </c>
      <c r="O19" s="122">
        <v>6.9071819784513764</v>
      </c>
      <c r="S19" s="17"/>
      <c r="T19" s="12"/>
      <c r="U19" s="103"/>
      <c r="AA19" s="7"/>
      <c r="AB19" s="98"/>
      <c r="AC19" s="98"/>
      <c r="AD19" s="98"/>
      <c r="AE19" s="98"/>
      <c r="AF19" s="98"/>
      <c r="AG19" s="7"/>
      <c r="AH19" s="7"/>
      <c r="AI19" s="7"/>
    </row>
    <row r="20" spans="1:35" s="6" customFormat="1" ht="14.25" customHeight="1" x14ac:dyDescent="0.25">
      <c r="A20" s="8"/>
      <c r="D20" s="121"/>
      <c r="E20" s="148" t="s">
        <v>26</v>
      </c>
      <c r="F20" s="145"/>
      <c r="G20" s="145"/>
      <c r="H20" s="146"/>
      <c r="I20" s="95">
        <v>3.5983620744410842</v>
      </c>
      <c r="J20" s="95">
        <v>4.172390492097918</v>
      </c>
      <c r="K20" s="95">
        <v>5.748892122748245</v>
      </c>
      <c r="L20" s="95">
        <v>6.133383969878011</v>
      </c>
      <c r="M20" s="95">
        <v>7.2289480052822483</v>
      </c>
      <c r="N20" s="95">
        <v>6.6584200884379356</v>
      </c>
      <c r="O20" s="122">
        <v>7.3077277922173494</v>
      </c>
      <c r="S20" s="17"/>
      <c r="T20" s="12"/>
      <c r="U20" s="103"/>
      <c r="AA20" s="7"/>
      <c r="AB20" s="98"/>
      <c r="AC20" s="98"/>
      <c r="AD20" s="98"/>
      <c r="AE20" s="98"/>
      <c r="AF20" s="98"/>
      <c r="AG20" s="7"/>
      <c r="AH20" s="7"/>
      <c r="AI20" s="7"/>
    </row>
    <row r="21" spans="1:35" s="6" customFormat="1" ht="14.25" customHeight="1" x14ac:dyDescent="0.25">
      <c r="A21" s="8"/>
      <c r="D21" s="121"/>
      <c r="E21" s="148" t="s">
        <v>27</v>
      </c>
      <c r="F21" s="145"/>
      <c r="G21" s="145"/>
      <c r="H21" s="146"/>
      <c r="I21" s="95">
        <v>-2.461416029026509</v>
      </c>
      <c r="J21" s="95">
        <v>0.24294212608924681</v>
      </c>
      <c r="K21" s="95">
        <v>0.50505510086686911</v>
      </c>
      <c r="L21" s="95">
        <v>-0.67886495149159032</v>
      </c>
      <c r="M21" s="95">
        <v>1.8631807757234924</v>
      </c>
      <c r="N21" s="95">
        <v>3.6304251043609383</v>
      </c>
      <c r="O21" s="122">
        <v>4.8403731489925121</v>
      </c>
      <c r="S21" s="17"/>
      <c r="T21" s="12"/>
      <c r="U21" s="103"/>
      <c r="AA21" s="7"/>
      <c r="AB21" s="98"/>
      <c r="AC21" s="98"/>
      <c r="AD21" s="98"/>
      <c r="AE21" s="98"/>
      <c r="AF21" s="98"/>
      <c r="AG21" s="7"/>
      <c r="AH21" s="7"/>
      <c r="AI21" s="7"/>
    </row>
    <row r="22" spans="1:35" s="6" customFormat="1" ht="14.25" customHeight="1" x14ac:dyDescent="0.25">
      <c r="A22" s="8"/>
      <c r="D22" s="121"/>
      <c r="E22" s="148" t="s">
        <v>28</v>
      </c>
      <c r="F22" s="145"/>
      <c r="G22" s="145"/>
      <c r="H22" s="146"/>
      <c r="I22" s="95">
        <v>6.5341151499435313</v>
      </c>
      <c r="J22" s="95">
        <v>4.5778120064520635</v>
      </c>
      <c r="K22" s="95">
        <v>4.8928469464451609</v>
      </c>
      <c r="L22" s="95">
        <v>-0.85826181611189156</v>
      </c>
      <c r="M22" s="95">
        <v>-0.73897730101907655</v>
      </c>
      <c r="N22" s="95">
        <v>-2.4128149356656081</v>
      </c>
      <c r="O22" s="122">
        <v>-2.0812169650704675</v>
      </c>
      <c r="S22" s="17"/>
      <c r="T22" s="12"/>
      <c r="U22" s="103"/>
      <c r="AA22" s="7"/>
      <c r="AB22" s="98"/>
      <c r="AC22" s="98"/>
      <c r="AD22" s="98"/>
      <c r="AE22" s="98"/>
      <c r="AF22" s="98"/>
      <c r="AG22" s="7"/>
      <c r="AH22" s="7"/>
      <c r="AI22" s="7"/>
    </row>
    <row r="23" spans="1:35" s="6" customFormat="1" ht="14.25" customHeight="1" x14ac:dyDescent="0.25">
      <c r="A23" s="8"/>
      <c r="D23" s="121"/>
      <c r="E23" s="148" t="s">
        <v>29</v>
      </c>
      <c r="F23" s="145"/>
      <c r="G23" s="145"/>
      <c r="H23" s="146"/>
      <c r="I23" s="95">
        <v>-0.39425246587107665</v>
      </c>
      <c r="J23" s="95">
        <v>-2.3628530535347636E-2</v>
      </c>
      <c r="K23" s="95">
        <v>0.67307398481221981</v>
      </c>
      <c r="L23" s="95">
        <v>-0.12837515768332253</v>
      </c>
      <c r="M23" s="95">
        <v>2.1506059725807631</v>
      </c>
      <c r="N23" s="95">
        <v>2.4798802158024102</v>
      </c>
      <c r="O23" s="122">
        <v>3.1883138377885416</v>
      </c>
      <c r="S23" s="17"/>
      <c r="T23" s="12"/>
      <c r="U23" s="103"/>
      <c r="AA23" s="7"/>
      <c r="AB23" s="98"/>
      <c r="AC23" s="98"/>
      <c r="AD23" s="98"/>
      <c r="AE23" s="98"/>
      <c r="AF23" s="98"/>
      <c r="AG23" s="7"/>
      <c r="AH23" s="7"/>
      <c r="AI23" s="7"/>
    </row>
    <row r="24" spans="1:35" s="6" customFormat="1" ht="14.25" customHeight="1" x14ac:dyDescent="0.25">
      <c r="A24" s="8"/>
      <c r="D24" s="121"/>
      <c r="E24" s="148" t="s">
        <v>30</v>
      </c>
      <c r="F24" s="145"/>
      <c r="G24" s="145"/>
      <c r="H24" s="146"/>
      <c r="I24" s="95">
        <v>12.019228921053468</v>
      </c>
      <c r="J24" s="95">
        <v>21.240818952625617</v>
      </c>
      <c r="K24" s="95">
        <v>15.934859708020198</v>
      </c>
      <c r="L24" s="95">
        <v>17.508443036989419</v>
      </c>
      <c r="M24" s="95">
        <v>19.191626284989852</v>
      </c>
      <c r="N24" s="95">
        <v>16.933361533476884</v>
      </c>
      <c r="O24" s="122">
        <v>16.756398014827155</v>
      </c>
      <c r="S24" s="17"/>
      <c r="T24" s="12"/>
      <c r="U24" s="103"/>
      <c r="AA24" s="7"/>
      <c r="AB24" s="98"/>
      <c r="AC24" s="98"/>
      <c r="AD24" s="98"/>
      <c r="AE24" s="98"/>
      <c r="AF24" s="98"/>
      <c r="AG24" s="7"/>
      <c r="AH24" s="7"/>
      <c r="AI24" s="7"/>
    </row>
    <row r="25" spans="1:35" s="6" customFormat="1" ht="14.25" customHeight="1" x14ac:dyDescent="0.25">
      <c r="A25" s="8"/>
      <c r="D25" s="121"/>
      <c r="E25" s="148" t="s">
        <v>31</v>
      </c>
      <c r="F25" s="145"/>
      <c r="G25" s="145"/>
      <c r="H25" s="146"/>
      <c r="I25" s="95">
        <v>-11.553155008992974</v>
      </c>
      <c r="J25" s="95">
        <v>-8.1089056383106595E-2</v>
      </c>
      <c r="K25" s="95">
        <v>-8.0276972763257248</v>
      </c>
      <c r="L25" s="95">
        <v>-6.7051426997329031</v>
      </c>
      <c r="M25" s="95">
        <v>-6.1776399530641868</v>
      </c>
      <c r="N25" s="95">
        <v>-4.1381716942804019</v>
      </c>
      <c r="O25" s="122">
        <v>-2.8930391374467774</v>
      </c>
      <c r="S25" s="17"/>
      <c r="T25" s="12"/>
      <c r="U25" s="154"/>
      <c r="V25" s="26"/>
      <c r="W25" s="26"/>
      <c r="X25" s="26"/>
      <c r="Y25" s="26"/>
      <c r="Z25" s="26"/>
      <c r="AA25" s="26"/>
      <c r="AB25" s="26"/>
      <c r="AC25" s="26"/>
      <c r="AD25" s="98"/>
      <c r="AE25" s="98"/>
      <c r="AF25" s="98"/>
      <c r="AG25" s="7"/>
      <c r="AH25" s="7"/>
      <c r="AI25" s="7"/>
    </row>
    <row r="26" spans="1:35" s="6" customFormat="1" ht="14.25" customHeight="1" x14ac:dyDescent="0.25">
      <c r="A26" s="8"/>
      <c r="D26" s="121"/>
      <c r="E26" s="148" t="s">
        <v>32</v>
      </c>
      <c r="F26" s="145"/>
      <c r="G26" s="145"/>
      <c r="H26" s="146"/>
      <c r="I26" s="95">
        <v>8.8555716320034747</v>
      </c>
      <c r="J26" s="95">
        <v>7.1048604524876566</v>
      </c>
      <c r="K26" s="95">
        <v>5.2080418364889027</v>
      </c>
      <c r="L26" s="95">
        <v>4.7283651277071073</v>
      </c>
      <c r="M26" s="95">
        <v>5.2409731884329318</v>
      </c>
      <c r="N26" s="95">
        <v>5.4346138208602355</v>
      </c>
      <c r="O26" s="122">
        <v>6.057146779616744</v>
      </c>
      <c r="S26" s="17"/>
      <c r="T26" s="12"/>
      <c r="U26" s="154"/>
      <c r="V26" s="26"/>
      <c r="W26" s="26"/>
      <c r="X26" s="26"/>
      <c r="Y26" s="26"/>
      <c r="Z26" s="26"/>
      <c r="AA26" s="26"/>
      <c r="AB26" s="26"/>
      <c r="AC26" s="26"/>
      <c r="AD26" s="98"/>
      <c r="AE26" s="98"/>
      <c r="AF26" s="98"/>
      <c r="AG26" s="7"/>
      <c r="AH26" s="7"/>
      <c r="AI26" s="7"/>
    </row>
    <row r="27" spans="1:35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54"/>
      <c r="V27" s="26"/>
      <c r="W27" s="26"/>
      <c r="X27" s="26"/>
      <c r="Y27" s="26"/>
      <c r="Z27" s="26"/>
      <c r="AA27" s="26"/>
      <c r="AB27" s="26"/>
      <c r="AC27" s="26"/>
      <c r="AD27" s="98"/>
      <c r="AE27" s="98"/>
      <c r="AF27" s="98"/>
      <c r="AG27" s="7"/>
      <c r="AH27" s="7"/>
      <c r="AI27" s="7"/>
    </row>
    <row r="28" spans="1:35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54"/>
      <c r="V28" s="26"/>
      <c r="W28" s="26"/>
      <c r="X28" s="26"/>
      <c r="Y28" s="26"/>
      <c r="Z28" s="26"/>
      <c r="AA28" s="26"/>
      <c r="AB28" s="26"/>
      <c r="AC28" s="26"/>
      <c r="AD28" s="98"/>
      <c r="AE28" s="98"/>
      <c r="AF28" s="98"/>
      <c r="AG28" s="7"/>
      <c r="AH28" s="7"/>
      <c r="AI28" s="7"/>
    </row>
    <row r="29" spans="1:35" s="6" customFormat="1" ht="14.25" customHeight="1" x14ac:dyDescent="0.25">
      <c r="A29" s="8"/>
      <c r="B29" s="14"/>
      <c r="C29" s="182" t="s">
        <v>47</v>
      </c>
      <c r="D29" s="182"/>
      <c r="E29" s="182"/>
      <c r="F29" s="182"/>
      <c r="G29" s="182"/>
      <c r="H29" s="182"/>
      <c r="I29" s="182"/>
      <c r="J29" s="182"/>
      <c r="K29" s="182"/>
      <c r="L29" s="182"/>
      <c r="M29" s="182"/>
      <c r="N29" s="182"/>
      <c r="O29" s="182"/>
      <c r="P29" s="182"/>
      <c r="Q29" s="17"/>
      <c r="R29" s="17"/>
      <c r="S29" s="17"/>
      <c r="T29" s="12"/>
      <c r="U29" s="154"/>
      <c r="V29" s="26"/>
      <c r="W29" s="151"/>
      <c r="X29" s="152"/>
      <c r="Y29" s="152"/>
      <c r="Z29" s="152"/>
      <c r="AA29" s="152"/>
      <c r="AB29" s="26"/>
      <c r="AC29" s="26"/>
      <c r="AD29" s="98"/>
      <c r="AE29" s="98"/>
      <c r="AF29" s="98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82" t="str">
        <f t="shared" ref="D30" si="0">$B$8</f>
        <v>Variación año corrido % a julio 2019</v>
      </c>
      <c r="E30" s="182"/>
      <c r="F30" s="182"/>
      <c r="G30" s="182"/>
      <c r="H30" s="182"/>
      <c r="I30" s="182"/>
      <c r="J30" s="182"/>
      <c r="K30" s="182"/>
      <c r="L30" s="182"/>
      <c r="M30" s="182"/>
      <c r="N30" s="182"/>
      <c r="O30" s="182"/>
      <c r="P30" s="182"/>
      <c r="Q30" s="17"/>
      <c r="R30" s="17"/>
      <c r="S30" s="17"/>
      <c r="T30" s="12"/>
      <c r="U30" s="154"/>
      <c r="W30" s="15"/>
      <c r="X30" s="136"/>
      <c r="Y30" s="136"/>
      <c r="Z30" s="136"/>
      <c r="AA30" s="152"/>
      <c r="AB30" s="26"/>
      <c r="AC30" s="26"/>
      <c r="AD30" s="98"/>
      <c r="AE30" s="98"/>
      <c r="AF30" s="98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54"/>
      <c r="V31" s="136"/>
      <c r="W31" s="136"/>
      <c r="Z31" s="136"/>
      <c r="AA31" s="152"/>
      <c r="AB31" s="26"/>
      <c r="AC31" s="26"/>
      <c r="AD31" s="98"/>
      <c r="AE31" s="98"/>
      <c r="AF31" s="98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54"/>
      <c r="V32" s="137"/>
      <c r="W32" s="138"/>
      <c r="X32" s="136" t="s">
        <v>6</v>
      </c>
      <c r="Y32" s="139" t="s">
        <v>2</v>
      </c>
      <c r="Z32" s="137"/>
      <c r="AA32" s="153"/>
      <c r="AB32" s="153"/>
      <c r="AC32" s="26"/>
      <c r="AD32" s="98"/>
      <c r="AE32" s="98"/>
      <c r="AF32" s="98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54"/>
      <c r="V33" s="137"/>
      <c r="W33" s="138"/>
      <c r="X33" s="136"/>
      <c r="Y33" s="136"/>
      <c r="Z33" s="137"/>
      <c r="AA33" s="153"/>
      <c r="AB33" s="153"/>
      <c r="AC33" s="26"/>
      <c r="AD33" s="98"/>
      <c r="AE33" s="98"/>
      <c r="AF33" s="98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54"/>
      <c r="V34" s="137"/>
      <c r="W34" s="138" t="s">
        <v>34</v>
      </c>
      <c r="X34" s="136">
        <v>2.8277159467992874</v>
      </c>
      <c r="Y34" s="136">
        <v>3.6515327713580064</v>
      </c>
      <c r="Z34" s="137"/>
      <c r="AA34" s="153"/>
      <c r="AB34" s="153"/>
      <c r="AC34" s="26"/>
      <c r="AD34" s="98"/>
      <c r="AE34" s="98"/>
      <c r="AF34" s="98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54"/>
      <c r="V35" s="137"/>
      <c r="W35" s="138" t="s">
        <v>35</v>
      </c>
      <c r="X35" s="136">
        <v>2.6971078878615051</v>
      </c>
      <c r="Y35" s="136">
        <v>1.8385565626414007</v>
      </c>
      <c r="Z35" s="137"/>
      <c r="AA35" s="153"/>
      <c r="AB35" s="153"/>
      <c r="AC35" s="26"/>
      <c r="AD35" s="98"/>
      <c r="AE35" s="98"/>
      <c r="AF35" s="98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54"/>
      <c r="V36" s="137"/>
      <c r="W36" s="138" t="s">
        <v>36</v>
      </c>
      <c r="X36" s="136">
        <v>2.5</v>
      </c>
      <c r="Y36" s="136">
        <v>2.2000000000000002</v>
      </c>
      <c r="Z36" s="137"/>
      <c r="AA36" s="153"/>
      <c r="AB36" s="153"/>
      <c r="AC36" s="26"/>
      <c r="AD36" s="98"/>
      <c r="AE36" s="98"/>
      <c r="AF36" s="98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54"/>
      <c r="V37" s="137"/>
      <c r="W37" s="138" t="s">
        <v>37</v>
      </c>
      <c r="X37" s="136">
        <v>2.2999999999999998</v>
      </c>
      <c r="Y37" s="136">
        <v>1.8</v>
      </c>
      <c r="Z37" s="137"/>
      <c r="AA37" s="153"/>
      <c r="AB37" s="153"/>
      <c r="AC37" s="26"/>
      <c r="AD37" s="98"/>
      <c r="AE37" s="98"/>
      <c r="AF37" s="98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26"/>
      <c r="V38" s="137"/>
      <c r="W38" s="138" t="s">
        <v>38</v>
      </c>
      <c r="X38" s="137">
        <v>2.8</v>
      </c>
      <c r="Y38" s="137">
        <v>2</v>
      </c>
      <c r="Z38" s="137"/>
      <c r="AA38" s="153"/>
      <c r="AB38" s="153"/>
      <c r="AC38" s="26"/>
      <c r="AD38" s="98"/>
      <c r="AE38" s="98"/>
      <c r="AF38" s="98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26"/>
      <c r="V39" s="137"/>
      <c r="W39" s="138" t="s">
        <v>39</v>
      </c>
      <c r="X39" s="137">
        <v>2.4</v>
      </c>
      <c r="Y39" s="137">
        <v>1.4</v>
      </c>
      <c r="Z39" s="137"/>
      <c r="AA39" s="153"/>
      <c r="AB39" s="153"/>
      <c r="AC39" s="26"/>
      <c r="AD39" s="98"/>
      <c r="AE39" s="98"/>
      <c r="AF39" s="98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26"/>
      <c r="V40" s="137"/>
      <c r="W40" s="138" t="s">
        <v>40</v>
      </c>
      <c r="X40" s="137">
        <f>O12</f>
        <v>2.385574791132794</v>
      </c>
      <c r="Y40" s="137">
        <f>O14</f>
        <v>2.3085612465426379</v>
      </c>
      <c r="Z40" s="137"/>
      <c r="AA40" s="153"/>
      <c r="AB40" s="153"/>
      <c r="AC40" s="26"/>
      <c r="AD40" s="98"/>
      <c r="AE40" s="98"/>
      <c r="AF40" s="98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26"/>
      <c r="V41" s="137"/>
      <c r="W41" s="138" t="s">
        <v>41</v>
      </c>
      <c r="X41" s="137"/>
      <c r="Y41" s="137"/>
      <c r="Z41" s="137"/>
      <c r="AA41" s="153"/>
      <c r="AB41" s="153"/>
      <c r="AC41" s="26"/>
      <c r="AD41" s="98"/>
      <c r="AE41" s="98"/>
      <c r="AF41" s="98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26"/>
      <c r="V42" s="137"/>
      <c r="W42" s="138" t="s">
        <v>42</v>
      </c>
      <c r="X42" s="137"/>
      <c r="Y42" s="137"/>
      <c r="Z42" s="137"/>
      <c r="AA42" s="153"/>
      <c r="AB42" s="153"/>
      <c r="AC42" s="26"/>
      <c r="AD42" s="98"/>
      <c r="AE42" s="98"/>
      <c r="AF42" s="98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26"/>
      <c r="V43" s="137"/>
      <c r="W43" s="138" t="s">
        <v>43</v>
      </c>
      <c r="X43" s="137"/>
      <c r="Y43" s="137"/>
      <c r="Z43" s="137"/>
      <c r="AA43" s="153"/>
      <c r="AB43" s="153"/>
      <c r="AC43" s="26"/>
      <c r="AD43" s="98"/>
      <c r="AE43" s="98"/>
      <c r="AF43" s="98"/>
      <c r="AG43" s="7"/>
      <c r="AH43" s="7"/>
      <c r="AI43" s="7"/>
    </row>
    <row r="44" spans="1:35" s="6" customFormat="1" ht="14.25" customHeight="1" x14ac:dyDescent="0.25">
      <c r="A44" s="8"/>
      <c r="B44" s="14"/>
      <c r="C44" s="182" t="s">
        <v>48</v>
      </c>
      <c r="D44" s="182"/>
      <c r="E44" s="182"/>
      <c r="F44" s="182"/>
      <c r="G44" s="182"/>
      <c r="H44" s="182"/>
      <c r="I44" s="182"/>
      <c r="J44" s="182"/>
      <c r="K44" s="182"/>
      <c r="L44" s="182"/>
      <c r="M44" s="182"/>
      <c r="N44" s="182"/>
      <c r="O44" s="182"/>
      <c r="P44" s="182"/>
      <c r="Q44" s="17"/>
      <c r="R44" s="17"/>
      <c r="S44" s="17"/>
      <c r="T44" s="12"/>
      <c r="U44" s="26"/>
      <c r="V44" s="137"/>
      <c r="W44" s="138" t="s">
        <v>44</v>
      </c>
      <c r="X44" s="137"/>
      <c r="Y44" s="137"/>
      <c r="Z44" s="137"/>
      <c r="AA44" s="153"/>
      <c r="AB44" s="153"/>
      <c r="AC44" s="26"/>
      <c r="AD44" s="98"/>
      <c r="AE44" s="98"/>
      <c r="AF44" s="98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82" t="str">
        <f t="shared" ref="D45" si="1">$B$8</f>
        <v>Variación año corrido % a julio 2019</v>
      </c>
      <c r="E45" s="182"/>
      <c r="F45" s="182"/>
      <c r="G45" s="182"/>
      <c r="H45" s="182"/>
      <c r="I45" s="182"/>
      <c r="J45" s="182"/>
      <c r="K45" s="182"/>
      <c r="L45" s="182"/>
      <c r="M45" s="182"/>
      <c r="N45" s="182"/>
      <c r="O45" s="182"/>
      <c r="P45" s="182"/>
      <c r="Q45" s="17"/>
      <c r="R45" s="17"/>
      <c r="S45" s="17"/>
      <c r="T45" s="12"/>
      <c r="U45" s="26"/>
      <c r="V45" s="137"/>
      <c r="W45" s="138" t="s">
        <v>45</v>
      </c>
      <c r="X45" s="137"/>
      <c r="Y45" s="137"/>
      <c r="Z45" s="137"/>
      <c r="AA45" s="153"/>
      <c r="AB45" s="153"/>
      <c r="AC45" s="26"/>
      <c r="AD45" s="98"/>
      <c r="AE45" s="98"/>
      <c r="AF45" s="98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8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26"/>
      <c r="V46" s="137"/>
      <c r="W46" s="137"/>
      <c r="X46" s="137"/>
      <c r="Y46" s="137"/>
      <c r="Z46" s="137"/>
      <c r="AA46" s="153"/>
      <c r="AB46" s="153"/>
      <c r="AC46" s="26"/>
      <c r="AD46" s="98"/>
      <c r="AE46" s="98"/>
      <c r="AF46" s="98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26"/>
      <c r="V47" s="137"/>
      <c r="W47" s="137"/>
      <c r="X47" s="137"/>
      <c r="Y47" s="137"/>
      <c r="Z47" s="137"/>
      <c r="AA47" s="153"/>
      <c r="AB47" s="153"/>
      <c r="AC47" s="26"/>
      <c r="AD47" s="98"/>
      <c r="AE47" s="98"/>
      <c r="AF47" s="98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26"/>
      <c r="V48" s="137"/>
      <c r="W48" s="137"/>
      <c r="X48" s="137"/>
      <c r="Y48" s="137"/>
      <c r="Z48" s="137"/>
      <c r="AA48" s="153"/>
      <c r="AB48" s="153"/>
      <c r="AC48" s="26"/>
      <c r="AD48" s="98"/>
      <c r="AE48" s="98"/>
      <c r="AF48" s="98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26"/>
      <c r="V49" s="137"/>
      <c r="W49" s="137"/>
      <c r="X49" s="137"/>
      <c r="Y49" s="137"/>
      <c r="Z49" s="137"/>
      <c r="AA49" s="153"/>
      <c r="AB49" s="153"/>
      <c r="AC49" s="26"/>
      <c r="AD49" s="98"/>
      <c r="AE49" s="98"/>
      <c r="AF49" s="98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98"/>
      <c r="AA50" s="7"/>
      <c r="AB50" s="98"/>
      <c r="AC50" s="98"/>
      <c r="AD50" s="98"/>
      <c r="AE50" s="98"/>
      <c r="AF50" s="98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98"/>
      <c r="AA51" s="7"/>
      <c r="AB51" s="98"/>
      <c r="AC51" s="98"/>
      <c r="AD51" s="98"/>
      <c r="AE51" s="98"/>
      <c r="AF51" s="98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98"/>
      <c r="AA52" s="7"/>
      <c r="AB52" s="98"/>
      <c r="AC52" s="98"/>
      <c r="AD52" s="98"/>
      <c r="AE52" s="98"/>
      <c r="AF52" s="98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98"/>
      <c r="W53" s="15"/>
      <c r="AA53" s="7"/>
      <c r="AB53" s="98"/>
      <c r="AC53" s="98"/>
      <c r="AD53" s="98"/>
      <c r="AE53" s="98"/>
      <c r="AF53" s="98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7"/>
      <c r="AA54" s="7"/>
      <c r="AB54" s="98"/>
      <c r="AC54" s="98"/>
      <c r="AD54" s="98"/>
      <c r="AE54" s="98"/>
      <c r="AF54" s="98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7"/>
    </row>
    <row r="56" spans="1:35" x14ac:dyDescent="0.25">
      <c r="A56" s="8"/>
      <c r="B56" s="57"/>
      <c r="T56" s="12"/>
      <c r="U56" s="97"/>
    </row>
    <row r="57" spans="1:35" x14ac:dyDescent="0.25">
      <c r="A57" s="8"/>
      <c r="B57" s="57"/>
      <c r="T57" s="12"/>
      <c r="U57" s="97"/>
    </row>
    <row r="58" spans="1:35" x14ac:dyDescent="0.25">
      <c r="A58" s="8"/>
      <c r="B58" s="20" t="s">
        <v>15</v>
      </c>
      <c r="T58" s="12"/>
      <c r="U58" s="97"/>
    </row>
    <row r="59" spans="1:35" x14ac:dyDescent="0.25">
      <c r="A59" s="8"/>
      <c r="B59" s="20" t="s">
        <v>16</v>
      </c>
      <c r="T59" s="12"/>
      <c r="U59" s="97"/>
    </row>
    <row r="60" spans="1:35" x14ac:dyDescent="0.25">
      <c r="A60" s="21"/>
      <c r="B60" s="22" t="str">
        <f>'H Ventas dptos anual'!$B$59</f>
        <v>Fuente: DANE, Encuesta mensual manufacturera con enfoque territorial, julio 2019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4"/>
    </row>
    <row r="63" spans="1:35" x14ac:dyDescent="0.25">
      <c r="B63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7" spans="2:2" x14ac:dyDescent="0.25">
      <c r="B77" s="26"/>
    </row>
    <row r="85" spans="2:2" x14ac:dyDescent="0.25">
      <c r="B85" s="26"/>
    </row>
    <row r="86" spans="2:2" x14ac:dyDescent="0.25">
      <c r="B86" s="26"/>
    </row>
  </sheetData>
  <mergeCells count="7">
    <mergeCell ref="D45:P45"/>
    <mergeCell ref="C29:P29"/>
    <mergeCell ref="B7:S7"/>
    <mergeCell ref="B8:S8"/>
    <mergeCell ref="I10:O10"/>
    <mergeCell ref="D30:P30"/>
    <mergeCell ref="C44:P44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2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5"/>
  <sheetViews>
    <sheetView showGridLines="0" zoomScaleNormal="100" zoomScaleSheetLayoutView="8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98" customWidth="1"/>
    <col min="22" max="22" width="11" style="6" customWidth="1"/>
    <col min="23" max="23" width="10.85546875" style="6" customWidth="1"/>
    <col min="24" max="24" width="12.85546875" style="6" customWidth="1"/>
    <col min="25" max="26" width="10.85546875" style="6"/>
    <col min="27" max="27" width="10.85546875" style="7"/>
    <col min="28" max="32" width="10.85546875" style="98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2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2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2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81" t="s">
        <v>49</v>
      </c>
      <c r="C7" s="181"/>
      <c r="D7" s="181"/>
      <c r="E7" s="181"/>
      <c r="F7" s="181"/>
      <c r="G7" s="181"/>
      <c r="H7" s="181"/>
      <c r="I7" s="181"/>
      <c r="J7" s="181"/>
      <c r="K7" s="181"/>
      <c r="L7" s="181"/>
      <c r="M7" s="181"/>
      <c r="N7" s="181"/>
      <c r="O7" s="181"/>
      <c r="P7" s="181"/>
      <c r="Q7" s="181"/>
      <c r="R7" s="181"/>
      <c r="S7" s="181"/>
      <c r="T7" s="12"/>
      <c r="U7" s="103"/>
    </row>
    <row r="8" spans="1:37" x14ac:dyDescent="0.25">
      <c r="A8" s="8"/>
      <c r="B8" s="177" t="s">
        <v>100</v>
      </c>
      <c r="C8" s="177"/>
      <c r="D8" s="177"/>
      <c r="E8" s="177"/>
      <c r="F8" s="177"/>
      <c r="G8" s="177"/>
      <c r="H8" s="177"/>
      <c r="I8" s="177"/>
      <c r="J8" s="177"/>
      <c r="K8" s="177"/>
      <c r="L8" s="177"/>
      <c r="M8" s="177"/>
      <c r="N8" s="177"/>
      <c r="O8" s="177"/>
      <c r="P8" s="177"/>
      <c r="Q8" s="177"/>
      <c r="R8" s="177"/>
      <c r="S8" s="177"/>
      <c r="T8" s="12"/>
      <c r="U8" s="103"/>
    </row>
    <row r="9" spans="1:37" x14ac:dyDescent="0.25">
      <c r="A9" s="8"/>
      <c r="B9" s="9"/>
      <c r="C9" s="115"/>
      <c r="D9" s="115"/>
      <c r="E9" s="115"/>
      <c r="F9" s="115"/>
      <c r="G9" s="115"/>
      <c r="H9" s="115"/>
      <c r="I9" s="115"/>
      <c r="J9" s="115"/>
      <c r="K9" s="115"/>
      <c r="L9" s="115"/>
      <c r="M9" s="115"/>
      <c r="N9" s="115"/>
      <c r="O9" s="9"/>
      <c r="P9" s="9"/>
      <c r="Q9" s="9"/>
      <c r="R9" s="9"/>
      <c r="S9" s="9"/>
      <c r="T9" s="12"/>
      <c r="U9" s="103"/>
    </row>
    <row r="10" spans="1:37" ht="15.75" customHeight="1" x14ac:dyDescent="0.25">
      <c r="A10" s="8"/>
      <c r="B10" s="10"/>
      <c r="D10" s="123"/>
      <c r="E10" s="123"/>
      <c r="F10" s="123"/>
      <c r="G10" s="123"/>
      <c r="H10" s="123"/>
      <c r="I10" s="180">
        <v>2019</v>
      </c>
      <c r="J10" s="180"/>
      <c r="K10" s="180"/>
      <c r="L10" s="180"/>
      <c r="M10" s="180"/>
      <c r="N10" s="180"/>
      <c r="O10" s="180"/>
      <c r="S10" s="9"/>
      <c r="T10" s="12"/>
      <c r="U10" s="103"/>
      <c r="V10" s="134"/>
      <c r="W10" s="134"/>
      <c r="X10" s="134"/>
      <c r="Y10" s="134"/>
      <c r="Z10" s="134"/>
      <c r="AA10" s="87"/>
      <c r="AB10" s="103"/>
      <c r="AC10" s="103"/>
      <c r="AD10" s="103"/>
      <c r="AE10" s="103"/>
      <c r="AF10" s="103"/>
      <c r="AG10" s="87"/>
      <c r="AH10" s="87"/>
      <c r="AI10" s="87"/>
      <c r="AJ10" s="87"/>
      <c r="AK10" s="87"/>
    </row>
    <row r="11" spans="1:37" ht="12" customHeight="1" x14ac:dyDescent="0.25">
      <c r="A11" s="8"/>
      <c r="B11" s="10"/>
      <c r="D11" s="123"/>
      <c r="E11" s="123"/>
      <c r="F11" s="123"/>
      <c r="G11" s="123"/>
      <c r="H11" s="123"/>
      <c r="I11" s="99" t="s">
        <v>33</v>
      </c>
      <c r="J11" s="99" t="s">
        <v>91</v>
      </c>
      <c r="K11" s="99" t="s">
        <v>92</v>
      </c>
      <c r="L11" s="99" t="s">
        <v>93</v>
      </c>
      <c r="M11" s="99" t="s">
        <v>94</v>
      </c>
      <c r="N11" s="99" t="s">
        <v>95</v>
      </c>
      <c r="O11" s="99" t="s">
        <v>101</v>
      </c>
      <c r="S11" s="10"/>
      <c r="T11" s="12"/>
      <c r="U11" s="103"/>
      <c r="V11" s="134"/>
      <c r="W11" s="134"/>
      <c r="X11" s="134"/>
      <c r="Y11" s="134"/>
      <c r="Z11" s="134"/>
      <c r="AA11" s="87"/>
      <c r="AB11" s="103"/>
      <c r="AC11" s="103"/>
    </row>
    <row r="12" spans="1:37" x14ac:dyDescent="0.25">
      <c r="A12" s="8"/>
      <c r="D12" s="121"/>
      <c r="E12" s="168" t="s">
        <v>6</v>
      </c>
      <c r="F12" s="174"/>
      <c r="G12" s="174"/>
      <c r="H12" s="172"/>
      <c r="I12" s="171">
        <v>0.24722412648374359</v>
      </c>
      <c r="J12" s="171">
        <v>-4.2303943256305487E-2</v>
      </c>
      <c r="K12" s="171">
        <v>0.29082210529838282</v>
      </c>
      <c r="L12" s="171">
        <v>-0.10798357383420276</v>
      </c>
      <c r="M12" s="171">
        <v>-0.38055279010807963</v>
      </c>
      <c r="N12" s="171">
        <v>-0.47322846389373296</v>
      </c>
      <c r="O12" s="122">
        <v>-0.51505317779579896</v>
      </c>
      <c r="S12" s="109"/>
      <c r="T12" s="12"/>
      <c r="U12" s="103"/>
      <c r="V12" s="135"/>
      <c r="W12" s="135"/>
      <c r="X12" s="135"/>
      <c r="Y12" s="135"/>
      <c r="Z12" s="135"/>
      <c r="AA12" s="101"/>
      <c r="AC12" s="104"/>
      <c r="AD12" s="104"/>
      <c r="AE12" s="104"/>
      <c r="AF12" s="104"/>
      <c r="AG12" s="101"/>
      <c r="AH12" s="101"/>
      <c r="AI12" s="101"/>
    </row>
    <row r="13" spans="1:37" x14ac:dyDescent="0.25">
      <c r="A13" s="8"/>
      <c r="D13" s="121"/>
      <c r="E13" s="148" t="s">
        <v>20</v>
      </c>
      <c r="F13" s="145"/>
      <c r="G13" s="145"/>
      <c r="H13" s="146"/>
      <c r="I13" s="95">
        <v>0.26407900493781256</v>
      </c>
      <c r="J13" s="95">
        <v>-0.85887504210171528</v>
      </c>
      <c r="K13" s="95">
        <v>-8.5706851956715013E-2</v>
      </c>
      <c r="L13" s="95">
        <v>-1.0744097214296033</v>
      </c>
      <c r="M13" s="95">
        <v>-0.98757952135716209</v>
      </c>
      <c r="N13" s="95">
        <v>-0.75464808447189569</v>
      </c>
      <c r="O13" s="122">
        <v>-0.71730469164231181</v>
      </c>
      <c r="S13" s="109"/>
      <c r="T13" s="12"/>
      <c r="U13" s="103"/>
    </row>
    <row r="14" spans="1:37" x14ac:dyDescent="0.25">
      <c r="A14" s="8"/>
      <c r="D14" s="109"/>
      <c r="E14" s="165" t="s">
        <v>21</v>
      </c>
      <c r="F14" s="175"/>
      <c r="G14" s="175"/>
      <c r="H14" s="173"/>
      <c r="I14" s="65">
        <v>-0.71892785019275607</v>
      </c>
      <c r="J14" s="65">
        <v>-0.87684651236274647</v>
      </c>
      <c r="K14" s="65">
        <v>-0.85885231348831326</v>
      </c>
      <c r="L14" s="65">
        <v>-1.0627038469015275</v>
      </c>
      <c r="M14" s="65">
        <v>-1.2306073014591448</v>
      </c>
      <c r="N14" s="65">
        <v>-1.5767832754023203</v>
      </c>
      <c r="O14" s="122">
        <v>-1.4263749431543431</v>
      </c>
      <c r="S14" s="109"/>
      <c r="T14" s="12"/>
      <c r="U14" s="103"/>
    </row>
    <row r="15" spans="1:37" x14ac:dyDescent="0.25">
      <c r="A15" s="8"/>
      <c r="D15" s="121"/>
      <c r="E15" s="148" t="s">
        <v>22</v>
      </c>
      <c r="F15" s="145"/>
      <c r="G15" s="145"/>
      <c r="H15" s="146"/>
      <c r="I15" s="95">
        <v>0.83839295650992085</v>
      </c>
      <c r="J15" s="95">
        <v>0.4472998363537215</v>
      </c>
      <c r="K15" s="95">
        <v>0.14628013249837579</v>
      </c>
      <c r="L15" s="95">
        <v>7.51560700648497E-2</v>
      </c>
      <c r="M15" s="95">
        <v>-0.37911258677935677</v>
      </c>
      <c r="N15" s="95">
        <v>-0.61997703788748026</v>
      </c>
      <c r="O15" s="122">
        <v>-0.99766248162517002</v>
      </c>
      <c r="S15" s="109"/>
      <c r="T15" s="12"/>
      <c r="U15" s="154"/>
      <c r="V15" s="26"/>
      <c r="W15" s="26"/>
      <c r="X15" s="26"/>
      <c r="Y15" s="26"/>
      <c r="Z15" s="26"/>
      <c r="AA15" s="26"/>
      <c r="AB15" s="26"/>
    </row>
    <row r="16" spans="1:37" x14ac:dyDescent="0.25">
      <c r="A16" s="8"/>
      <c r="D16" s="121"/>
      <c r="E16" s="148" t="s">
        <v>23</v>
      </c>
      <c r="F16" s="145"/>
      <c r="G16" s="145"/>
      <c r="H16" s="146"/>
      <c r="I16" s="95">
        <v>2.7419406473092778</v>
      </c>
      <c r="J16" s="95">
        <v>2.8129262900418581</v>
      </c>
      <c r="K16" s="95">
        <v>2.1048549713044764</v>
      </c>
      <c r="L16" s="95">
        <v>1.65796223616303</v>
      </c>
      <c r="M16" s="95">
        <v>1.704249117962874</v>
      </c>
      <c r="N16" s="95">
        <v>2.1385681293302667</v>
      </c>
      <c r="O16" s="122">
        <v>1.2983831455169081</v>
      </c>
      <c r="S16" s="109"/>
      <c r="T16" s="12"/>
      <c r="U16" s="154"/>
      <c r="V16" s="26"/>
      <c r="W16" s="26"/>
      <c r="X16" s="26"/>
      <c r="Y16" s="26"/>
      <c r="Z16" s="26"/>
      <c r="AA16" s="26"/>
      <c r="AB16" s="26"/>
    </row>
    <row r="17" spans="1:35" x14ac:dyDescent="0.25">
      <c r="A17" s="8"/>
      <c r="D17" s="121"/>
      <c r="E17" s="148" t="s">
        <v>24</v>
      </c>
      <c r="F17" s="145"/>
      <c r="G17" s="145"/>
      <c r="H17" s="146"/>
      <c r="I17" s="95">
        <v>-0.69127346524606992</v>
      </c>
      <c r="J17" s="95">
        <v>-1.6320293398533039</v>
      </c>
      <c r="K17" s="95">
        <v>0.34539174695508734</v>
      </c>
      <c r="L17" s="95">
        <v>5.759128763613063</v>
      </c>
      <c r="M17" s="95">
        <v>-0.71734281752968343</v>
      </c>
      <c r="N17" s="95">
        <v>-0.53606237816764235</v>
      </c>
      <c r="O17" s="122">
        <v>4.2758536436380723E-2</v>
      </c>
      <c r="S17" s="109"/>
      <c r="T17" s="12"/>
      <c r="U17" s="154"/>
      <c r="V17" s="26"/>
      <c r="W17" s="26"/>
      <c r="X17" s="26"/>
      <c r="Y17" s="26"/>
      <c r="Z17" s="26"/>
      <c r="AA17" s="26"/>
      <c r="AB17" s="26"/>
    </row>
    <row r="18" spans="1:35" x14ac:dyDescent="0.25">
      <c r="A18" s="8"/>
      <c r="D18" s="121"/>
      <c r="E18" s="148" t="s">
        <v>14</v>
      </c>
      <c r="F18" s="145"/>
      <c r="G18" s="145"/>
      <c r="H18" s="146"/>
      <c r="I18" s="95">
        <v>-0.40232454179704291</v>
      </c>
      <c r="J18" s="95">
        <v>0.4531624263611036</v>
      </c>
      <c r="K18" s="95">
        <v>-1.0467821142414095</v>
      </c>
      <c r="L18" s="95">
        <v>-2.363566487317442</v>
      </c>
      <c r="M18" s="95">
        <v>-2.3110880290833506</v>
      </c>
      <c r="N18" s="95">
        <v>-0.60882800608827381</v>
      </c>
      <c r="O18" s="122">
        <v>1.5922927677794831</v>
      </c>
      <c r="S18" s="109"/>
      <c r="T18" s="12"/>
      <c r="U18" s="154"/>
      <c r="V18" s="26"/>
      <c r="W18" s="26"/>
      <c r="X18" s="26"/>
      <c r="Y18" s="26"/>
      <c r="Z18" s="26"/>
      <c r="AA18" s="26"/>
      <c r="AB18" s="26"/>
    </row>
    <row r="19" spans="1:35" s="6" customFormat="1" ht="14.25" customHeight="1" x14ac:dyDescent="0.25">
      <c r="A19" s="8"/>
      <c r="D19" s="121"/>
      <c r="E19" s="148" t="s">
        <v>25</v>
      </c>
      <c r="F19" s="145"/>
      <c r="G19" s="145"/>
      <c r="H19" s="146"/>
      <c r="I19" s="95">
        <v>-2.1085640138408337</v>
      </c>
      <c r="J19" s="95">
        <v>-0.74899378948209971</v>
      </c>
      <c r="K19" s="95">
        <v>1.7401642888024185</v>
      </c>
      <c r="L19" s="95">
        <v>1.1616107669301385</v>
      </c>
      <c r="M19" s="95">
        <v>0.65014329688992234</v>
      </c>
      <c r="N19" s="95">
        <v>-7.4298147853312457E-2</v>
      </c>
      <c r="O19" s="122">
        <v>-0.62827782658466447</v>
      </c>
      <c r="S19" s="17"/>
      <c r="T19" s="12"/>
      <c r="U19" s="154"/>
      <c r="V19" s="26"/>
      <c r="W19" s="26"/>
      <c r="X19" s="26"/>
      <c r="Y19" s="26"/>
      <c r="Z19" s="26"/>
      <c r="AA19" s="26"/>
      <c r="AB19" s="26"/>
      <c r="AC19" s="98"/>
      <c r="AD19" s="98"/>
      <c r="AE19" s="98"/>
      <c r="AF19" s="98"/>
      <c r="AG19" s="7"/>
      <c r="AH19" s="7"/>
      <c r="AI19" s="7"/>
    </row>
    <row r="20" spans="1:35" s="6" customFormat="1" ht="14.25" customHeight="1" x14ac:dyDescent="0.25">
      <c r="A20" s="8"/>
      <c r="D20" s="121"/>
      <c r="E20" s="148" t="s">
        <v>26</v>
      </c>
      <c r="F20" s="145"/>
      <c r="G20" s="145"/>
      <c r="H20" s="146"/>
      <c r="I20" s="95">
        <v>0.27980266548854615</v>
      </c>
      <c r="J20" s="95">
        <v>-0.20968908170642919</v>
      </c>
      <c r="K20" s="95">
        <v>0.1522511418835677</v>
      </c>
      <c r="L20" s="95">
        <v>3.6549707602347326E-2</v>
      </c>
      <c r="M20" s="95">
        <v>1.3731300137312985</v>
      </c>
      <c r="N20" s="95">
        <v>1.7063607319198297</v>
      </c>
      <c r="O20" s="122">
        <v>0.25773195876288924</v>
      </c>
      <c r="S20" s="17"/>
      <c r="T20" s="12"/>
      <c r="U20" s="154"/>
      <c r="V20" s="26"/>
      <c r="W20" s="26"/>
      <c r="X20" s="26"/>
      <c r="Y20" s="26"/>
      <c r="Z20" s="26"/>
      <c r="AA20" s="26"/>
      <c r="AB20" s="26"/>
      <c r="AC20" s="98"/>
      <c r="AD20" s="98"/>
      <c r="AE20" s="98"/>
      <c r="AF20" s="98"/>
      <c r="AG20" s="7"/>
      <c r="AH20" s="7"/>
      <c r="AI20" s="7"/>
    </row>
    <row r="21" spans="1:35" s="6" customFormat="1" ht="14.25" customHeight="1" x14ac:dyDescent="0.25">
      <c r="A21" s="8"/>
      <c r="D21" s="121"/>
      <c r="E21" s="148" t="s">
        <v>27</v>
      </c>
      <c r="F21" s="145"/>
      <c r="G21" s="145"/>
      <c r="H21" s="146"/>
      <c r="I21" s="95">
        <v>0.1178550383028778</v>
      </c>
      <c r="J21" s="95">
        <v>8.6921202274573517</v>
      </c>
      <c r="K21" s="95">
        <v>11.231527093596043</v>
      </c>
      <c r="L21" s="95">
        <v>7.9633204633204713</v>
      </c>
      <c r="M21" s="95">
        <v>1.1171884091702537</v>
      </c>
      <c r="N21" s="95">
        <v>0.86850790342192852</v>
      </c>
      <c r="O21" s="122">
        <v>2.2504495098892221</v>
      </c>
      <c r="S21" s="17"/>
      <c r="T21" s="12"/>
      <c r="U21" s="154"/>
      <c r="V21" s="26"/>
      <c r="W21" s="26"/>
      <c r="X21" s="26"/>
      <c r="Y21" s="26"/>
      <c r="Z21" s="26"/>
      <c r="AA21" s="26"/>
      <c r="AB21" s="26"/>
      <c r="AC21" s="98"/>
      <c r="AD21" s="98"/>
      <c r="AE21" s="98"/>
      <c r="AF21" s="98"/>
      <c r="AG21" s="7"/>
      <c r="AH21" s="7"/>
      <c r="AI21" s="7"/>
    </row>
    <row r="22" spans="1:35" s="6" customFormat="1" ht="14.25" customHeight="1" x14ac:dyDescent="0.25">
      <c r="A22" s="8"/>
      <c r="D22" s="121"/>
      <c r="E22" s="148" t="s">
        <v>28</v>
      </c>
      <c r="F22" s="145"/>
      <c r="G22" s="145"/>
      <c r="H22" s="146"/>
      <c r="I22" s="95">
        <v>2.2160871511714788</v>
      </c>
      <c r="J22" s="95">
        <v>2.4562956406284542</v>
      </c>
      <c r="K22" s="95">
        <v>2.7861723299181733</v>
      </c>
      <c r="L22" s="95">
        <v>0.93363248172542512</v>
      </c>
      <c r="M22" s="95">
        <v>1.901413503623445</v>
      </c>
      <c r="N22" s="95">
        <v>-0.44307868219823376</v>
      </c>
      <c r="O22" s="122">
        <v>0.73181231166594785</v>
      </c>
      <c r="S22" s="17"/>
      <c r="T22" s="12"/>
      <c r="U22" s="154"/>
      <c r="V22" s="26"/>
      <c r="W22" s="26"/>
      <c r="X22" s="26"/>
      <c r="Y22" s="26"/>
      <c r="Z22" s="26"/>
      <c r="AA22" s="26"/>
      <c r="AB22" s="26"/>
      <c r="AC22" s="98"/>
      <c r="AD22" s="98"/>
      <c r="AE22" s="98"/>
      <c r="AF22" s="98"/>
      <c r="AG22" s="7"/>
      <c r="AH22" s="7"/>
      <c r="AI22" s="7"/>
    </row>
    <row r="23" spans="1:35" s="6" customFormat="1" ht="14.25" customHeight="1" x14ac:dyDescent="0.25">
      <c r="A23" s="8"/>
      <c r="D23" s="121"/>
      <c r="E23" s="148" t="s">
        <v>29</v>
      </c>
      <c r="F23" s="145"/>
      <c r="G23" s="145"/>
      <c r="H23" s="146"/>
      <c r="I23" s="95">
        <v>-1.7699115044247833</v>
      </c>
      <c r="J23" s="95">
        <v>-1.073413839371284</v>
      </c>
      <c r="K23" s="95">
        <v>0.15235193296514637</v>
      </c>
      <c r="L23" s="95">
        <v>-0.59569561875480304</v>
      </c>
      <c r="M23" s="95">
        <v>-1.001701001701008</v>
      </c>
      <c r="N23" s="95">
        <v>-1.6573556797020501</v>
      </c>
      <c r="O23" s="122">
        <v>-1.4381770638774753</v>
      </c>
      <c r="S23" s="17"/>
      <c r="T23" s="12"/>
      <c r="U23" s="154"/>
      <c r="V23" s="26"/>
      <c r="W23" s="26"/>
      <c r="X23" s="26"/>
      <c r="Y23" s="26"/>
      <c r="Z23" s="26"/>
      <c r="AA23" s="26"/>
      <c r="AB23" s="26"/>
      <c r="AC23" s="98"/>
      <c r="AD23" s="98"/>
      <c r="AE23" s="98"/>
      <c r="AF23" s="98"/>
      <c r="AG23" s="7"/>
      <c r="AH23" s="7"/>
      <c r="AI23" s="7"/>
    </row>
    <row r="24" spans="1:35" s="6" customFormat="1" ht="14.25" customHeight="1" x14ac:dyDescent="0.25">
      <c r="A24" s="8"/>
      <c r="D24" s="121"/>
      <c r="E24" s="148" t="s">
        <v>30</v>
      </c>
      <c r="F24" s="145"/>
      <c r="G24" s="145"/>
      <c r="H24" s="146"/>
      <c r="I24" s="95">
        <v>-5.0221043324491603</v>
      </c>
      <c r="J24" s="95">
        <v>-2.9468514295737549</v>
      </c>
      <c r="K24" s="95">
        <v>-2.8264262181376836</v>
      </c>
      <c r="L24" s="95">
        <v>-3.9740896358543409</v>
      </c>
      <c r="M24" s="95">
        <v>-5.7098229781325927</v>
      </c>
      <c r="N24" s="95">
        <v>-5.9202507400313351</v>
      </c>
      <c r="O24" s="122">
        <v>-5.0105115627189889</v>
      </c>
      <c r="S24" s="17"/>
      <c r="T24" s="12"/>
      <c r="U24" s="154"/>
      <c r="V24" s="26"/>
      <c r="W24" s="26"/>
      <c r="X24" s="26"/>
      <c r="Y24" s="26"/>
      <c r="Z24" s="26"/>
      <c r="AA24" s="26"/>
      <c r="AB24" s="26"/>
      <c r="AC24" s="98"/>
      <c r="AD24" s="98"/>
      <c r="AE24" s="98"/>
      <c r="AF24" s="98"/>
      <c r="AG24" s="7"/>
      <c r="AH24" s="7"/>
      <c r="AI24" s="7"/>
    </row>
    <row r="25" spans="1:35" s="6" customFormat="1" ht="14.25" customHeight="1" x14ac:dyDescent="0.25">
      <c r="A25" s="8"/>
      <c r="D25" s="121"/>
      <c r="E25" s="148" t="s">
        <v>31</v>
      </c>
      <c r="F25" s="145"/>
      <c r="G25" s="145"/>
      <c r="H25" s="146"/>
      <c r="I25" s="95">
        <v>5.1566579634464631</v>
      </c>
      <c r="J25" s="95">
        <v>2.5921299188007509</v>
      </c>
      <c r="K25" s="95">
        <v>7.0973901973265328</v>
      </c>
      <c r="L25" s="95">
        <v>1.3573232323232247</v>
      </c>
      <c r="M25" s="95">
        <v>0.31191515907673306</v>
      </c>
      <c r="N25" s="95">
        <v>1.4186633039092129</v>
      </c>
      <c r="O25" s="122">
        <v>0.91482649842271258</v>
      </c>
      <c r="S25" s="17"/>
      <c r="T25" s="12"/>
      <c r="U25" s="154"/>
      <c r="V25" s="26"/>
      <c r="W25" s="26"/>
      <c r="X25" s="26"/>
      <c r="Y25" s="26"/>
      <c r="Z25" s="26"/>
      <c r="AA25" s="26"/>
      <c r="AB25" s="26"/>
      <c r="AC25" s="98"/>
      <c r="AD25" s="98"/>
      <c r="AE25" s="98"/>
      <c r="AF25" s="98"/>
      <c r="AG25" s="7"/>
      <c r="AH25" s="7"/>
      <c r="AI25" s="7"/>
    </row>
    <row r="26" spans="1:35" s="6" customFormat="1" ht="14.25" customHeight="1" x14ac:dyDescent="0.25">
      <c r="A26" s="8"/>
      <c r="D26" s="121"/>
      <c r="E26" s="148" t="s">
        <v>32</v>
      </c>
      <c r="F26" s="145"/>
      <c r="G26" s="145"/>
      <c r="H26" s="146"/>
      <c r="I26" s="95">
        <v>1.997997451301643</v>
      </c>
      <c r="J26" s="95">
        <v>0.3134123304138825</v>
      </c>
      <c r="K26" s="95">
        <v>-9.6181993058166881E-2</v>
      </c>
      <c r="L26" s="95">
        <v>0.11760752688172715</v>
      </c>
      <c r="M26" s="95">
        <v>-2.5131942699175625E-2</v>
      </c>
      <c r="N26" s="95">
        <v>-0.54505052199070292</v>
      </c>
      <c r="O26" s="122">
        <v>-1.0005023442732863</v>
      </c>
      <c r="S26" s="17"/>
      <c r="T26" s="12"/>
      <c r="U26" s="154"/>
      <c r="V26" s="26"/>
      <c r="W26" s="26"/>
      <c r="X26" s="26"/>
      <c r="Y26" s="26"/>
      <c r="Z26" s="26"/>
      <c r="AA26" s="26"/>
      <c r="AB26" s="26"/>
      <c r="AC26" s="98"/>
      <c r="AD26" s="98"/>
      <c r="AE26" s="98"/>
      <c r="AF26" s="98"/>
      <c r="AG26" s="7"/>
      <c r="AH26" s="7"/>
      <c r="AI26" s="7"/>
    </row>
    <row r="27" spans="1:35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54"/>
      <c r="V27" s="26"/>
      <c r="W27" s="26"/>
      <c r="X27" s="26"/>
      <c r="Y27" s="26"/>
      <c r="Z27" s="26"/>
      <c r="AA27" s="26"/>
      <c r="AB27" s="26"/>
      <c r="AC27" s="98"/>
      <c r="AD27" s="98"/>
      <c r="AE27" s="98"/>
      <c r="AF27" s="98"/>
      <c r="AG27" s="7"/>
      <c r="AH27" s="7"/>
      <c r="AI27" s="7"/>
    </row>
    <row r="28" spans="1:35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54"/>
      <c r="V28" s="26"/>
      <c r="W28" s="26"/>
      <c r="X28" s="26"/>
      <c r="Y28" s="26"/>
      <c r="Z28" s="26"/>
      <c r="AA28" s="26"/>
      <c r="AB28" s="26"/>
      <c r="AC28" s="98"/>
      <c r="AD28" s="98"/>
      <c r="AE28" s="98"/>
      <c r="AF28" s="98"/>
      <c r="AG28" s="7"/>
      <c r="AH28" s="7"/>
      <c r="AI28" s="7"/>
    </row>
    <row r="29" spans="1:35" s="6" customFormat="1" ht="14.25" customHeight="1" x14ac:dyDescent="0.25">
      <c r="A29" s="8"/>
      <c r="B29" s="14"/>
      <c r="C29" s="182" t="s">
        <v>50</v>
      </c>
      <c r="D29" s="182"/>
      <c r="E29" s="182"/>
      <c r="F29" s="182"/>
      <c r="G29" s="182"/>
      <c r="H29" s="182"/>
      <c r="I29" s="182"/>
      <c r="J29" s="182"/>
      <c r="K29" s="182"/>
      <c r="L29" s="182"/>
      <c r="M29" s="182"/>
      <c r="N29" s="182"/>
      <c r="O29" s="182"/>
      <c r="P29" s="182"/>
      <c r="Q29" s="17"/>
      <c r="R29" s="17"/>
      <c r="S29" s="17"/>
      <c r="T29" s="12"/>
      <c r="U29" s="154"/>
      <c r="W29" s="15"/>
      <c r="X29" s="136"/>
      <c r="Y29" s="136"/>
      <c r="Z29" s="136"/>
      <c r="AA29" s="136"/>
      <c r="AB29" s="26"/>
      <c r="AC29" s="98"/>
      <c r="AD29" s="98"/>
      <c r="AE29" s="98"/>
      <c r="AF29" s="98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82" t="str">
        <f t="shared" ref="D30" si="0">$B$8</f>
        <v>Variación anual % enero - julio 2019</v>
      </c>
      <c r="E30" s="182"/>
      <c r="F30" s="182"/>
      <c r="G30" s="182"/>
      <c r="H30" s="182"/>
      <c r="I30" s="182"/>
      <c r="J30" s="182"/>
      <c r="K30" s="182"/>
      <c r="L30" s="182"/>
      <c r="M30" s="182"/>
      <c r="N30" s="182"/>
      <c r="O30" s="182"/>
      <c r="P30" s="182"/>
      <c r="Q30" s="17"/>
      <c r="R30" s="17"/>
      <c r="S30" s="17"/>
      <c r="T30" s="12"/>
      <c r="U30" s="154"/>
      <c r="W30" s="15"/>
      <c r="X30" s="136"/>
      <c r="Y30" s="136"/>
      <c r="Z30" s="136"/>
      <c r="AA30" s="136"/>
      <c r="AB30" s="26"/>
      <c r="AC30" s="98"/>
      <c r="AD30" s="98"/>
      <c r="AE30" s="98"/>
      <c r="AF30" s="98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54"/>
      <c r="V31" s="136"/>
      <c r="W31" s="136"/>
      <c r="Z31" s="136"/>
      <c r="AA31" s="136"/>
      <c r="AB31" s="26"/>
      <c r="AC31" s="98"/>
      <c r="AD31" s="98"/>
      <c r="AE31" s="98"/>
      <c r="AF31" s="98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54"/>
      <c r="V32" s="137"/>
      <c r="W32" s="138"/>
      <c r="X32" s="136" t="s">
        <v>6</v>
      </c>
      <c r="Y32" s="139" t="s">
        <v>2</v>
      </c>
      <c r="Z32" s="137"/>
      <c r="AA32" s="137"/>
      <c r="AB32" s="153"/>
      <c r="AC32" s="98"/>
      <c r="AD32" s="98"/>
      <c r="AE32" s="98"/>
      <c r="AF32" s="98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54"/>
      <c r="V33" s="137"/>
      <c r="W33" s="138"/>
      <c r="X33" s="136"/>
      <c r="Y33" s="136"/>
      <c r="Z33" s="137"/>
      <c r="AA33" s="137"/>
      <c r="AB33" s="153"/>
      <c r="AC33" s="98"/>
      <c r="AD33" s="98"/>
      <c r="AE33" s="98"/>
      <c r="AF33" s="98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54"/>
      <c r="V34" s="137"/>
      <c r="W34" s="138" t="s">
        <v>34</v>
      </c>
      <c r="X34" s="136">
        <v>0.24722412648374359</v>
      </c>
      <c r="Y34" s="136">
        <v>-0.71892785019275607</v>
      </c>
      <c r="Z34" s="137"/>
      <c r="AA34" s="137"/>
      <c r="AB34" s="153"/>
      <c r="AC34" s="98"/>
      <c r="AD34" s="98"/>
      <c r="AE34" s="98"/>
      <c r="AF34" s="98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54"/>
      <c r="V35" s="137"/>
      <c r="W35" s="138" t="s">
        <v>35</v>
      </c>
      <c r="X35" s="136">
        <v>-4.2303943256305487E-2</v>
      </c>
      <c r="Y35" s="136">
        <v>-0.87684651236274647</v>
      </c>
      <c r="Z35" s="137"/>
      <c r="AA35" s="137"/>
      <c r="AB35" s="153"/>
      <c r="AC35" s="98"/>
      <c r="AD35" s="98"/>
      <c r="AE35" s="98"/>
      <c r="AF35" s="98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54"/>
      <c r="V36" s="137"/>
      <c r="W36" s="138" t="s">
        <v>36</v>
      </c>
      <c r="X36" s="136">
        <v>0.3</v>
      </c>
      <c r="Y36" s="136">
        <v>-0.9</v>
      </c>
      <c r="Z36" s="137"/>
      <c r="AA36" s="137"/>
      <c r="AB36" s="153"/>
      <c r="AC36" s="98"/>
      <c r="AD36" s="98"/>
      <c r="AE36" s="98"/>
      <c r="AF36" s="98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54"/>
      <c r="V37" s="137"/>
      <c r="W37" s="138" t="s">
        <v>37</v>
      </c>
      <c r="X37" s="136">
        <v>-0.1</v>
      </c>
      <c r="Y37" s="136">
        <v>-1.1000000000000001</v>
      </c>
      <c r="Z37" s="137"/>
      <c r="AA37" s="137"/>
      <c r="AB37" s="153"/>
      <c r="AC37" s="98"/>
      <c r="AD37" s="98"/>
      <c r="AE37" s="98"/>
      <c r="AF37" s="98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26"/>
      <c r="V38" s="137"/>
      <c r="W38" s="138" t="s">
        <v>38</v>
      </c>
      <c r="X38" s="137">
        <v>-0.4</v>
      </c>
      <c r="Y38" s="137">
        <v>-1.2</v>
      </c>
      <c r="Z38" s="137"/>
      <c r="AA38" s="137"/>
      <c r="AB38" s="153"/>
      <c r="AC38" s="98"/>
      <c r="AD38" s="98"/>
      <c r="AE38" s="98"/>
      <c r="AF38" s="98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26"/>
      <c r="V39" s="137"/>
      <c r="W39" s="138" t="s">
        <v>39</v>
      </c>
      <c r="X39" s="137">
        <v>-0.5</v>
      </c>
      <c r="Y39" s="137">
        <v>-1.6</v>
      </c>
      <c r="Z39" s="137"/>
      <c r="AA39" s="137"/>
      <c r="AB39" s="153"/>
      <c r="AC39" s="98"/>
      <c r="AD39" s="98"/>
      <c r="AE39" s="98"/>
      <c r="AF39" s="98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26"/>
      <c r="V40" s="137"/>
      <c r="W40" s="138" t="s">
        <v>40</v>
      </c>
      <c r="X40" s="137">
        <f>O12</f>
        <v>-0.51505317779579896</v>
      </c>
      <c r="Y40" s="137">
        <f>O14</f>
        <v>-1.4263749431543431</v>
      </c>
      <c r="Z40" s="137"/>
      <c r="AA40" s="137"/>
      <c r="AB40" s="153"/>
      <c r="AC40" s="98"/>
      <c r="AD40" s="98"/>
      <c r="AE40" s="98"/>
      <c r="AF40" s="98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26"/>
      <c r="V41" s="137"/>
      <c r="W41" s="138" t="s">
        <v>41</v>
      </c>
      <c r="X41" s="137"/>
      <c r="Y41" s="137"/>
      <c r="Z41" s="137"/>
      <c r="AA41" s="137"/>
      <c r="AB41" s="153"/>
      <c r="AC41" s="98"/>
      <c r="AD41" s="98"/>
      <c r="AE41" s="98"/>
      <c r="AF41" s="98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26"/>
      <c r="V42" s="137"/>
      <c r="W42" s="138" t="s">
        <v>42</v>
      </c>
      <c r="X42" s="137"/>
      <c r="Y42" s="137"/>
      <c r="Z42" s="137"/>
      <c r="AA42" s="137"/>
      <c r="AB42" s="153"/>
      <c r="AC42" s="98"/>
      <c r="AD42" s="98"/>
      <c r="AE42" s="98"/>
      <c r="AF42" s="98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26"/>
      <c r="V43" s="137"/>
      <c r="W43" s="138" t="s">
        <v>43</v>
      </c>
      <c r="X43" s="137"/>
      <c r="Y43" s="137"/>
      <c r="Z43" s="137"/>
      <c r="AA43" s="137"/>
      <c r="AB43" s="153"/>
      <c r="AC43" s="98"/>
      <c r="AD43" s="98"/>
      <c r="AE43" s="98"/>
      <c r="AF43" s="98"/>
      <c r="AG43" s="7"/>
      <c r="AH43" s="7"/>
      <c r="AI43" s="7"/>
    </row>
    <row r="44" spans="1:35" s="6" customFormat="1" ht="14.25" customHeight="1" x14ac:dyDescent="0.25">
      <c r="A44" s="8"/>
      <c r="B44" s="14"/>
      <c r="C44" s="182" t="s">
        <v>51</v>
      </c>
      <c r="D44" s="182"/>
      <c r="E44" s="182"/>
      <c r="F44" s="182"/>
      <c r="G44" s="182"/>
      <c r="H44" s="182"/>
      <c r="I44" s="182"/>
      <c r="J44" s="182"/>
      <c r="K44" s="182"/>
      <c r="L44" s="182"/>
      <c r="M44" s="182"/>
      <c r="N44" s="182"/>
      <c r="O44" s="182"/>
      <c r="P44" s="182"/>
      <c r="Q44" s="17"/>
      <c r="R44" s="17"/>
      <c r="S44" s="17"/>
      <c r="T44" s="12"/>
      <c r="U44" s="26"/>
      <c r="V44" s="137"/>
      <c r="W44" s="138" t="s">
        <v>44</v>
      </c>
      <c r="X44" s="137"/>
      <c r="Y44" s="137"/>
      <c r="Z44" s="137"/>
      <c r="AA44" s="137"/>
      <c r="AB44" s="153"/>
      <c r="AC44" s="98"/>
      <c r="AD44" s="98"/>
      <c r="AE44" s="98"/>
      <c r="AF44" s="98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82" t="str">
        <f t="shared" ref="D45" si="1">$B$8</f>
        <v>Variación anual % enero - julio 2019</v>
      </c>
      <c r="E45" s="182"/>
      <c r="F45" s="182"/>
      <c r="G45" s="182"/>
      <c r="H45" s="182"/>
      <c r="I45" s="182"/>
      <c r="J45" s="182"/>
      <c r="K45" s="182"/>
      <c r="L45" s="182"/>
      <c r="M45" s="182"/>
      <c r="N45" s="182"/>
      <c r="O45" s="182"/>
      <c r="P45" s="182"/>
      <c r="Q45" s="17"/>
      <c r="R45" s="17"/>
      <c r="S45" s="17"/>
      <c r="T45" s="12"/>
      <c r="U45" s="26"/>
      <c r="V45" s="137"/>
      <c r="W45" s="138" t="s">
        <v>45</v>
      </c>
      <c r="X45" s="137"/>
      <c r="Y45" s="137"/>
      <c r="Z45" s="137"/>
      <c r="AA45" s="137"/>
      <c r="AB45" s="153"/>
      <c r="AC45" s="98"/>
      <c r="AD45" s="98"/>
      <c r="AE45" s="98"/>
      <c r="AF45" s="98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8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26"/>
      <c r="V46" s="137"/>
      <c r="W46" s="137"/>
      <c r="X46" s="137"/>
      <c r="Y46" s="137"/>
      <c r="Z46" s="137"/>
      <c r="AA46" s="137"/>
      <c r="AB46" s="153"/>
      <c r="AC46" s="98"/>
      <c r="AD46" s="98"/>
      <c r="AE46" s="98"/>
      <c r="AF46" s="98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26"/>
      <c r="V47" s="153"/>
      <c r="W47" s="153"/>
      <c r="X47" s="153"/>
      <c r="Y47" s="153"/>
      <c r="Z47" s="153"/>
      <c r="AA47" s="153"/>
      <c r="AB47" s="153"/>
      <c r="AC47" s="98"/>
      <c r="AD47" s="98"/>
      <c r="AE47" s="98"/>
      <c r="AF47" s="98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26"/>
      <c r="V48" s="153"/>
      <c r="W48" s="153"/>
      <c r="X48" s="153"/>
      <c r="Y48" s="153"/>
      <c r="Z48" s="153"/>
      <c r="AA48" s="153"/>
      <c r="AB48" s="153"/>
      <c r="AC48" s="98"/>
      <c r="AD48" s="98"/>
      <c r="AE48" s="98"/>
      <c r="AF48" s="98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98"/>
      <c r="V49" s="137"/>
      <c r="W49" s="137"/>
      <c r="X49" s="137"/>
      <c r="Y49" s="137"/>
      <c r="Z49" s="137"/>
      <c r="AA49" s="81"/>
      <c r="AB49" s="96"/>
      <c r="AC49" s="98"/>
      <c r="AD49" s="98"/>
      <c r="AE49" s="98"/>
      <c r="AF49" s="98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98"/>
      <c r="AA50" s="7"/>
      <c r="AB50" s="98"/>
      <c r="AC50" s="98"/>
      <c r="AD50" s="98"/>
      <c r="AE50" s="98"/>
      <c r="AF50" s="98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98"/>
      <c r="AA51" s="7"/>
      <c r="AB51" s="98"/>
      <c r="AC51" s="98"/>
      <c r="AD51" s="98"/>
      <c r="AE51" s="98"/>
      <c r="AF51" s="98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98"/>
      <c r="AA52" s="7"/>
      <c r="AB52" s="98"/>
      <c r="AC52" s="98"/>
      <c r="AD52" s="98"/>
      <c r="AE52" s="98"/>
      <c r="AF52" s="98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98"/>
      <c r="W53" s="15"/>
      <c r="AA53" s="7"/>
      <c r="AB53" s="98"/>
      <c r="AC53" s="98"/>
      <c r="AD53" s="98"/>
      <c r="AE53" s="98"/>
      <c r="AF53" s="98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7"/>
      <c r="AA54" s="7"/>
      <c r="AB54" s="98"/>
      <c r="AC54" s="98"/>
      <c r="AD54" s="98"/>
      <c r="AE54" s="98"/>
      <c r="AF54" s="98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7"/>
    </row>
    <row r="56" spans="1:35" x14ac:dyDescent="0.25">
      <c r="A56" s="8"/>
      <c r="B56" s="57"/>
      <c r="T56" s="12"/>
      <c r="U56" s="97"/>
    </row>
    <row r="57" spans="1:35" x14ac:dyDescent="0.25">
      <c r="A57" s="8"/>
      <c r="B57" s="20" t="s">
        <v>15</v>
      </c>
      <c r="T57" s="12"/>
      <c r="U57" s="97"/>
    </row>
    <row r="58" spans="1:35" x14ac:dyDescent="0.25">
      <c r="A58" s="8"/>
      <c r="B58" s="20" t="s">
        <v>16</v>
      </c>
      <c r="T58" s="12"/>
      <c r="U58" s="97"/>
    </row>
    <row r="59" spans="1:35" x14ac:dyDescent="0.25">
      <c r="A59" s="21"/>
      <c r="B59" s="22" t="str">
        <f>'H Ventas dptos corrido'!$B$60</f>
        <v>Fuente: DANE, Encuesta mensual manufacturera con enfoque territorial, julio 2019</v>
      </c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4"/>
    </row>
    <row r="62" spans="1:35" x14ac:dyDescent="0.25">
      <c r="B62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6" spans="2:2" x14ac:dyDescent="0.25">
      <c r="B76" s="26"/>
    </row>
    <row r="84" spans="2:2" x14ac:dyDescent="0.25">
      <c r="B84" s="26"/>
    </row>
    <row r="85" spans="2:2" x14ac:dyDescent="0.25">
      <c r="B85" s="26"/>
    </row>
  </sheetData>
  <mergeCells count="7">
    <mergeCell ref="D45:P45"/>
    <mergeCell ref="C29:P29"/>
    <mergeCell ref="B7:S7"/>
    <mergeCell ref="B8:S8"/>
    <mergeCell ref="I10:O10"/>
    <mergeCell ref="D30:P30"/>
    <mergeCell ref="C44:P44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3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5"/>
  <sheetViews>
    <sheetView showGridLines="0" zoomScaleNormal="100" zoomScaleSheetLayoutView="8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98" customWidth="1"/>
    <col min="22" max="22" width="11" style="6" customWidth="1"/>
    <col min="23" max="23" width="10.85546875" style="6" customWidth="1"/>
    <col min="24" max="24" width="12.85546875" style="6" customWidth="1"/>
    <col min="25" max="26" width="10.85546875" style="6"/>
    <col min="27" max="27" width="10.85546875" style="7"/>
    <col min="28" max="32" width="10.85546875" style="98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2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2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2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81" t="s">
        <v>49</v>
      </c>
      <c r="C7" s="181"/>
      <c r="D7" s="181"/>
      <c r="E7" s="181"/>
      <c r="F7" s="181"/>
      <c r="G7" s="181"/>
      <c r="H7" s="181"/>
      <c r="I7" s="181"/>
      <c r="J7" s="181"/>
      <c r="K7" s="181"/>
      <c r="L7" s="181"/>
      <c r="M7" s="181"/>
      <c r="N7" s="181"/>
      <c r="O7" s="181"/>
      <c r="P7" s="181"/>
      <c r="Q7" s="181"/>
      <c r="R7" s="181"/>
      <c r="S7" s="181"/>
      <c r="T7" s="12"/>
      <c r="U7" s="103"/>
    </row>
    <row r="8" spans="1:37" x14ac:dyDescent="0.25">
      <c r="A8" s="8"/>
      <c r="B8" s="177" t="s">
        <v>102</v>
      </c>
      <c r="C8" s="177"/>
      <c r="D8" s="177"/>
      <c r="E8" s="177"/>
      <c r="F8" s="177"/>
      <c r="G8" s="177"/>
      <c r="H8" s="177"/>
      <c r="I8" s="177"/>
      <c r="J8" s="177"/>
      <c r="K8" s="177"/>
      <c r="L8" s="177"/>
      <c r="M8" s="177"/>
      <c r="N8" s="177"/>
      <c r="O8" s="177"/>
      <c r="P8" s="177"/>
      <c r="Q8" s="177"/>
      <c r="R8" s="177"/>
      <c r="S8" s="177"/>
      <c r="T8" s="12"/>
      <c r="U8" s="103"/>
    </row>
    <row r="9" spans="1:37" x14ac:dyDescent="0.25">
      <c r="A9" s="8"/>
      <c r="B9" s="9"/>
      <c r="C9" s="115"/>
      <c r="D9" s="115"/>
      <c r="E9" s="115"/>
      <c r="F9" s="115"/>
      <c r="G9" s="115"/>
      <c r="H9" s="115"/>
      <c r="I9" s="115"/>
      <c r="J9" s="115"/>
      <c r="K9" s="115"/>
      <c r="L9" s="115"/>
      <c r="M9" s="115"/>
      <c r="N9" s="115"/>
      <c r="O9" s="9"/>
      <c r="P9" s="9"/>
      <c r="Q9" s="9"/>
      <c r="R9" s="9"/>
      <c r="S9" s="9"/>
      <c r="T9" s="12"/>
      <c r="U9" s="103"/>
    </row>
    <row r="10" spans="1:37" ht="15.75" customHeight="1" x14ac:dyDescent="0.25">
      <c r="A10" s="8"/>
      <c r="B10" s="10"/>
      <c r="D10" s="123"/>
      <c r="E10" s="123"/>
      <c r="F10" s="123"/>
      <c r="G10" s="123"/>
      <c r="H10" s="123"/>
      <c r="I10" s="147">
        <v>2019</v>
      </c>
      <c r="J10" s="147"/>
      <c r="K10" s="147"/>
      <c r="L10" s="147"/>
      <c r="M10" s="147"/>
      <c r="N10" s="147"/>
      <c r="O10" s="9"/>
      <c r="S10" s="9"/>
      <c r="T10" s="12"/>
      <c r="U10" s="103"/>
      <c r="V10" s="134"/>
      <c r="W10" s="134"/>
      <c r="X10" s="134"/>
      <c r="Y10" s="134"/>
      <c r="Z10" s="134"/>
      <c r="AA10" s="87"/>
      <c r="AB10" s="103"/>
      <c r="AC10" s="103"/>
      <c r="AD10" s="103"/>
      <c r="AE10" s="103"/>
      <c r="AF10" s="103"/>
      <c r="AG10" s="87"/>
      <c r="AH10" s="87"/>
      <c r="AI10" s="87"/>
      <c r="AJ10" s="87"/>
      <c r="AK10" s="87"/>
    </row>
    <row r="11" spans="1:37" ht="12" customHeight="1" x14ac:dyDescent="0.25">
      <c r="A11" s="8"/>
      <c r="B11" s="10"/>
      <c r="D11" s="123"/>
      <c r="E11" s="123"/>
      <c r="F11" s="123"/>
      <c r="G11" s="123"/>
      <c r="H11" s="123"/>
      <c r="I11" s="99" t="s">
        <v>33</v>
      </c>
      <c r="J11" s="99" t="s">
        <v>91</v>
      </c>
      <c r="K11" s="99" t="s">
        <v>92</v>
      </c>
      <c r="L11" s="99" t="s">
        <v>93</v>
      </c>
      <c r="M11" s="99" t="s">
        <v>94</v>
      </c>
      <c r="N11" s="99" t="s">
        <v>95</v>
      </c>
      <c r="O11" s="99" t="s">
        <v>101</v>
      </c>
      <c r="S11" s="10"/>
      <c r="T11" s="12"/>
      <c r="U11" s="154"/>
      <c r="V11" s="154"/>
      <c r="W11" s="154"/>
      <c r="X11" s="154"/>
      <c r="Y11" s="154"/>
      <c r="Z11" s="154"/>
      <c r="AA11" s="154"/>
      <c r="AB11" s="154"/>
      <c r="AC11" s="103"/>
    </row>
    <row r="12" spans="1:37" x14ac:dyDescent="0.25">
      <c r="A12" s="8"/>
      <c r="D12" s="121"/>
      <c r="E12" s="168" t="s">
        <v>6</v>
      </c>
      <c r="F12" s="174"/>
      <c r="G12" s="174"/>
      <c r="H12" s="172"/>
      <c r="I12" s="171">
        <v>0.24722412648374359</v>
      </c>
      <c r="J12" s="171">
        <v>0.11993824115510421</v>
      </c>
      <c r="K12" s="171">
        <v>0.19075424524312146</v>
      </c>
      <c r="L12" s="171">
        <v>0.10318926513048776</v>
      </c>
      <c r="M12" s="171">
        <v>4.5842754407865449E-2</v>
      </c>
      <c r="N12" s="171">
        <v>-0.15627145424774369</v>
      </c>
      <c r="O12" s="122">
        <v>-0.15627145424774724</v>
      </c>
      <c r="S12" s="109"/>
      <c r="T12" s="12"/>
      <c r="U12" s="154"/>
      <c r="V12" s="156"/>
      <c r="W12" s="156"/>
      <c r="X12" s="156"/>
      <c r="Y12" s="156"/>
      <c r="Z12" s="156"/>
      <c r="AA12" s="156"/>
      <c r="AB12" s="26"/>
      <c r="AC12" s="104"/>
      <c r="AD12" s="104"/>
      <c r="AE12" s="104"/>
      <c r="AF12" s="104"/>
      <c r="AG12" s="101"/>
      <c r="AH12" s="101"/>
      <c r="AI12" s="101"/>
    </row>
    <row r="13" spans="1:37" x14ac:dyDescent="0.25">
      <c r="A13" s="8"/>
      <c r="D13" s="121"/>
      <c r="E13" s="148" t="s">
        <v>20</v>
      </c>
      <c r="F13" s="145"/>
      <c r="G13" s="145"/>
      <c r="H13" s="146"/>
      <c r="I13" s="95">
        <v>0.26407900493781256</v>
      </c>
      <c r="J13" s="95">
        <v>-0.25518883974140749</v>
      </c>
      <c r="K13" s="95">
        <v>-0.11715709070168361</v>
      </c>
      <c r="L13" s="95">
        <v>-0.37686295665596958</v>
      </c>
      <c r="M13" s="95">
        <v>-0.39367306768053822</v>
      </c>
      <c r="N13" s="95">
        <v>-0.49698432460468212</v>
      </c>
      <c r="O13" s="122">
        <v>-0.51261575854368857</v>
      </c>
      <c r="S13" s="109"/>
      <c r="T13" s="12"/>
      <c r="U13" s="154"/>
      <c r="V13" s="26"/>
      <c r="W13" s="26"/>
      <c r="X13" s="26"/>
      <c r="Y13" s="26"/>
      <c r="Z13" s="26"/>
      <c r="AA13" s="26"/>
      <c r="AB13" s="26"/>
    </row>
    <row r="14" spans="1:37" x14ac:dyDescent="0.25">
      <c r="A14" s="8"/>
      <c r="D14" s="109"/>
      <c r="E14" s="165" t="s">
        <v>21</v>
      </c>
      <c r="F14" s="175"/>
      <c r="G14" s="175"/>
      <c r="H14" s="173"/>
      <c r="I14" s="65">
        <v>-0.71892785019275607</v>
      </c>
      <c r="J14" s="65">
        <v>-0.76083877481350726</v>
      </c>
      <c r="K14" s="65">
        <v>-0.8073949042580757</v>
      </c>
      <c r="L14" s="65">
        <v>-0.80076107637945881</v>
      </c>
      <c r="M14" s="65">
        <v>-0.84784175170265996</v>
      </c>
      <c r="N14" s="65">
        <v>-1.1749462551612595</v>
      </c>
      <c r="O14" s="122">
        <v>-1.2034984866900231</v>
      </c>
      <c r="S14" s="109"/>
      <c r="T14" s="12"/>
      <c r="U14" s="154"/>
      <c r="V14" s="26"/>
      <c r="W14" s="26"/>
      <c r="X14" s="26"/>
      <c r="Y14" s="26"/>
      <c r="Z14" s="26"/>
      <c r="AA14" s="26"/>
      <c r="AB14" s="26"/>
    </row>
    <row r="15" spans="1:37" x14ac:dyDescent="0.25">
      <c r="A15" s="8"/>
      <c r="D15" s="121"/>
      <c r="E15" s="148" t="s">
        <v>22</v>
      </c>
      <c r="F15" s="145"/>
      <c r="G15" s="145"/>
      <c r="H15" s="146"/>
      <c r="I15" s="95">
        <v>0.83839295650992085</v>
      </c>
      <c r="J15" s="95">
        <v>0.71953459889772375</v>
      </c>
      <c r="K15" s="95">
        <v>0.54121971650008549</v>
      </c>
      <c r="L15" s="95">
        <v>0.39676497993337989</v>
      </c>
      <c r="M15" s="95">
        <v>0.24025426098712899</v>
      </c>
      <c r="N15" s="95">
        <v>1.2346503611865955E-2</v>
      </c>
      <c r="O15" s="122">
        <v>-0.20951136542836934</v>
      </c>
      <c r="S15" s="109"/>
      <c r="T15" s="12"/>
      <c r="U15" s="154"/>
      <c r="V15" s="26"/>
      <c r="W15" s="26"/>
      <c r="X15" s="26"/>
      <c r="Y15" s="26"/>
      <c r="Z15" s="26"/>
      <c r="AA15" s="26"/>
      <c r="AB15" s="26"/>
    </row>
    <row r="16" spans="1:37" x14ac:dyDescent="0.25">
      <c r="A16" s="8"/>
      <c r="D16" s="121"/>
      <c r="E16" s="148" t="s">
        <v>23</v>
      </c>
      <c r="F16" s="145"/>
      <c r="G16" s="145"/>
      <c r="H16" s="146"/>
      <c r="I16" s="95">
        <v>2.7419406473092778</v>
      </c>
      <c r="J16" s="95">
        <v>2.8143584545576914</v>
      </c>
      <c r="K16" s="95">
        <v>2.5541953917533884</v>
      </c>
      <c r="L16" s="95">
        <v>2.289150023877923</v>
      </c>
      <c r="M16" s="95">
        <v>2.1744389445085517</v>
      </c>
      <c r="N16" s="95">
        <v>1.8913041237644563</v>
      </c>
      <c r="O16" s="122">
        <v>1.8030277633192497</v>
      </c>
      <c r="S16" s="109"/>
      <c r="T16" s="12"/>
      <c r="U16" s="154"/>
      <c r="V16" s="26"/>
      <c r="W16" s="26"/>
      <c r="X16" s="26"/>
      <c r="Y16" s="26"/>
      <c r="Z16" s="26"/>
      <c r="AA16" s="26"/>
      <c r="AB16" s="26"/>
    </row>
    <row r="17" spans="1:35" x14ac:dyDescent="0.25">
      <c r="A17" s="8"/>
      <c r="D17" s="121"/>
      <c r="E17" s="148" t="s">
        <v>24</v>
      </c>
      <c r="F17" s="145"/>
      <c r="G17" s="145"/>
      <c r="H17" s="146"/>
      <c r="I17" s="95">
        <v>-0.69127346524606992</v>
      </c>
      <c r="J17" s="95">
        <v>-1.0636970490985078</v>
      </c>
      <c r="K17" s="95">
        <v>-0.62370062370062374</v>
      </c>
      <c r="L17" s="95">
        <v>0.93316715999375788</v>
      </c>
      <c r="M17" s="95">
        <v>0.71579833805989779</v>
      </c>
      <c r="N17" s="95">
        <v>0.48204461235148699</v>
      </c>
      <c r="O17" s="122">
        <v>0.45055411960485969</v>
      </c>
      <c r="S17" s="109"/>
      <c r="T17" s="12"/>
      <c r="U17" s="154"/>
      <c r="V17" s="26"/>
      <c r="W17" s="26"/>
      <c r="X17" s="26"/>
      <c r="Y17" s="26"/>
      <c r="Z17" s="26"/>
      <c r="AA17" s="26"/>
      <c r="AB17" s="26"/>
    </row>
    <row r="18" spans="1:35" x14ac:dyDescent="0.25">
      <c r="A18" s="8"/>
      <c r="D18" s="121"/>
      <c r="E18" s="148" t="s">
        <v>14</v>
      </c>
      <c r="F18" s="145"/>
      <c r="G18" s="145"/>
      <c r="H18" s="146"/>
      <c r="I18" s="95">
        <v>-0.40232454179704291</v>
      </c>
      <c r="J18" s="95">
        <v>-0.69848661233993425</v>
      </c>
      <c r="K18" s="95">
        <v>-0.81465517241379304</v>
      </c>
      <c r="L18" s="95">
        <v>-1.3158743469005998</v>
      </c>
      <c r="M18" s="95">
        <v>-1.5138989356205457</v>
      </c>
      <c r="N18" s="95">
        <v>-1.3369070649648194</v>
      </c>
      <c r="O18" s="122">
        <v>-0.92952714144816184</v>
      </c>
      <c r="S18" s="109"/>
      <c r="T18" s="12"/>
      <c r="U18" s="154"/>
      <c r="V18" s="26"/>
      <c r="W18" s="26"/>
      <c r="X18" s="26"/>
      <c r="Y18" s="26"/>
      <c r="Z18" s="26"/>
      <c r="AA18" s="26"/>
      <c r="AB18" s="26"/>
    </row>
    <row r="19" spans="1:35" s="6" customFormat="1" ht="14.25" customHeight="1" x14ac:dyDescent="0.25">
      <c r="A19" s="8"/>
      <c r="D19" s="121"/>
      <c r="E19" s="148" t="s">
        <v>25</v>
      </c>
      <c r="F19" s="145"/>
      <c r="G19" s="145"/>
      <c r="H19" s="146"/>
      <c r="I19" s="95">
        <v>-2.1085640138408337</v>
      </c>
      <c r="J19" s="95">
        <v>-1.4402574761968623</v>
      </c>
      <c r="K19" s="95">
        <v>-0.43981046050215433</v>
      </c>
      <c r="L19" s="95">
        <v>-0.3136725098482458</v>
      </c>
      <c r="M19" s="95">
        <v>-0.11965620209078054</v>
      </c>
      <c r="N19" s="95">
        <v>-0.41901182673126414</v>
      </c>
      <c r="O19" s="122">
        <v>-0.44899843212952817</v>
      </c>
      <c r="S19" s="17"/>
      <c r="T19" s="12"/>
      <c r="U19" s="154"/>
      <c r="V19" s="26"/>
      <c r="W19" s="26"/>
      <c r="X19" s="26"/>
      <c r="Y19" s="26"/>
      <c r="Z19" s="26"/>
      <c r="AA19" s="26"/>
      <c r="AB19" s="26"/>
      <c r="AC19" s="98"/>
      <c r="AD19" s="98"/>
      <c r="AE19" s="98"/>
      <c r="AF19" s="98"/>
      <c r="AG19" s="7"/>
      <c r="AH19" s="7"/>
      <c r="AI19" s="7"/>
    </row>
    <row r="20" spans="1:35" s="6" customFormat="1" ht="14.25" customHeight="1" x14ac:dyDescent="0.25">
      <c r="A20" s="8"/>
      <c r="D20" s="121"/>
      <c r="E20" s="148" t="s">
        <v>26</v>
      </c>
      <c r="F20" s="145"/>
      <c r="G20" s="145"/>
      <c r="H20" s="146"/>
      <c r="I20" s="95">
        <v>0.27980266548854615</v>
      </c>
      <c r="J20" s="95">
        <v>-7.2849129452947636E-3</v>
      </c>
      <c r="K20" s="95">
        <v>5.5756224091537243E-2</v>
      </c>
      <c r="L20" s="95">
        <v>0.14202993554026477</v>
      </c>
      <c r="M20" s="95">
        <v>0.45727724065847042</v>
      </c>
      <c r="N20" s="95">
        <v>1.0138159645769207</v>
      </c>
      <c r="O20" s="122">
        <v>0.94599921166731349</v>
      </c>
      <c r="S20" s="17"/>
      <c r="T20" s="12"/>
      <c r="U20" s="154"/>
      <c r="V20" s="26"/>
      <c r="W20" s="26"/>
      <c r="X20" s="26"/>
      <c r="Y20" s="26"/>
      <c r="Z20" s="26"/>
      <c r="AA20" s="26"/>
      <c r="AB20" s="26"/>
      <c r="AC20" s="98"/>
      <c r="AD20" s="98"/>
      <c r="AE20" s="98"/>
      <c r="AF20" s="98"/>
      <c r="AG20" s="7"/>
      <c r="AH20" s="7"/>
      <c r="AI20" s="7"/>
    </row>
    <row r="21" spans="1:35" s="6" customFormat="1" ht="14.25" customHeight="1" x14ac:dyDescent="0.25">
      <c r="A21" s="8"/>
      <c r="D21" s="121"/>
      <c r="E21" s="148" t="s">
        <v>27</v>
      </c>
      <c r="F21" s="145"/>
      <c r="G21" s="145"/>
      <c r="H21" s="146"/>
      <c r="I21" s="95">
        <v>0.1178550383028778</v>
      </c>
      <c r="J21" s="95">
        <v>0.87223914136187375</v>
      </c>
      <c r="K21" s="95">
        <v>1.5410722389944553</v>
      </c>
      <c r="L21" s="95">
        <v>1.5406203840472728</v>
      </c>
      <c r="M21" s="95">
        <v>1.4525363428598439</v>
      </c>
      <c r="N21" s="95">
        <v>1.3616296484822357</v>
      </c>
      <c r="O21" s="122">
        <v>1.7113313805634931</v>
      </c>
      <c r="S21" s="17"/>
      <c r="T21" s="12"/>
      <c r="U21" s="154"/>
      <c r="V21" s="26"/>
      <c r="W21" s="26"/>
      <c r="X21" s="26"/>
      <c r="Y21" s="26"/>
      <c r="Z21" s="26"/>
      <c r="AA21" s="26"/>
      <c r="AB21" s="26"/>
      <c r="AC21" s="98"/>
      <c r="AD21" s="98"/>
      <c r="AE21" s="98"/>
      <c r="AF21" s="98"/>
      <c r="AG21" s="7"/>
      <c r="AH21" s="7"/>
      <c r="AI21" s="7"/>
    </row>
    <row r="22" spans="1:35" s="6" customFormat="1" ht="14.25" customHeight="1" x14ac:dyDescent="0.25">
      <c r="A22" s="8"/>
      <c r="D22" s="121"/>
      <c r="E22" s="148" t="s">
        <v>28</v>
      </c>
      <c r="F22" s="145"/>
      <c r="G22" s="145"/>
      <c r="H22" s="146"/>
      <c r="I22" s="95">
        <v>2.2160871511714788</v>
      </c>
      <c r="J22" s="95">
        <v>2.1669877018817516</v>
      </c>
      <c r="K22" s="95">
        <v>2.3346399428050191</v>
      </c>
      <c r="L22" s="95">
        <v>1.9786686281721302</v>
      </c>
      <c r="M22" s="95">
        <v>1.9599233009850821</v>
      </c>
      <c r="N22" s="95">
        <v>1.4299251627952145</v>
      </c>
      <c r="O22" s="122">
        <v>1.3309229186796614</v>
      </c>
      <c r="S22" s="17"/>
      <c r="T22" s="12"/>
      <c r="U22" s="154"/>
      <c r="V22" s="26"/>
      <c r="W22" s="26"/>
      <c r="X22" s="26"/>
      <c r="Y22" s="26"/>
      <c r="Z22" s="26"/>
      <c r="AA22" s="26"/>
      <c r="AB22" s="26"/>
      <c r="AC22" s="98"/>
      <c r="AD22" s="98"/>
      <c r="AE22" s="98"/>
      <c r="AF22" s="98"/>
      <c r="AG22" s="7"/>
      <c r="AH22" s="7"/>
      <c r="AI22" s="7"/>
    </row>
    <row r="23" spans="1:35" s="6" customFormat="1" ht="14.25" customHeight="1" x14ac:dyDescent="0.25">
      <c r="A23" s="8"/>
      <c r="D23" s="121"/>
      <c r="E23" s="148" t="s">
        <v>29</v>
      </c>
      <c r="F23" s="145"/>
      <c r="G23" s="145"/>
      <c r="H23" s="146"/>
      <c r="I23" s="95">
        <v>-1.7699115044247833</v>
      </c>
      <c r="J23" s="95">
        <v>-1.3535566861860389</v>
      </c>
      <c r="K23" s="95">
        <v>-0.2749712239416805</v>
      </c>
      <c r="L23" s="95">
        <v>-0.35505229824393325</v>
      </c>
      <c r="M23" s="95">
        <v>-0.40179083916886782</v>
      </c>
      <c r="N23" s="95">
        <v>-0.35866184218879482</v>
      </c>
      <c r="O23" s="122">
        <v>-0.55344546934345829</v>
      </c>
      <c r="S23" s="17"/>
      <c r="T23" s="12"/>
      <c r="U23" s="154"/>
      <c r="V23" s="26"/>
      <c r="W23" s="26"/>
      <c r="X23" s="26"/>
      <c r="Y23" s="26"/>
      <c r="Z23" s="26"/>
      <c r="AA23" s="26"/>
      <c r="AB23" s="26"/>
      <c r="AC23" s="98"/>
      <c r="AD23" s="98"/>
      <c r="AE23" s="98"/>
      <c r="AF23" s="98"/>
      <c r="AG23" s="7"/>
      <c r="AH23" s="7"/>
      <c r="AI23" s="7"/>
    </row>
    <row r="24" spans="1:35" s="6" customFormat="1" ht="14.25" customHeight="1" x14ac:dyDescent="0.25">
      <c r="A24" s="8"/>
      <c r="D24" s="121"/>
      <c r="E24" s="148" t="s">
        <v>30</v>
      </c>
      <c r="F24" s="145"/>
      <c r="G24" s="145"/>
      <c r="H24" s="146"/>
      <c r="I24" s="95">
        <v>-5.0221043324491603</v>
      </c>
      <c r="J24" s="95">
        <v>-3.9936524728907727</v>
      </c>
      <c r="K24" s="95">
        <v>-3.6002337814143774</v>
      </c>
      <c r="L24" s="95">
        <v>-3.6938042239943911</v>
      </c>
      <c r="M24" s="95">
        <v>-4.1754238475549954</v>
      </c>
      <c r="N24" s="95">
        <v>-4.4647283543787069</v>
      </c>
      <c r="O24" s="122">
        <v>-4.5526138153453815</v>
      </c>
      <c r="S24" s="17"/>
      <c r="T24" s="12"/>
      <c r="U24" s="154"/>
      <c r="V24" s="26"/>
      <c r="W24" s="26"/>
      <c r="X24" s="26"/>
      <c r="Y24" s="26"/>
      <c r="Z24" s="26"/>
      <c r="AA24" s="26"/>
      <c r="AB24" s="26"/>
      <c r="AC24" s="98"/>
      <c r="AD24" s="98"/>
      <c r="AE24" s="98"/>
      <c r="AF24" s="98"/>
      <c r="AG24" s="7"/>
      <c r="AH24" s="7"/>
      <c r="AI24" s="7"/>
    </row>
    <row r="25" spans="1:35" s="6" customFormat="1" ht="14.25" customHeight="1" x14ac:dyDescent="0.25">
      <c r="A25" s="8"/>
      <c r="D25" s="121"/>
      <c r="E25" s="148" t="s">
        <v>31</v>
      </c>
      <c r="F25" s="145"/>
      <c r="G25" s="145"/>
      <c r="H25" s="146"/>
      <c r="I25" s="95">
        <v>5.1566579634464631</v>
      </c>
      <c r="J25" s="95">
        <v>3.3513341804320333</v>
      </c>
      <c r="K25" s="95">
        <v>4.5984318711591445</v>
      </c>
      <c r="L25" s="95">
        <v>3.7839124226558738</v>
      </c>
      <c r="M25" s="95">
        <v>2.5297242600556444</v>
      </c>
      <c r="N25" s="95">
        <v>2.5439383543568965</v>
      </c>
      <c r="O25" s="122">
        <v>2.2923542975991325</v>
      </c>
      <c r="S25" s="17"/>
      <c r="T25" s="12"/>
      <c r="U25" s="154"/>
      <c r="V25" s="26"/>
      <c r="W25" s="26"/>
      <c r="X25" s="26"/>
      <c r="Y25" s="26"/>
      <c r="Z25" s="26"/>
      <c r="AA25" s="26"/>
      <c r="AB25" s="26"/>
      <c r="AC25" s="98"/>
      <c r="AD25" s="98"/>
      <c r="AE25" s="98"/>
      <c r="AF25" s="98"/>
      <c r="AG25" s="7"/>
      <c r="AH25" s="7"/>
      <c r="AI25" s="7"/>
    </row>
    <row r="26" spans="1:35" s="6" customFormat="1" ht="14.25" customHeight="1" x14ac:dyDescent="0.25">
      <c r="A26" s="8"/>
      <c r="D26" s="121"/>
      <c r="E26" s="148" t="s">
        <v>32</v>
      </c>
      <c r="F26" s="145"/>
      <c r="G26" s="145"/>
      <c r="H26" s="146"/>
      <c r="I26" s="95">
        <v>1.997997451301643</v>
      </c>
      <c r="J26" s="95">
        <v>1.1154453015427777</v>
      </c>
      <c r="K26" s="95">
        <v>0.64934144301249064</v>
      </c>
      <c r="L26" s="95">
        <v>0.52154555573223149</v>
      </c>
      <c r="M26" s="95">
        <v>0.452864047673458</v>
      </c>
      <c r="N26" s="95">
        <v>0.25599977432526089</v>
      </c>
      <c r="O26" s="122">
        <v>4.2829394235525342E-2</v>
      </c>
      <c r="S26" s="17"/>
      <c r="T26" s="12"/>
      <c r="U26" s="154"/>
      <c r="V26" s="26"/>
      <c r="W26" s="26"/>
      <c r="X26" s="26"/>
      <c r="Y26" s="26"/>
      <c r="Z26" s="26"/>
      <c r="AA26" s="26"/>
      <c r="AB26" s="26"/>
      <c r="AC26" s="98"/>
      <c r="AD26" s="98"/>
      <c r="AE26" s="98"/>
      <c r="AF26" s="98"/>
      <c r="AG26" s="7"/>
      <c r="AH26" s="7"/>
      <c r="AI26" s="7"/>
    </row>
    <row r="27" spans="1:35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54"/>
      <c r="V27" s="26"/>
      <c r="W27" s="26"/>
      <c r="X27" s="26"/>
      <c r="Y27" s="26"/>
      <c r="Z27" s="26"/>
      <c r="AA27" s="26"/>
      <c r="AB27" s="26"/>
      <c r="AC27" s="98"/>
      <c r="AD27" s="98"/>
      <c r="AE27" s="98"/>
      <c r="AF27" s="98"/>
      <c r="AG27" s="7"/>
      <c r="AH27" s="7"/>
      <c r="AI27" s="7"/>
    </row>
    <row r="28" spans="1:35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54"/>
      <c r="V28" s="26"/>
      <c r="W28" s="26"/>
      <c r="X28" s="26"/>
      <c r="Y28" s="26"/>
      <c r="Z28" s="26"/>
      <c r="AA28" s="26"/>
      <c r="AB28" s="26"/>
      <c r="AC28" s="98"/>
      <c r="AD28" s="98"/>
      <c r="AE28" s="98"/>
      <c r="AF28" s="98"/>
      <c r="AG28" s="7"/>
      <c r="AH28" s="7"/>
      <c r="AI28" s="7"/>
    </row>
    <row r="29" spans="1:35" s="6" customFormat="1" ht="14.25" customHeight="1" x14ac:dyDescent="0.25">
      <c r="A29" s="8"/>
      <c r="B29" s="14"/>
      <c r="C29" s="182" t="s">
        <v>50</v>
      </c>
      <c r="D29" s="182"/>
      <c r="E29" s="182"/>
      <c r="F29" s="182"/>
      <c r="G29" s="182"/>
      <c r="H29" s="182"/>
      <c r="I29" s="182"/>
      <c r="J29" s="182"/>
      <c r="K29" s="182"/>
      <c r="L29" s="182"/>
      <c r="M29" s="182"/>
      <c r="N29" s="182"/>
      <c r="O29" s="182"/>
      <c r="P29" s="182"/>
      <c r="Q29" s="17"/>
      <c r="R29" s="17"/>
      <c r="S29" s="17"/>
      <c r="T29" s="12"/>
      <c r="U29" s="154"/>
      <c r="W29" s="15"/>
      <c r="X29" s="136"/>
      <c r="Y29" s="136"/>
      <c r="Z29" s="136"/>
      <c r="AA29" s="152"/>
      <c r="AB29" s="26"/>
      <c r="AC29" s="98"/>
      <c r="AD29" s="98"/>
      <c r="AE29" s="98"/>
      <c r="AF29" s="98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82" t="str">
        <f t="shared" ref="D30" si="0">$B$8</f>
        <v>Variación año corrido % a julio 2019</v>
      </c>
      <c r="E30" s="182"/>
      <c r="F30" s="182"/>
      <c r="G30" s="182"/>
      <c r="H30" s="182"/>
      <c r="I30" s="182"/>
      <c r="J30" s="182"/>
      <c r="K30" s="182"/>
      <c r="L30" s="182"/>
      <c r="M30" s="182"/>
      <c r="N30" s="182"/>
      <c r="O30" s="182"/>
      <c r="P30" s="182"/>
      <c r="Q30" s="17"/>
      <c r="R30" s="17"/>
      <c r="S30" s="17"/>
      <c r="T30" s="12"/>
      <c r="U30" s="154"/>
      <c r="W30" s="15"/>
      <c r="X30" s="136"/>
      <c r="Y30" s="136"/>
      <c r="Z30" s="136"/>
      <c r="AA30" s="152"/>
      <c r="AB30" s="26"/>
      <c r="AC30" s="98"/>
      <c r="AD30" s="98"/>
      <c r="AE30" s="98"/>
      <c r="AF30" s="98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54"/>
      <c r="V31" s="136"/>
      <c r="W31" s="136"/>
      <c r="Z31" s="136"/>
      <c r="AA31" s="152"/>
      <c r="AB31" s="26"/>
      <c r="AC31" s="98"/>
      <c r="AD31" s="98"/>
      <c r="AE31" s="98"/>
      <c r="AF31" s="98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54"/>
      <c r="V32" s="137"/>
      <c r="W32" s="138"/>
      <c r="X32" s="136" t="s">
        <v>6</v>
      </c>
      <c r="Y32" s="139" t="s">
        <v>2</v>
      </c>
      <c r="Z32" s="137"/>
      <c r="AA32" s="153"/>
      <c r="AB32" s="153"/>
      <c r="AC32" s="98"/>
      <c r="AD32" s="98"/>
      <c r="AE32" s="98"/>
      <c r="AF32" s="98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54"/>
      <c r="V33" s="137"/>
      <c r="W33" s="138"/>
      <c r="X33" s="136"/>
      <c r="Y33" s="136"/>
      <c r="Z33" s="137"/>
      <c r="AA33" s="153"/>
      <c r="AB33" s="153"/>
      <c r="AC33" s="98"/>
      <c r="AD33" s="98"/>
      <c r="AE33" s="98"/>
      <c r="AF33" s="98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54"/>
      <c r="V34" s="137"/>
      <c r="W34" s="138" t="s">
        <v>34</v>
      </c>
      <c r="X34" s="136">
        <v>0.24722412648374359</v>
      </c>
      <c r="Y34" s="136">
        <v>-0.71892785019275607</v>
      </c>
      <c r="Z34" s="137"/>
      <c r="AA34" s="153"/>
      <c r="AB34" s="153"/>
      <c r="AC34" s="98"/>
      <c r="AD34" s="98"/>
      <c r="AE34" s="98"/>
      <c r="AF34" s="98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54"/>
      <c r="V35" s="137"/>
      <c r="W35" s="138" t="s">
        <v>35</v>
      </c>
      <c r="X35" s="136">
        <v>0.11993824115510421</v>
      </c>
      <c r="Y35" s="136">
        <v>-0.76083877481350726</v>
      </c>
      <c r="Z35" s="137"/>
      <c r="AA35" s="153"/>
      <c r="AB35" s="153"/>
      <c r="AC35" s="98"/>
      <c r="AD35" s="98"/>
      <c r="AE35" s="98"/>
      <c r="AF35" s="98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54"/>
      <c r="V36" s="137"/>
      <c r="W36" s="138" t="s">
        <v>36</v>
      </c>
      <c r="X36" s="136">
        <v>0.2</v>
      </c>
      <c r="Y36" s="136">
        <v>-0.8</v>
      </c>
      <c r="Z36" s="137"/>
      <c r="AA36" s="153"/>
      <c r="AB36" s="153"/>
      <c r="AC36" s="98"/>
      <c r="AD36" s="98"/>
      <c r="AE36" s="98"/>
      <c r="AF36" s="98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54"/>
      <c r="V37" s="137"/>
      <c r="W37" s="138" t="s">
        <v>37</v>
      </c>
      <c r="X37" s="136">
        <v>0.1</v>
      </c>
      <c r="Y37" s="136">
        <v>-0.8</v>
      </c>
      <c r="Z37" s="137"/>
      <c r="AA37" s="153"/>
      <c r="AB37" s="153"/>
      <c r="AC37" s="98"/>
      <c r="AD37" s="98"/>
      <c r="AE37" s="98"/>
      <c r="AF37" s="98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26"/>
      <c r="V38" s="137"/>
      <c r="W38" s="138" t="s">
        <v>38</v>
      </c>
      <c r="X38" s="137">
        <v>0</v>
      </c>
      <c r="Y38" s="137">
        <v>-0.8</v>
      </c>
      <c r="Z38" s="137"/>
      <c r="AA38" s="153"/>
      <c r="AB38" s="153"/>
      <c r="AC38" s="98"/>
      <c r="AD38" s="98"/>
      <c r="AE38" s="98"/>
      <c r="AF38" s="98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26"/>
      <c r="V39" s="137"/>
      <c r="W39" s="138" t="s">
        <v>39</v>
      </c>
      <c r="X39" s="137">
        <v>-0.2</v>
      </c>
      <c r="Y39" s="137">
        <v>-1.2</v>
      </c>
      <c r="Z39" s="137"/>
      <c r="AA39" s="153"/>
      <c r="AB39" s="153"/>
      <c r="AC39" s="98"/>
      <c r="AD39" s="98"/>
      <c r="AE39" s="98"/>
      <c r="AF39" s="98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26"/>
      <c r="V40" s="137"/>
      <c r="W40" s="138" t="s">
        <v>40</v>
      </c>
      <c r="X40" s="137"/>
      <c r="Y40" s="137"/>
      <c r="Z40" s="137"/>
      <c r="AA40" s="153"/>
      <c r="AB40" s="153"/>
      <c r="AC40" s="98"/>
      <c r="AD40" s="98"/>
      <c r="AE40" s="98"/>
      <c r="AF40" s="98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26"/>
      <c r="V41" s="137"/>
      <c r="W41" s="138" t="s">
        <v>41</v>
      </c>
      <c r="X41" s="137"/>
      <c r="Y41" s="137"/>
      <c r="Z41" s="137"/>
      <c r="AA41" s="153"/>
      <c r="AB41" s="153"/>
      <c r="AC41" s="98"/>
      <c r="AD41" s="98"/>
      <c r="AE41" s="98"/>
      <c r="AF41" s="98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26"/>
      <c r="V42" s="137"/>
      <c r="W42" s="138" t="s">
        <v>42</v>
      </c>
      <c r="X42" s="137"/>
      <c r="Y42" s="137"/>
      <c r="Z42" s="137"/>
      <c r="AA42" s="153"/>
      <c r="AB42" s="153"/>
      <c r="AC42" s="98"/>
      <c r="AD42" s="98"/>
      <c r="AE42" s="98"/>
      <c r="AF42" s="98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26"/>
      <c r="V43" s="137"/>
      <c r="W43" s="138" t="s">
        <v>43</v>
      </c>
      <c r="X43" s="137"/>
      <c r="Y43" s="137"/>
      <c r="Z43" s="137"/>
      <c r="AA43" s="153"/>
      <c r="AB43" s="153"/>
      <c r="AC43" s="98"/>
      <c r="AD43" s="98"/>
      <c r="AE43" s="98"/>
      <c r="AF43" s="98"/>
      <c r="AG43" s="7"/>
      <c r="AH43" s="7"/>
      <c r="AI43" s="7"/>
    </row>
    <row r="44" spans="1:35" s="6" customFormat="1" ht="14.25" customHeight="1" x14ac:dyDescent="0.25">
      <c r="A44" s="8"/>
      <c r="B44" s="14"/>
      <c r="C44" s="182" t="s">
        <v>51</v>
      </c>
      <c r="D44" s="182"/>
      <c r="E44" s="182"/>
      <c r="F44" s="182"/>
      <c r="G44" s="182"/>
      <c r="H44" s="182"/>
      <c r="I44" s="182"/>
      <c r="J44" s="182"/>
      <c r="K44" s="182"/>
      <c r="L44" s="182"/>
      <c r="M44" s="182"/>
      <c r="N44" s="182"/>
      <c r="O44" s="182"/>
      <c r="P44" s="182"/>
      <c r="Q44" s="17"/>
      <c r="R44" s="17"/>
      <c r="S44" s="17"/>
      <c r="T44" s="12"/>
      <c r="U44" s="26"/>
      <c r="V44" s="137"/>
      <c r="W44" s="138" t="s">
        <v>44</v>
      </c>
      <c r="X44" s="137"/>
      <c r="Y44" s="137"/>
      <c r="Z44" s="137"/>
      <c r="AA44" s="153"/>
      <c r="AB44" s="153"/>
      <c r="AC44" s="98"/>
      <c r="AD44" s="98"/>
      <c r="AE44" s="98"/>
      <c r="AF44" s="98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82" t="str">
        <f t="shared" ref="D45" si="1">$B$8</f>
        <v>Variación año corrido % a julio 2019</v>
      </c>
      <c r="E45" s="182"/>
      <c r="F45" s="182"/>
      <c r="G45" s="182"/>
      <c r="H45" s="182"/>
      <c r="I45" s="182"/>
      <c r="J45" s="182"/>
      <c r="K45" s="182"/>
      <c r="L45" s="182"/>
      <c r="M45" s="182"/>
      <c r="N45" s="182"/>
      <c r="O45" s="182"/>
      <c r="P45" s="182"/>
      <c r="Q45" s="17"/>
      <c r="R45" s="17"/>
      <c r="S45" s="17"/>
      <c r="T45" s="12"/>
      <c r="U45" s="26"/>
      <c r="V45" s="137"/>
      <c r="W45" s="138" t="s">
        <v>45</v>
      </c>
      <c r="X45" s="137"/>
      <c r="Y45" s="137"/>
      <c r="Z45" s="137"/>
      <c r="AA45" s="153"/>
      <c r="AB45" s="153"/>
      <c r="AC45" s="98"/>
      <c r="AD45" s="98"/>
      <c r="AE45" s="98"/>
      <c r="AF45" s="98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8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26"/>
      <c r="V46" s="137"/>
      <c r="W46" s="137"/>
      <c r="X46" s="137"/>
      <c r="Y46" s="137"/>
      <c r="Z46" s="137"/>
      <c r="AA46" s="153"/>
      <c r="AB46" s="153"/>
      <c r="AC46" s="98"/>
      <c r="AD46" s="98"/>
      <c r="AE46" s="98"/>
      <c r="AF46" s="98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26"/>
      <c r="V47" s="153"/>
      <c r="W47" s="153"/>
      <c r="X47" s="153"/>
      <c r="Y47" s="153"/>
      <c r="Z47" s="153"/>
      <c r="AA47" s="153"/>
      <c r="AB47" s="153"/>
      <c r="AC47" s="98"/>
      <c r="AD47" s="98"/>
      <c r="AE47" s="98"/>
      <c r="AF47" s="98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26"/>
      <c r="V48" s="153"/>
      <c r="W48" s="153"/>
      <c r="X48" s="153"/>
      <c r="Y48" s="153"/>
      <c r="Z48" s="153"/>
      <c r="AA48" s="153"/>
      <c r="AB48" s="153"/>
      <c r="AC48" s="98"/>
      <c r="AD48" s="98"/>
      <c r="AE48" s="98"/>
      <c r="AF48" s="98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26"/>
      <c r="V49" s="153"/>
      <c r="W49" s="153"/>
      <c r="X49" s="153"/>
      <c r="Y49" s="153"/>
      <c r="Z49" s="153"/>
      <c r="AA49" s="153"/>
      <c r="AB49" s="153"/>
      <c r="AC49" s="98"/>
      <c r="AD49" s="98"/>
      <c r="AE49" s="98"/>
      <c r="AF49" s="98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98"/>
      <c r="AA50" s="7"/>
      <c r="AB50" s="98"/>
      <c r="AC50" s="98"/>
      <c r="AD50" s="98"/>
      <c r="AE50" s="98"/>
      <c r="AF50" s="98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98"/>
      <c r="AA51" s="7"/>
      <c r="AB51" s="98"/>
      <c r="AC51" s="98"/>
      <c r="AD51" s="98"/>
      <c r="AE51" s="98"/>
      <c r="AF51" s="98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98"/>
      <c r="AA52" s="7"/>
      <c r="AB52" s="98"/>
      <c r="AC52" s="98"/>
      <c r="AD52" s="98"/>
      <c r="AE52" s="98"/>
      <c r="AF52" s="98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98"/>
      <c r="W53" s="15"/>
      <c r="AA53" s="7"/>
      <c r="AB53" s="98"/>
      <c r="AC53" s="98"/>
      <c r="AD53" s="98"/>
      <c r="AE53" s="98"/>
      <c r="AF53" s="98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7"/>
      <c r="AA54" s="7"/>
      <c r="AB54" s="98"/>
      <c r="AC54" s="98"/>
      <c r="AD54" s="98"/>
      <c r="AE54" s="98"/>
      <c r="AF54" s="98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7"/>
    </row>
    <row r="56" spans="1:35" x14ac:dyDescent="0.25">
      <c r="A56" s="8"/>
      <c r="B56" s="57"/>
      <c r="T56" s="12"/>
      <c r="U56" s="97"/>
    </row>
    <row r="57" spans="1:35" x14ac:dyDescent="0.25">
      <c r="A57" s="8"/>
      <c r="B57" s="20" t="s">
        <v>15</v>
      </c>
      <c r="T57" s="12"/>
      <c r="U57" s="97"/>
    </row>
    <row r="58" spans="1:35" x14ac:dyDescent="0.25">
      <c r="A58" s="8"/>
      <c r="B58" s="20" t="s">
        <v>16</v>
      </c>
      <c r="T58" s="12"/>
      <c r="U58" s="97"/>
    </row>
    <row r="59" spans="1:35" x14ac:dyDescent="0.25">
      <c r="A59" s="21"/>
      <c r="B59" s="22" t="str">
        <f>'H Ocupados dptos anual'!$B$59</f>
        <v>Fuente: DANE, Encuesta mensual manufacturera con enfoque territorial, julio 2019</v>
      </c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4"/>
    </row>
    <row r="62" spans="1:35" x14ac:dyDescent="0.25">
      <c r="B62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6" spans="2:2" x14ac:dyDescent="0.25">
      <c r="B76" s="26"/>
    </row>
    <row r="84" spans="2:2" x14ac:dyDescent="0.25">
      <c r="B84" s="26"/>
    </row>
    <row r="85" spans="2:2" x14ac:dyDescent="0.25">
      <c r="B85" s="26"/>
    </row>
  </sheetData>
  <mergeCells count="6">
    <mergeCell ref="B7:S7"/>
    <mergeCell ref="B8:S8"/>
    <mergeCell ref="D30:P30"/>
    <mergeCell ref="C44:P44"/>
    <mergeCell ref="D45:P45"/>
    <mergeCell ref="C29:P29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3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69"/>
  <sheetViews>
    <sheetView zoomScaleNormal="100" zoomScaleSheetLayoutView="8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9" width="10.85546875" style="6"/>
    <col min="20" max="20" width="10.85546875" style="98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5"/>
      <c r="L1" s="78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5"/>
      <c r="L2" s="78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5"/>
      <c r="L3" s="78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</row>
    <row r="7" spans="1:30" x14ac:dyDescent="0.25">
      <c r="A7" s="8"/>
      <c r="B7" s="181" t="s">
        <v>9</v>
      </c>
      <c r="C7" s="181"/>
      <c r="D7" s="181"/>
      <c r="E7" s="181"/>
      <c r="F7" s="181"/>
      <c r="G7" s="181"/>
      <c r="H7" s="181"/>
      <c r="I7" s="181"/>
      <c r="J7" s="10"/>
      <c r="K7" s="10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  <c r="Z7" s="26"/>
    </row>
    <row r="8" spans="1:30" x14ac:dyDescent="0.25">
      <c r="A8" s="8"/>
      <c r="B8" s="177" t="s">
        <v>103</v>
      </c>
      <c r="C8" s="177"/>
      <c r="D8" s="177"/>
      <c r="E8" s="177"/>
      <c r="F8" s="177"/>
      <c r="G8" s="177"/>
      <c r="H8" s="177"/>
      <c r="I8" s="177"/>
      <c r="J8" s="10"/>
      <c r="K8" s="10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  <c r="Z8" s="26"/>
    </row>
    <row r="9" spans="1:30" x14ac:dyDescent="0.25">
      <c r="A9" s="8"/>
      <c r="B9" s="9"/>
      <c r="C9" s="13"/>
      <c r="D9" s="13"/>
      <c r="E9" s="13"/>
      <c r="F9" s="13"/>
      <c r="G9" s="13"/>
      <c r="H9" s="91"/>
      <c r="I9" s="9"/>
      <c r="J9" s="10"/>
      <c r="K9" s="10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</row>
    <row r="10" spans="1:30" ht="15.75" customHeight="1" x14ac:dyDescent="0.25">
      <c r="A10" s="8"/>
      <c r="B10" s="10"/>
      <c r="C10" s="10"/>
      <c r="F10" s="120" t="s">
        <v>63</v>
      </c>
      <c r="G10" s="85" t="s">
        <v>62</v>
      </c>
      <c r="J10" s="10"/>
      <c r="K10" s="10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</row>
    <row r="11" spans="1:30" x14ac:dyDescent="0.25">
      <c r="A11" s="8"/>
      <c r="B11" s="10"/>
      <c r="C11" s="77"/>
      <c r="D11" s="10"/>
      <c r="E11" s="10"/>
      <c r="F11" s="60">
        <v>2019</v>
      </c>
      <c r="G11" s="60">
        <v>2019</v>
      </c>
      <c r="J11" s="10"/>
      <c r="K11" s="107"/>
      <c r="L11" s="157"/>
      <c r="M11" s="157"/>
      <c r="N11" s="157"/>
      <c r="O11" s="157"/>
      <c r="P11" s="157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2">
        <v>4.9512135444295069</v>
      </c>
      <c r="G12" s="124">
        <v>4.9512135444294971</v>
      </c>
      <c r="J12" s="10"/>
      <c r="K12" s="107"/>
      <c r="L12" s="157"/>
      <c r="M12" s="157"/>
      <c r="N12" s="157"/>
      <c r="O12" s="157"/>
      <c r="P12" s="157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2" t="s">
        <v>52</v>
      </c>
      <c r="D13" s="10"/>
      <c r="F13" s="122">
        <v>14.062232862234495</v>
      </c>
      <c r="G13" s="125">
        <v>3.7117722038585694</v>
      </c>
      <c r="J13" s="10"/>
      <c r="K13" s="108"/>
      <c r="L13" s="158"/>
      <c r="M13" s="157"/>
      <c r="N13" s="157"/>
      <c r="O13" s="157"/>
      <c r="P13" s="157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2" t="s">
        <v>53</v>
      </c>
      <c r="D14" s="10"/>
      <c r="F14" s="122">
        <v>8.1347953487240119</v>
      </c>
      <c r="G14" s="125">
        <v>0.77590016360680103</v>
      </c>
      <c r="J14" s="10"/>
      <c r="K14" s="108"/>
      <c r="L14" s="158"/>
      <c r="M14" s="26"/>
      <c r="N14" s="26"/>
      <c r="O14" s="26"/>
      <c r="P14" s="157"/>
      <c r="Q14" s="157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2" t="s">
        <v>54</v>
      </c>
      <c r="D15" s="10"/>
      <c r="F15" s="122">
        <v>20.017400034858809</v>
      </c>
      <c r="G15" s="125">
        <v>0.20987232188728072</v>
      </c>
      <c r="J15" s="10"/>
      <c r="K15" s="108"/>
      <c r="L15" s="158"/>
      <c r="M15" s="26"/>
      <c r="N15" s="26"/>
      <c r="O15" s="26"/>
      <c r="P15" s="157"/>
      <c r="Q15" s="157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2" t="s">
        <v>55</v>
      </c>
      <c r="D16" s="10"/>
      <c r="F16" s="122">
        <v>12.171364607068625</v>
      </c>
      <c r="G16" s="125">
        <v>0.26260858514376034</v>
      </c>
      <c r="J16" s="10"/>
      <c r="K16" s="108"/>
      <c r="L16" s="158"/>
      <c r="M16" s="26"/>
      <c r="N16" s="26"/>
      <c r="O16" s="26"/>
      <c r="P16" s="157"/>
      <c r="Q16" s="157"/>
      <c r="R16" s="26"/>
      <c r="S16" s="26"/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2" t="s">
        <v>56</v>
      </c>
      <c r="D17" s="10"/>
      <c r="F17" s="122">
        <v>10.66551100272865</v>
      </c>
      <c r="G17" s="125">
        <v>0.55067220917692605</v>
      </c>
      <c r="J17" s="10"/>
      <c r="K17" s="108"/>
      <c r="L17" s="158"/>
      <c r="M17" s="26"/>
      <c r="N17" s="26"/>
      <c r="O17" s="26"/>
      <c r="P17" s="157"/>
      <c r="Q17" s="157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2" t="s">
        <v>57</v>
      </c>
      <c r="D18" s="10"/>
      <c r="F18" s="122">
        <v>2.8262119478510641</v>
      </c>
      <c r="G18" s="125">
        <v>0.88053237479843427</v>
      </c>
      <c r="J18" s="10"/>
      <c r="K18" s="108"/>
      <c r="L18" s="158"/>
      <c r="M18" s="26"/>
      <c r="N18" s="26"/>
      <c r="O18" s="26"/>
      <c r="P18" s="157"/>
      <c r="Q18" s="157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2" t="s">
        <v>58</v>
      </c>
      <c r="D19" s="10"/>
      <c r="F19" s="122">
        <v>4.8992605334670145</v>
      </c>
      <c r="G19" s="125">
        <v>0.10823420044238691</v>
      </c>
      <c r="J19" s="10"/>
      <c r="K19" s="108"/>
      <c r="L19" s="158"/>
      <c r="M19" s="26"/>
      <c r="N19" s="26"/>
      <c r="O19" s="26"/>
      <c r="P19" s="157"/>
      <c r="Q19" s="157"/>
      <c r="R19" s="26"/>
      <c r="S19" s="26"/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2" t="s">
        <v>59</v>
      </c>
      <c r="D20" s="10"/>
      <c r="F20" s="122">
        <v>-1.3525631042446378</v>
      </c>
      <c r="G20" s="125">
        <v>-5.9984211554904444E-2</v>
      </c>
      <c r="J20" s="10"/>
      <c r="K20" s="108"/>
      <c r="L20" s="158"/>
      <c r="M20" s="26"/>
      <c r="N20" s="26"/>
      <c r="O20" s="26"/>
      <c r="P20" s="157"/>
      <c r="Q20" s="157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2" t="s">
        <v>60</v>
      </c>
      <c r="D21" s="10"/>
      <c r="F21" s="122">
        <v>-19.190088431427625</v>
      </c>
      <c r="G21" s="125">
        <v>-1.2551355778510866</v>
      </c>
      <c r="J21" s="10"/>
      <c r="K21" s="108"/>
      <c r="L21" s="158"/>
      <c r="M21" s="26"/>
      <c r="N21" s="26"/>
      <c r="O21" s="26"/>
      <c r="P21" s="157"/>
      <c r="Q21" s="157"/>
      <c r="R21" s="26"/>
      <c r="S21" s="26"/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2" t="s">
        <v>61</v>
      </c>
      <c r="D22" s="10"/>
      <c r="F22" s="122">
        <v>-2.0538823720372648</v>
      </c>
      <c r="G22" s="125">
        <v>-0.23325872507867065</v>
      </c>
      <c r="J22" s="10"/>
      <c r="K22" s="108"/>
      <c r="L22" s="158"/>
      <c r="M22" s="26"/>
      <c r="N22" s="26"/>
      <c r="O22" s="26"/>
      <c r="P22" s="157"/>
      <c r="Q22" s="157"/>
      <c r="R22" s="26"/>
      <c r="S22" s="26"/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80"/>
      <c r="D23" s="80"/>
      <c r="E23" s="80"/>
      <c r="F23" s="80"/>
      <c r="G23" s="80"/>
      <c r="H23" s="80"/>
      <c r="I23" s="80"/>
      <c r="J23" s="10"/>
      <c r="K23" s="108"/>
      <c r="L23" s="158"/>
      <c r="M23" s="26"/>
      <c r="N23" s="26"/>
      <c r="O23" s="26"/>
      <c r="P23" s="157"/>
      <c r="Q23" s="157"/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83" t="s">
        <v>65</v>
      </c>
      <c r="C24" s="183"/>
      <c r="D24" s="183"/>
      <c r="E24" s="183"/>
      <c r="F24" s="183"/>
      <c r="G24" s="183"/>
      <c r="H24" s="183"/>
      <c r="I24" s="183"/>
      <c r="J24" s="10"/>
      <c r="K24" s="108"/>
      <c r="L24" s="94"/>
      <c r="P24" s="93"/>
      <c r="Q24" s="157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89" t="s">
        <v>96</v>
      </c>
      <c r="C25" s="16"/>
      <c r="D25" s="184" t="s">
        <v>104</v>
      </c>
      <c r="E25" s="184"/>
      <c r="F25" s="184"/>
      <c r="G25" s="184"/>
      <c r="H25" s="184"/>
      <c r="I25" s="184"/>
      <c r="J25" s="10"/>
      <c r="K25" s="108"/>
      <c r="L25" s="94"/>
      <c r="P25" s="93"/>
      <c r="Q25" s="157"/>
      <c r="R25" s="26"/>
      <c r="S25" s="78"/>
      <c r="T25" s="78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7"/>
      <c r="L26" s="94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6"/>
      <c r="L27" s="93"/>
      <c r="M27" s="93"/>
      <c r="N27" s="140"/>
      <c r="O27" s="140"/>
      <c r="P27" s="141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6"/>
      <c r="M28" s="142"/>
      <c r="N28" s="143"/>
      <c r="O28" s="143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6"/>
      <c r="M29" s="142"/>
      <c r="N29" s="143"/>
      <c r="O29" s="143"/>
      <c r="P29" s="13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6"/>
      <c r="M30" s="142"/>
      <c r="N30" s="143"/>
      <c r="O30" s="143"/>
      <c r="P30" s="137"/>
      <c r="Q30" s="26"/>
      <c r="R30" s="2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6"/>
      <c r="M31" s="142"/>
      <c r="N31" s="143"/>
      <c r="O31" s="143"/>
      <c r="P31" s="137"/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6"/>
      <c r="M32" s="142"/>
      <c r="N32" s="143"/>
      <c r="O32" s="143"/>
      <c r="P32" s="137"/>
      <c r="Q32" s="26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6"/>
      <c r="M33" s="142"/>
      <c r="N33" s="143"/>
      <c r="O33" s="143"/>
      <c r="P33" s="137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6"/>
      <c r="M34" s="142"/>
      <c r="N34" s="143"/>
      <c r="O34" s="143"/>
      <c r="P34" s="137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6"/>
      <c r="M35" s="142"/>
      <c r="N35" s="143"/>
      <c r="O35" s="143"/>
      <c r="P35" s="137"/>
      <c r="Q35" s="26"/>
      <c r="R35" s="26"/>
      <c r="S35" s="26"/>
      <c r="T35" s="26"/>
      <c r="U35" s="26"/>
      <c r="V35" s="26"/>
      <c r="W35" s="26"/>
      <c r="X35" s="26"/>
      <c r="Y35" s="26"/>
      <c r="Z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6"/>
      <c r="M36" s="142"/>
      <c r="N36" s="143"/>
      <c r="O36" s="143"/>
      <c r="P36" s="137"/>
      <c r="Q36" s="26"/>
      <c r="R36" s="26"/>
      <c r="S36" s="26"/>
      <c r="T36" s="26"/>
      <c r="U36" s="26"/>
      <c r="V36" s="26"/>
      <c r="W36" s="26"/>
      <c r="X36" s="26"/>
      <c r="Y36" s="26"/>
      <c r="Z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6"/>
      <c r="M37" s="142"/>
      <c r="N37" s="143"/>
      <c r="O37" s="143"/>
      <c r="P37" s="137"/>
      <c r="Q37" s="26"/>
      <c r="R37" s="26"/>
      <c r="S37" s="26"/>
      <c r="T37" s="26"/>
      <c r="U37" s="26"/>
      <c r="V37" s="26"/>
      <c r="W37" s="26"/>
      <c r="X37" s="26"/>
      <c r="Y37" s="26"/>
      <c r="Z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6"/>
      <c r="M38" s="142"/>
      <c r="N38" s="143"/>
      <c r="O38" s="143"/>
      <c r="P38" s="137"/>
      <c r="Q38" s="26"/>
      <c r="R38" s="26"/>
      <c r="S38" s="26"/>
      <c r="T38" s="26"/>
      <c r="U38" s="26"/>
      <c r="V38" s="26"/>
      <c r="W38" s="26"/>
      <c r="X38" s="26"/>
      <c r="Y38" s="26"/>
      <c r="Z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6"/>
      <c r="P39" s="137"/>
      <c r="Q39" s="26"/>
      <c r="R39" s="26"/>
      <c r="S39" s="26"/>
      <c r="T39" s="26"/>
      <c r="U39" s="26"/>
      <c r="V39" s="26"/>
      <c r="W39" s="26"/>
      <c r="X39" s="26"/>
      <c r="Y39" s="26"/>
      <c r="Z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6"/>
      <c r="M40" s="142"/>
      <c r="N40" s="143"/>
      <c r="O40" s="143"/>
      <c r="P40" s="137"/>
      <c r="Q40" s="26"/>
      <c r="R40" s="26"/>
      <c r="S40" s="26"/>
      <c r="T40" s="26"/>
      <c r="U40" s="26"/>
      <c r="V40" s="26"/>
      <c r="W40" s="26"/>
      <c r="X40" s="26"/>
      <c r="Y40" s="26"/>
      <c r="Z40" s="26"/>
    </row>
    <row r="41" spans="1:30" s="6" customFormat="1" ht="14.25" customHeight="1" x14ac:dyDescent="0.25">
      <c r="A41" s="8"/>
      <c r="J41" s="10"/>
      <c r="K41" s="106"/>
      <c r="M41" s="142"/>
      <c r="N41" s="143"/>
      <c r="O41" s="143"/>
      <c r="P41" s="137"/>
      <c r="Q41" s="26"/>
      <c r="R41" s="26"/>
      <c r="S41" s="26"/>
      <c r="T41" s="26"/>
      <c r="U41" s="26"/>
      <c r="V41" s="26"/>
      <c r="W41" s="26"/>
      <c r="X41" s="26"/>
      <c r="Y41" s="26"/>
      <c r="Z41" s="26"/>
    </row>
    <row r="42" spans="1:30" s="6" customFormat="1" x14ac:dyDescent="0.25">
      <c r="A42" s="8"/>
      <c r="J42" s="10"/>
      <c r="K42" s="106"/>
      <c r="L42" s="26"/>
      <c r="M42" s="163"/>
      <c r="N42" s="162"/>
      <c r="O42" s="162"/>
      <c r="P42" s="153"/>
      <c r="Q42" s="26"/>
      <c r="R42" s="26"/>
      <c r="S42" s="26"/>
      <c r="T42" s="26"/>
      <c r="U42" s="26"/>
      <c r="V42" s="26"/>
      <c r="W42" s="26"/>
      <c r="X42" s="26"/>
      <c r="Y42" s="26"/>
      <c r="Z42" s="26"/>
    </row>
    <row r="43" spans="1:30" s="6" customFormat="1" x14ac:dyDescent="0.25">
      <c r="A43" s="8"/>
      <c r="B43" s="110" t="s">
        <v>64</v>
      </c>
      <c r="J43" s="10"/>
      <c r="K43" s="106"/>
      <c r="L43" s="26"/>
      <c r="M43" s="161"/>
      <c r="N43" s="162"/>
      <c r="O43" s="162"/>
      <c r="P43" s="153"/>
      <c r="Q43" s="26"/>
      <c r="R43" s="26"/>
      <c r="S43" s="26"/>
      <c r="T43" s="26"/>
      <c r="U43" s="26"/>
      <c r="V43" s="26"/>
      <c r="W43" s="26"/>
      <c r="X43" s="26"/>
      <c r="Y43" s="26"/>
      <c r="Z43" s="26"/>
    </row>
    <row r="44" spans="1:30" s="6" customFormat="1" x14ac:dyDescent="0.25">
      <c r="A44" s="21"/>
      <c r="B44" s="22" t="str">
        <f>'H Ocupados dptos corrido'!$B$59</f>
        <v>Fuente: DANE, Encuesta mensual manufacturera con enfoque territorial, julio 2019</v>
      </c>
      <c r="C44" s="23"/>
      <c r="D44" s="23"/>
      <c r="E44" s="23"/>
      <c r="F44" s="23"/>
      <c r="G44" s="23"/>
      <c r="H44" s="23"/>
      <c r="I44" s="23"/>
      <c r="J44" s="23"/>
      <c r="K44" s="24"/>
      <c r="L44" s="26"/>
      <c r="M44" s="161"/>
      <c r="N44" s="162"/>
      <c r="O44" s="162"/>
      <c r="P44" s="153"/>
      <c r="Q44" s="26"/>
      <c r="R44" s="26"/>
      <c r="S44" s="26"/>
      <c r="T44" s="26"/>
      <c r="U44" s="26"/>
      <c r="V44" s="26"/>
      <c r="W44" s="26"/>
      <c r="X44" s="26"/>
      <c r="Y44" s="26"/>
      <c r="Z44" s="26"/>
    </row>
    <row r="45" spans="1:30" ht="14.25" customHeight="1" x14ac:dyDescent="0.25">
      <c r="L45" s="155"/>
      <c r="M45" s="161"/>
      <c r="N45" s="162"/>
      <c r="O45" s="162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</row>
    <row r="46" spans="1:30" x14ac:dyDescent="0.25">
      <c r="B46" s="26"/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26"/>
      <c r="W46" s="26"/>
      <c r="X46" s="26"/>
      <c r="Y46" s="26"/>
      <c r="Z46" s="26"/>
    </row>
    <row r="47" spans="1:30" x14ac:dyDescent="0.25"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6"/>
      <c r="X47" s="26"/>
      <c r="Y47" s="26"/>
      <c r="Z47" s="26"/>
    </row>
    <row r="48" spans="1:30" x14ac:dyDescent="0.25"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26"/>
      <c r="Y48" s="26"/>
      <c r="Z48" s="26"/>
    </row>
    <row r="49" spans="2:26" x14ac:dyDescent="0.25"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  <c r="Y49" s="26"/>
      <c r="Z49" s="26"/>
    </row>
    <row r="50" spans="2:26" x14ac:dyDescent="0.25"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  <c r="Y50" s="26"/>
      <c r="Z50" s="26"/>
    </row>
    <row r="51" spans="2:26" x14ac:dyDescent="0.25">
      <c r="B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  <c r="Y51" s="26"/>
      <c r="Z51" s="26"/>
    </row>
    <row r="52" spans="2:26" x14ac:dyDescent="0.25">
      <c r="B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6"/>
      <c r="Z52" s="26"/>
    </row>
    <row r="53" spans="2:26" x14ac:dyDescent="0.25">
      <c r="B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6"/>
      <c r="Y53" s="26"/>
      <c r="Z53" s="26"/>
    </row>
    <row r="54" spans="2:26" x14ac:dyDescent="0.25">
      <c r="B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  <c r="Y54" s="26"/>
      <c r="Z54" s="26"/>
    </row>
    <row r="55" spans="2:26" x14ac:dyDescent="0.25">
      <c r="B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  <c r="Y55" s="26"/>
      <c r="Z55" s="26"/>
    </row>
    <row r="56" spans="2:26" x14ac:dyDescent="0.25">
      <c r="B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</row>
    <row r="57" spans="2:26" x14ac:dyDescent="0.25"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</row>
    <row r="58" spans="2:26" x14ac:dyDescent="0.25"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</row>
    <row r="59" spans="2:26" x14ac:dyDescent="0.25"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</row>
    <row r="60" spans="2:26" x14ac:dyDescent="0.25">
      <c r="B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</row>
    <row r="61" spans="2:26" x14ac:dyDescent="0.25"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</row>
    <row r="62" spans="2:26" x14ac:dyDescent="0.25"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</row>
    <row r="68" spans="2:2" x14ac:dyDescent="0.25">
      <c r="B68" s="26"/>
    </row>
    <row r="69" spans="2:2" x14ac:dyDescent="0.25">
      <c r="B69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2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69"/>
  <sheetViews>
    <sheetView topLeftCell="A16" zoomScaleNormal="100" zoomScaleSheetLayoutView="8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9" width="10.85546875" style="6"/>
    <col min="20" max="20" width="10.85546875" style="98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5"/>
      <c r="L1" s="78"/>
      <c r="M1" s="26"/>
      <c r="N1" s="26"/>
      <c r="O1" s="26"/>
      <c r="P1" s="26"/>
      <c r="Q1" s="26"/>
      <c r="R1" s="26"/>
      <c r="S1" s="26"/>
      <c r="T1" s="26"/>
      <c r="U1" s="26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5"/>
      <c r="L2" s="78"/>
      <c r="M2" s="26"/>
      <c r="N2" s="26"/>
      <c r="O2" s="26"/>
      <c r="P2" s="26"/>
      <c r="Q2" s="26"/>
      <c r="R2" s="26"/>
      <c r="S2" s="26"/>
      <c r="T2" s="26"/>
      <c r="U2" s="26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5"/>
      <c r="L3" s="78"/>
      <c r="M3" s="26"/>
      <c r="N3" s="26"/>
      <c r="O3" s="26"/>
      <c r="P3" s="26"/>
      <c r="Q3" s="26"/>
      <c r="R3" s="26"/>
      <c r="S3" s="26"/>
      <c r="T3" s="26"/>
      <c r="U3" s="26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6"/>
      <c r="L4" s="26"/>
      <c r="M4" s="26"/>
      <c r="N4" s="26"/>
      <c r="O4" s="26"/>
      <c r="P4" s="26"/>
      <c r="Q4" s="26"/>
      <c r="R4" s="26"/>
      <c r="S4" s="26"/>
      <c r="T4" s="26"/>
      <c r="U4" s="26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</row>
    <row r="7" spans="1:30" x14ac:dyDescent="0.25">
      <c r="A7" s="8"/>
      <c r="B7" s="181" t="s">
        <v>9</v>
      </c>
      <c r="C7" s="181"/>
      <c r="D7" s="181"/>
      <c r="E7" s="181"/>
      <c r="F7" s="181"/>
      <c r="G7" s="181"/>
      <c r="H7" s="181"/>
      <c r="I7" s="181"/>
      <c r="J7" s="10"/>
      <c r="K7" s="10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</row>
    <row r="8" spans="1:30" x14ac:dyDescent="0.25">
      <c r="A8" s="8"/>
      <c r="B8" s="177" t="s">
        <v>105</v>
      </c>
      <c r="C8" s="177"/>
      <c r="D8" s="177"/>
      <c r="E8" s="177"/>
      <c r="F8" s="177"/>
      <c r="G8" s="177"/>
      <c r="H8" s="177"/>
      <c r="I8" s="177"/>
      <c r="J8" s="10"/>
      <c r="K8" s="10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</row>
    <row r="9" spans="1:30" x14ac:dyDescent="0.25">
      <c r="A9" s="8"/>
      <c r="B9" s="9"/>
      <c r="C9" s="118"/>
      <c r="D9" s="118"/>
      <c r="E9" s="118"/>
      <c r="F9" s="118"/>
      <c r="G9" s="118"/>
      <c r="H9" s="118"/>
      <c r="I9" s="9"/>
      <c r="J9" s="10"/>
      <c r="K9" s="10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0" t="s">
        <v>63</v>
      </c>
      <c r="G10" s="85" t="s">
        <v>62</v>
      </c>
      <c r="J10" s="10"/>
      <c r="K10" s="10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</row>
    <row r="11" spans="1:30" x14ac:dyDescent="0.25">
      <c r="A11" s="8"/>
      <c r="B11" s="10"/>
      <c r="C11" s="118"/>
      <c r="D11" s="10"/>
      <c r="E11" s="10"/>
      <c r="F11" s="60">
        <v>2019</v>
      </c>
      <c r="G11" s="60">
        <v>2019</v>
      </c>
      <c r="J11" s="10"/>
      <c r="K11" s="107"/>
      <c r="L11" s="157"/>
      <c r="M11" s="157"/>
      <c r="N11" s="157"/>
      <c r="O11" s="157"/>
      <c r="P11" s="157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2">
        <v>2.0131767618868537</v>
      </c>
      <c r="G12" s="124">
        <v>2.0131767618868697</v>
      </c>
      <c r="J12" s="10"/>
      <c r="K12" s="107"/>
      <c r="L12" s="157"/>
      <c r="M12" s="157"/>
      <c r="N12" s="157"/>
      <c r="O12" s="157"/>
      <c r="P12" s="157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2" t="s">
        <v>52</v>
      </c>
      <c r="D13" s="10"/>
      <c r="F13" s="122">
        <v>8.7563602829960701</v>
      </c>
      <c r="G13" s="125">
        <v>2.300338401621572</v>
      </c>
      <c r="J13" s="10"/>
      <c r="K13" s="108"/>
      <c r="L13" s="158"/>
      <c r="M13" s="157"/>
      <c r="N13" s="157"/>
      <c r="O13" s="157"/>
      <c r="P13" s="157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2" t="s">
        <v>53</v>
      </c>
      <c r="D14" s="10"/>
      <c r="F14" s="122">
        <v>1.6342989676542174</v>
      </c>
      <c r="G14" s="125">
        <v>0.15902707638540159</v>
      </c>
      <c r="J14" s="10"/>
      <c r="K14" s="108"/>
      <c r="L14" s="158"/>
      <c r="M14" s="26"/>
      <c r="N14" s="26"/>
      <c r="O14" s="26"/>
      <c r="P14" s="157"/>
      <c r="Q14" s="157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2" t="s">
        <v>54</v>
      </c>
      <c r="D15" s="10"/>
      <c r="F15" s="122">
        <v>18.527343933791542</v>
      </c>
      <c r="G15" s="125">
        <v>0.19466027652656503</v>
      </c>
      <c r="J15" s="10"/>
      <c r="K15" s="108"/>
      <c r="L15" s="158"/>
      <c r="M15" s="26"/>
      <c r="N15" s="26"/>
      <c r="O15" s="26"/>
      <c r="P15" s="157"/>
      <c r="Q15" s="157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2" t="s">
        <v>55</v>
      </c>
      <c r="D16" s="10"/>
      <c r="F16" s="122">
        <v>-0.6044936483978347</v>
      </c>
      <c r="G16" s="125">
        <v>-1.2409379216672326E-2</v>
      </c>
      <c r="J16" s="10"/>
      <c r="K16" s="108"/>
      <c r="L16" s="158"/>
      <c r="M16" s="26"/>
      <c r="N16" s="26"/>
      <c r="O16" s="26"/>
      <c r="P16" s="157"/>
      <c r="Q16" s="157"/>
      <c r="R16" s="26"/>
      <c r="S16" s="26"/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2" t="s">
        <v>56</v>
      </c>
      <c r="D17" s="10"/>
      <c r="F17" s="122">
        <v>5.518261481105057</v>
      </c>
      <c r="G17" s="125">
        <v>0.29436258310002528</v>
      </c>
      <c r="J17" s="10"/>
      <c r="K17" s="108"/>
      <c r="L17" s="158"/>
      <c r="M17" s="26"/>
      <c r="N17" s="26"/>
      <c r="O17" s="26"/>
      <c r="P17" s="157"/>
      <c r="Q17" s="157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2" t="s">
        <v>57</v>
      </c>
      <c r="D18" s="10"/>
      <c r="F18" s="122">
        <v>-3.2528975981435622</v>
      </c>
      <c r="G18" s="125">
        <v>-1.042068638039332</v>
      </c>
      <c r="J18" s="10"/>
      <c r="K18" s="108"/>
      <c r="L18" s="158"/>
      <c r="M18" s="26"/>
      <c r="N18" s="26"/>
      <c r="O18" s="26"/>
      <c r="P18" s="157"/>
      <c r="Q18" s="157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2" t="s">
        <v>58</v>
      </c>
      <c r="D19" s="10"/>
      <c r="F19" s="122">
        <v>-2.1825555969692374</v>
      </c>
      <c r="G19" s="125">
        <v>-5.0076777371162333E-2</v>
      </c>
      <c r="J19" s="10"/>
      <c r="K19" s="108"/>
      <c r="L19" s="158"/>
      <c r="M19" s="26"/>
      <c r="N19" s="26"/>
      <c r="O19" s="26"/>
      <c r="P19" s="157"/>
      <c r="Q19" s="157"/>
      <c r="R19" s="26"/>
      <c r="S19" s="26"/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2" t="s">
        <v>59</v>
      </c>
      <c r="D20" s="10"/>
      <c r="F20" s="122">
        <v>-1.8845616839693804</v>
      </c>
      <c r="G20" s="125">
        <v>-8.3861703822469685E-2</v>
      </c>
      <c r="J20" s="10"/>
      <c r="K20" s="108"/>
      <c r="L20" s="158"/>
      <c r="M20" s="26"/>
      <c r="N20" s="26"/>
      <c r="O20" s="26"/>
      <c r="P20" s="157"/>
      <c r="Q20" s="157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2" t="s">
        <v>60</v>
      </c>
      <c r="D21" s="10"/>
      <c r="F21" s="122">
        <v>7.2162276185984524</v>
      </c>
      <c r="G21" s="125">
        <v>0.39373624777670707</v>
      </c>
      <c r="J21" s="10"/>
      <c r="K21" s="108"/>
      <c r="L21" s="158"/>
      <c r="M21" s="26"/>
      <c r="N21" s="26"/>
      <c r="O21" s="26"/>
      <c r="P21" s="157"/>
      <c r="Q21" s="157"/>
      <c r="R21" s="26"/>
      <c r="S21" s="26"/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2" t="s">
        <v>61</v>
      </c>
      <c r="D22" s="10"/>
      <c r="F22" s="122">
        <v>-1.2408544232440448</v>
      </c>
      <c r="G22" s="125">
        <v>-0.14053132507376478</v>
      </c>
      <c r="J22" s="10"/>
      <c r="K22" s="108"/>
      <c r="L22" s="158"/>
      <c r="M22" s="26"/>
      <c r="N22" s="26"/>
      <c r="O22" s="26"/>
      <c r="P22" s="157"/>
      <c r="Q22" s="157"/>
      <c r="R22" s="26"/>
      <c r="S22" s="26"/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80"/>
      <c r="D23" s="80"/>
      <c r="E23" s="80"/>
      <c r="F23" s="80"/>
      <c r="G23" s="80"/>
      <c r="H23" s="80"/>
      <c r="I23" s="80"/>
      <c r="J23" s="10"/>
      <c r="K23" s="108"/>
      <c r="L23" s="158"/>
      <c r="M23" s="26"/>
      <c r="N23" s="26"/>
      <c r="O23" s="26"/>
      <c r="P23" s="157"/>
      <c r="Q23" s="157"/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83" t="s">
        <v>65</v>
      </c>
      <c r="C24" s="183"/>
      <c r="D24" s="183"/>
      <c r="E24" s="183"/>
      <c r="F24" s="183"/>
      <c r="G24" s="183"/>
      <c r="H24" s="183"/>
      <c r="I24" s="183"/>
      <c r="J24" s="10"/>
      <c r="K24" s="108"/>
      <c r="L24" s="158"/>
      <c r="M24" s="26"/>
      <c r="N24" s="26"/>
      <c r="O24" s="26"/>
      <c r="P24" s="157"/>
      <c r="Q24" s="157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19" t="s">
        <v>102</v>
      </c>
      <c r="C25" s="16"/>
      <c r="D25" s="184" t="s">
        <v>106</v>
      </c>
      <c r="E25" s="184"/>
      <c r="F25" s="184"/>
      <c r="G25" s="184"/>
      <c r="H25" s="184"/>
      <c r="I25" s="184"/>
      <c r="J25" s="10"/>
      <c r="K25" s="108"/>
      <c r="L25" s="158"/>
      <c r="M25" s="26"/>
      <c r="N25" s="26"/>
      <c r="O25" s="26"/>
      <c r="P25" s="157"/>
      <c r="Q25" s="157"/>
      <c r="R25" s="26"/>
      <c r="S25" s="78"/>
      <c r="T25" s="78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7"/>
      <c r="L26" s="158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6"/>
      <c r="L27" s="157"/>
      <c r="M27" s="157"/>
      <c r="N27" s="159"/>
      <c r="O27" s="159"/>
      <c r="P27" s="160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6"/>
      <c r="L28" s="26"/>
      <c r="M28" s="161"/>
      <c r="N28" s="162"/>
      <c r="O28" s="162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6"/>
      <c r="L29" s="26"/>
      <c r="M29" s="161"/>
      <c r="N29" s="162"/>
      <c r="O29" s="162"/>
      <c r="P29" s="152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6"/>
      <c r="L30" s="26"/>
      <c r="M30" s="161"/>
      <c r="N30" s="162"/>
      <c r="O30" s="162"/>
      <c r="P30" s="153"/>
      <c r="Q30" s="26"/>
      <c r="R30" s="2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6"/>
      <c r="L31" s="26"/>
      <c r="M31" s="161"/>
      <c r="N31" s="162"/>
      <c r="O31" s="162"/>
      <c r="P31" s="153"/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6"/>
      <c r="L32" s="26"/>
      <c r="M32" s="161"/>
      <c r="N32" s="162"/>
      <c r="O32" s="162"/>
      <c r="P32" s="153"/>
      <c r="Q32" s="26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6"/>
      <c r="L33" s="26"/>
      <c r="M33" s="161"/>
      <c r="N33" s="162"/>
      <c r="O33" s="162"/>
      <c r="P33" s="153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6"/>
      <c r="L34" s="26"/>
      <c r="M34" s="161"/>
      <c r="N34" s="162"/>
      <c r="O34" s="162"/>
      <c r="P34" s="153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6"/>
      <c r="L35" s="26"/>
      <c r="M35" s="155"/>
      <c r="N35" s="162"/>
      <c r="O35" s="162"/>
      <c r="P35" s="153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6"/>
      <c r="L36" s="26"/>
      <c r="M36" s="161"/>
      <c r="N36" s="162"/>
      <c r="O36" s="162"/>
      <c r="P36" s="153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6"/>
      <c r="L37" s="26"/>
      <c r="M37" s="161"/>
      <c r="N37" s="162"/>
      <c r="O37" s="162"/>
      <c r="P37" s="153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6"/>
      <c r="L38" s="26"/>
      <c r="M38" s="161"/>
      <c r="N38" s="162"/>
      <c r="O38" s="162"/>
      <c r="P38" s="153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6"/>
      <c r="L39" s="26"/>
      <c r="M39" s="161"/>
      <c r="N39" s="162"/>
      <c r="O39" s="162"/>
      <c r="P39" s="153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6"/>
      <c r="L40" s="26"/>
      <c r="M40" s="161"/>
      <c r="N40" s="162"/>
      <c r="O40" s="162"/>
      <c r="P40" s="153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26"/>
    </row>
    <row r="41" spans="1:30" s="6" customFormat="1" ht="14.25" customHeight="1" x14ac:dyDescent="0.25">
      <c r="A41" s="8"/>
      <c r="J41" s="10"/>
      <c r="K41" s="106"/>
      <c r="L41" s="26"/>
      <c r="M41" s="161"/>
      <c r="N41" s="162"/>
      <c r="O41" s="162"/>
      <c r="P41" s="153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26"/>
    </row>
    <row r="42" spans="1:30" s="6" customFormat="1" x14ac:dyDescent="0.25">
      <c r="A42" s="8"/>
      <c r="J42" s="10"/>
      <c r="K42" s="106"/>
      <c r="L42" s="26"/>
      <c r="M42" s="163"/>
      <c r="N42" s="162"/>
      <c r="O42" s="162"/>
      <c r="P42" s="153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26"/>
    </row>
    <row r="43" spans="1:30" s="6" customFormat="1" x14ac:dyDescent="0.25">
      <c r="A43" s="8"/>
      <c r="B43" s="110" t="s">
        <v>64</v>
      </c>
      <c r="J43" s="10"/>
      <c r="K43" s="106"/>
      <c r="L43" s="26"/>
      <c r="M43" s="161"/>
      <c r="N43" s="162"/>
      <c r="O43" s="162"/>
      <c r="P43" s="153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</row>
    <row r="44" spans="1:30" s="6" customFormat="1" x14ac:dyDescent="0.25">
      <c r="A44" s="21"/>
      <c r="B44" s="22" t="str">
        <f>'H Producción Bogotá anual'!$B$44</f>
        <v>Fuente: DANE, Encuesta mensual manufacturera con enfoque territorial, julio 2019</v>
      </c>
      <c r="C44" s="23"/>
      <c r="D44" s="23"/>
      <c r="E44" s="23"/>
      <c r="F44" s="23"/>
      <c r="G44" s="23"/>
      <c r="H44" s="23"/>
      <c r="I44" s="23"/>
      <c r="J44" s="23"/>
      <c r="K44" s="24"/>
      <c r="L44" s="26"/>
      <c r="M44" s="161"/>
      <c r="N44" s="162"/>
      <c r="O44" s="162"/>
      <c r="P44" s="153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26"/>
    </row>
    <row r="45" spans="1:30" ht="14.25" customHeight="1" x14ac:dyDescent="0.25">
      <c r="L45" s="155"/>
      <c r="M45" s="161"/>
      <c r="N45" s="162"/>
      <c r="O45" s="162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26"/>
    </row>
    <row r="46" spans="1:30" x14ac:dyDescent="0.25">
      <c r="B46" s="26"/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26"/>
      <c r="W46" s="26"/>
      <c r="X46" s="26"/>
      <c r="Y46" s="26"/>
      <c r="Z46" s="26"/>
      <c r="AA46" s="26"/>
    </row>
    <row r="47" spans="1:30" x14ac:dyDescent="0.25"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6"/>
      <c r="X47" s="26"/>
      <c r="Y47" s="26"/>
      <c r="Z47" s="26"/>
      <c r="AA47" s="26"/>
    </row>
    <row r="48" spans="1:30" x14ac:dyDescent="0.25"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26"/>
      <c r="Y48" s="26"/>
      <c r="Z48" s="26"/>
      <c r="AA48" s="26"/>
    </row>
    <row r="49" spans="2:27" x14ac:dyDescent="0.25"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  <c r="Y49" s="26"/>
      <c r="Z49" s="26"/>
      <c r="AA49" s="26"/>
    </row>
    <row r="50" spans="2:27" x14ac:dyDescent="0.25"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  <c r="Y50" s="26"/>
      <c r="Z50" s="26"/>
      <c r="AA50" s="26"/>
    </row>
    <row r="51" spans="2:27" x14ac:dyDescent="0.25">
      <c r="B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  <c r="Y51" s="26"/>
      <c r="Z51" s="26"/>
      <c r="AA51" s="26"/>
    </row>
    <row r="52" spans="2:27" x14ac:dyDescent="0.25">
      <c r="B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6"/>
      <c r="Z52" s="26"/>
      <c r="AA52" s="26"/>
    </row>
    <row r="53" spans="2:27" x14ac:dyDescent="0.25">
      <c r="B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6"/>
      <c r="Y53" s="26"/>
      <c r="Z53" s="26"/>
      <c r="AA53" s="26"/>
    </row>
    <row r="54" spans="2:27" x14ac:dyDescent="0.25">
      <c r="B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  <c r="Y54" s="26"/>
      <c r="Z54" s="26"/>
      <c r="AA54" s="26"/>
    </row>
    <row r="55" spans="2:27" x14ac:dyDescent="0.25">
      <c r="B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  <c r="Y55" s="26"/>
      <c r="Z55" s="26"/>
      <c r="AA55" s="26"/>
    </row>
    <row r="56" spans="2:27" x14ac:dyDescent="0.25">
      <c r="B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26"/>
    </row>
    <row r="57" spans="2:27" x14ac:dyDescent="0.25"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26"/>
    </row>
    <row r="58" spans="2:27" x14ac:dyDescent="0.25"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26"/>
    </row>
    <row r="59" spans="2:27" x14ac:dyDescent="0.25"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26"/>
    </row>
    <row r="60" spans="2:27" x14ac:dyDescent="0.25">
      <c r="B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2:27" x14ac:dyDescent="0.25"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26"/>
    </row>
    <row r="62" spans="2:27" x14ac:dyDescent="0.25"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26"/>
    </row>
    <row r="68" spans="2:2" x14ac:dyDescent="0.25">
      <c r="B68" s="26"/>
    </row>
    <row r="69" spans="2:2" x14ac:dyDescent="0.25">
      <c r="B69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2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69"/>
  <sheetViews>
    <sheetView topLeftCell="A22" zoomScaleNormal="100" zoomScaleSheetLayoutView="8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9" width="10.85546875" style="6"/>
    <col min="20" max="20" width="10.85546875" style="98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5"/>
      <c r="L1" s="82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5"/>
      <c r="L2" s="82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5"/>
      <c r="L3" s="82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6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6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6"/>
      <c r="T6" s="26"/>
      <c r="U6" s="26"/>
      <c r="V6" s="26"/>
      <c r="W6" s="26"/>
      <c r="X6" s="26"/>
    </row>
    <row r="7" spans="1:30" x14ac:dyDescent="0.25">
      <c r="A7" s="8"/>
      <c r="B7" s="181" t="s">
        <v>66</v>
      </c>
      <c r="C7" s="181"/>
      <c r="D7" s="181"/>
      <c r="E7" s="181"/>
      <c r="F7" s="181"/>
      <c r="G7" s="181"/>
      <c r="H7" s="181"/>
      <c r="I7" s="181"/>
      <c r="J7" s="10"/>
      <c r="K7" s="106"/>
      <c r="T7" s="26"/>
      <c r="U7" s="26"/>
      <c r="V7" s="26"/>
      <c r="W7" s="26"/>
      <c r="X7" s="26"/>
    </row>
    <row r="8" spans="1:30" x14ac:dyDescent="0.25">
      <c r="A8" s="8"/>
      <c r="B8" s="177" t="s">
        <v>103</v>
      </c>
      <c r="C8" s="177"/>
      <c r="D8" s="177"/>
      <c r="E8" s="177"/>
      <c r="F8" s="177"/>
      <c r="G8" s="177"/>
      <c r="H8" s="177"/>
      <c r="I8" s="177"/>
      <c r="J8" s="10"/>
      <c r="K8" s="106"/>
      <c r="T8" s="26"/>
      <c r="U8" s="26"/>
      <c r="V8" s="26"/>
      <c r="W8" s="26"/>
      <c r="X8" s="26"/>
    </row>
    <row r="9" spans="1:30" x14ac:dyDescent="0.25">
      <c r="A9" s="8"/>
      <c r="B9" s="9"/>
      <c r="C9" s="118"/>
      <c r="D9" s="118"/>
      <c r="E9" s="118"/>
      <c r="F9" s="118"/>
      <c r="G9" s="118"/>
      <c r="H9" s="118"/>
      <c r="I9" s="9"/>
      <c r="J9" s="10"/>
      <c r="K9" s="106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0" t="s">
        <v>63</v>
      </c>
      <c r="G10" s="85" t="s">
        <v>62</v>
      </c>
      <c r="J10" s="10"/>
      <c r="K10" s="106"/>
      <c r="T10" s="26"/>
      <c r="U10" s="26"/>
      <c r="V10" s="26"/>
      <c r="W10" s="26"/>
      <c r="X10" s="26"/>
    </row>
    <row r="11" spans="1:30" x14ac:dyDescent="0.25">
      <c r="A11" s="8"/>
      <c r="B11" s="10"/>
      <c r="C11" s="118"/>
      <c r="D11" s="10"/>
      <c r="E11" s="10"/>
      <c r="F11" s="60">
        <v>2019</v>
      </c>
      <c r="G11" s="60">
        <v>2019</v>
      </c>
      <c r="J11" s="10"/>
      <c r="K11" s="107"/>
      <c r="L11" s="93"/>
      <c r="M11" s="93"/>
      <c r="N11" s="93"/>
      <c r="O11" s="93"/>
      <c r="P11" s="93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2">
        <v>6.5421499420447589</v>
      </c>
      <c r="G12" s="124">
        <v>6.5421499420447731</v>
      </c>
      <c r="J12" s="10"/>
      <c r="K12" s="107"/>
      <c r="L12" s="93"/>
      <c r="M12" s="93"/>
      <c r="N12" s="93"/>
      <c r="O12" s="93"/>
      <c r="P12" s="93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2" t="s">
        <v>52</v>
      </c>
      <c r="D13" s="10"/>
      <c r="F13" s="122">
        <v>13.628612735504248</v>
      </c>
      <c r="G13" s="125">
        <v>3.6089835043060683</v>
      </c>
      <c r="J13" s="10"/>
      <c r="K13" s="108"/>
      <c r="L13" s="94"/>
      <c r="M13" s="93"/>
      <c r="N13" s="93"/>
      <c r="O13" s="93"/>
      <c r="P13" s="93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2" t="s">
        <v>53</v>
      </c>
      <c r="D14" s="10"/>
      <c r="F14" s="122">
        <v>8.8869914481119423</v>
      </c>
      <c r="G14" s="125">
        <v>0.85526588633780076</v>
      </c>
      <c r="J14" s="10"/>
      <c r="K14" s="108"/>
      <c r="L14" s="94"/>
      <c r="P14" s="93"/>
      <c r="Q14" s="93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2" t="s">
        <v>54</v>
      </c>
      <c r="D15" s="10"/>
      <c r="F15" s="122">
        <v>5.876197212182305</v>
      </c>
      <c r="G15" s="125">
        <v>6.0536707047350119E-2</v>
      </c>
      <c r="J15" s="10"/>
      <c r="K15" s="108"/>
      <c r="L15" s="94"/>
      <c r="P15" s="93"/>
      <c r="Q15" s="93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2" t="s">
        <v>55</v>
      </c>
      <c r="D16" s="10"/>
      <c r="F16" s="122">
        <v>10.804599425540331</v>
      </c>
      <c r="G16" s="125">
        <v>0.26041687867495833</v>
      </c>
      <c r="J16" s="10"/>
      <c r="K16" s="108"/>
      <c r="L16" s="94"/>
      <c r="P16" s="93"/>
      <c r="Q16" s="93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2" t="s">
        <v>56</v>
      </c>
      <c r="D17" s="10"/>
      <c r="F17" s="122">
        <v>7.5954525916355635</v>
      </c>
      <c r="G17" s="125">
        <v>0.39848518156954305</v>
      </c>
      <c r="J17" s="10"/>
      <c r="K17" s="108"/>
      <c r="L17" s="94"/>
      <c r="P17" s="93"/>
      <c r="Q17" s="93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2" t="s">
        <v>57</v>
      </c>
      <c r="D18" s="10"/>
      <c r="F18" s="122">
        <v>3.5306582526023931</v>
      </c>
      <c r="G18" s="125">
        <v>1.0827232912994591</v>
      </c>
      <c r="J18" s="10"/>
      <c r="K18" s="108"/>
      <c r="L18" s="94"/>
      <c r="P18" s="93"/>
      <c r="Q18" s="93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2" t="s">
        <v>58</v>
      </c>
      <c r="D19" s="10"/>
      <c r="F19" s="122">
        <v>3.7978392196567228</v>
      </c>
      <c r="G19" s="125">
        <v>8.7989377746413439E-2</v>
      </c>
      <c r="J19" s="10"/>
      <c r="K19" s="108"/>
      <c r="L19" s="94"/>
      <c r="P19" s="93"/>
      <c r="Q19" s="93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2" t="s">
        <v>59</v>
      </c>
      <c r="D20" s="10"/>
      <c r="F20" s="122">
        <v>-1.4104099906731875</v>
      </c>
      <c r="G20" s="125">
        <v>-6.4613187955081544E-2</v>
      </c>
      <c r="J20" s="10"/>
      <c r="K20" s="108"/>
      <c r="L20" s="94"/>
      <c r="P20" s="93"/>
      <c r="Q20" s="93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2" t="s">
        <v>60</v>
      </c>
      <c r="D21" s="10"/>
      <c r="F21" s="122">
        <v>-3.6547147585785638</v>
      </c>
      <c r="G21" s="125">
        <v>-0.2332931353822377</v>
      </c>
      <c r="J21" s="10"/>
      <c r="K21" s="108"/>
      <c r="L21" s="94"/>
      <c r="P21" s="93"/>
      <c r="Q21" s="93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2" t="s">
        <v>61</v>
      </c>
      <c r="D22" s="10"/>
      <c r="F22" s="122">
        <v>4.3127977693851989</v>
      </c>
      <c r="G22" s="125">
        <v>0.48565543840049968</v>
      </c>
      <c r="J22" s="10"/>
      <c r="K22" s="108"/>
      <c r="L22" s="94"/>
      <c r="P22" s="93"/>
      <c r="Q22" s="93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80"/>
      <c r="D23" s="80"/>
      <c r="E23" s="80"/>
      <c r="F23" s="80"/>
      <c r="G23" s="80"/>
      <c r="H23" s="80"/>
      <c r="I23" s="80"/>
      <c r="J23" s="10"/>
      <c r="K23" s="108"/>
      <c r="L23" s="94"/>
      <c r="P23" s="93"/>
      <c r="Q23" s="93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83" t="s">
        <v>67</v>
      </c>
      <c r="C24" s="183"/>
      <c r="D24" s="183"/>
      <c r="E24" s="183"/>
      <c r="F24" s="183"/>
      <c r="G24" s="183"/>
      <c r="H24" s="183"/>
      <c r="I24" s="183"/>
      <c r="J24" s="10"/>
      <c r="K24" s="108"/>
      <c r="L24" s="94"/>
      <c r="P24" s="93"/>
      <c r="Q24" s="93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64" t="s">
        <v>107</v>
      </c>
      <c r="C25" s="16"/>
      <c r="D25" s="184" t="s">
        <v>104</v>
      </c>
      <c r="E25" s="184"/>
      <c r="F25" s="184"/>
      <c r="G25" s="184"/>
      <c r="H25" s="184"/>
      <c r="I25" s="184"/>
      <c r="J25" s="10"/>
      <c r="K25" s="108"/>
      <c r="L25" s="94"/>
      <c r="P25" s="93"/>
      <c r="Q25" s="93">
        <v>-0.76420688767568401</v>
      </c>
      <c r="S25" s="82"/>
      <c r="T25" s="78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7"/>
      <c r="L26" s="94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6"/>
      <c r="L27" s="93"/>
      <c r="M27" s="93"/>
      <c r="N27" s="140" t="s">
        <v>5</v>
      </c>
      <c r="O27" s="140" t="s">
        <v>4</v>
      </c>
      <c r="P27" s="141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6"/>
      <c r="M28" s="142" t="s">
        <v>3</v>
      </c>
      <c r="N28" s="143">
        <v>-1.3945351170569324</v>
      </c>
      <c r="O28" s="143">
        <v>-1.3945351170569467</v>
      </c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6"/>
      <c r="M29" s="142" t="s">
        <v>57</v>
      </c>
      <c r="N29" s="143">
        <v>-3.1968355926399568</v>
      </c>
      <c r="O29" s="143">
        <v>-0.96784104235109214</v>
      </c>
      <c r="P29" s="13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6"/>
      <c r="M30" s="142" t="s">
        <v>60</v>
      </c>
      <c r="N30" s="143">
        <v>-14.187695995286006</v>
      </c>
      <c r="O30" s="143">
        <v>-0.87896910439813203</v>
      </c>
      <c r="P30" s="137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6"/>
      <c r="M31" s="142" t="s">
        <v>55</v>
      </c>
      <c r="N31" s="143">
        <v>-13.059203764653944</v>
      </c>
      <c r="O31" s="143">
        <v>-0.30470854887781479</v>
      </c>
      <c r="P31" s="137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6"/>
      <c r="M32" s="142" t="s">
        <v>59</v>
      </c>
      <c r="N32" s="143">
        <v>-6.4105281314469948</v>
      </c>
      <c r="O32" s="143">
        <v>-0.29321314241761265</v>
      </c>
      <c r="P32" s="137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6"/>
      <c r="M33" s="142" t="s">
        <v>53</v>
      </c>
      <c r="N33" s="143">
        <v>-2.8024073665698523</v>
      </c>
      <c r="O33" s="143">
        <v>-0.29275715209601871</v>
      </c>
      <c r="P33" s="137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6"/>
      <c r="M34" s="83" t="s">
        <v>61</v>
      </c>
      <c r="N34" s="143">
        <v>-1.4617091379194136</v>
      </c>
      <c r="O34" s="143">
        <v>-0.17293727828413608</v>
      </c>
      <c r="P34" s="137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6"/>
      <c r="M35" s="142" t="s">
        <v>56</v>
      </c>
      <c r="N35" s="143">
        <v>-0.25080176626445905</v>
      </c>
      <c r="O35" s="143">
        <v>-1.2918947966774013E-2</v>
      </c>
      <c r="P35" s="137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6"/>
      <c r="M36" s="142" t="s">
        <v>58</v>
      </c>
      <c r="N36" s="143">
        <v>-0.50255366791152767</v>
      </c>
      <c r="O36" s="143">
        <v>-1.0911963128970862E-2</v>
      </c>
      <c r="P36" s="137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6"/>
      <c r="M37" s="142" t="s">
        <v>54</v>
      </c>
      <c r="N37" s="143">
        <v>8.2734835419841772</v>
      </c>
      <c r="O37" s="143">
        <v>8.6710121165657905E-2</v>
      </c>
      <c r="P37" s="137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6"/>
      <c r="M38" s="142" t="s">
        <v>52</v>
      </c>
      <c r="N38" s="143">
        <v>5.5940347852022825</v>
      </c>
      <c r="O38" s="143">
        <v>1.4530119412979465</v>
      </c>
      <c r="P38" s="137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6"/>
      <c r="M39" s="142"/>
      <c r="N39" s="143"/>
      <c r="O39" s="143"/>
      <c r="P39" s="137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6"/>
      <c r="M40" s="142"/>
      <c r="N40" s="143"/>
      <c r="O40" s="143"/>
      <c r="P40" s="137"/>
      <c r="T40" s="26"/>
      <c r="U40" s="26"/>
      <c r="V40" s="26"/>
      <c r="W40" s="26"/>
      <c r="X40" s="26"/>
    </row>
    <row r="41" spans="1:30" s="6" customFormat="1" ht="14.25" customHeight="1" x14ac:dyDescent="0.25">
      <c r="A41" s="8"/>
      <c r="J41" s="10"/>
      <c r="K41" s="106"/>
      <c r="M41" s="142"/>
      <c r="N41" s="143"/>
      <c r="O41" s="143"/>
      <c r="P41" s="137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6"/>
      <c r="M42" s="144"/>
      <c r="N42" s="143"/>
      <c r="O42" s="143"/>
      <c r="P42" s="137"/>
      <c r="T42" s="26"/>
      <c r="U42" s="26"/>
      <c r="V42" s="26"/>
      <c r="W42" s="26"/>
      <c r="X42" s="26"/>
    </row>
    <row r="43" spans="1:30" s="6" customFormat="1" x14ac:dyDescent="0.25">
      <c r="A43" s="8"/>
      <c r="B43" s="110" t="s">
        <v>64</v>
      </c>
      <c r="J43" s="10"/>
      <c r="K43" s="106"/>
      <c r="M43" s="142"/>
      <c r="N43" s="143"/>
      <c r="O43" s="143"/>
      <c r="P43" s="137"/>
      <c r="T43" s="26"/>
      <c r="U43" s="26"/>
      <c r="V43" s="26"/>
      <c r="W43" s="26"/>
      <c r="X43" s="26"/>
    </row>
    <row r="44" spans="1:30" s="6" customFormat="1" x14ac:dyDescent="0.25">
      <c r="A44" s="21"/>
      <c r="B44" s="22" t="str">
        <f>'H Producción Bogotá corrido'!$B$44</f>
        <v>Fuente: DANE, Encuesta mensual manufacturera con enfoque territorial, julio 2019</v>
      </c>
      <c r="C44" s="23"/>
      <c r="D44" s="23"/>
      <c r="E44" s="23"/>
      <c r="F44" s="23"/>
      <c r="G44" s="23"/>
      <c r="H44" s="23"/>
      <c r="I44" s="23"/>
      <c r="J44" s="23"/>
      <c r="K44" s="24"/>
      <c r="M44" s="142"/>
      <c r="N44" s="143"/>
      <c r="O44" s="143"/>
      <c r="P44" s="137"/>
      <c r="T44" s="26"/>
      <c r="U44" s="26"/>
      <c r="V44" s="26"/>
      <c r="W44" s="26"/>
      <c r="X44" s="26"/>
    </row>
    <row r="45" spans="1:30" ht="14.25" customHeight="1" x14ac:dyDescent="0.25">
      <c r="L45" s="83"/>
      <c r="M45" s="142"/>
      <c r="N45" s="143"/>
      <c r="O45" s="143"/>
      <c r="T45" s="26"/>
      <c r="U45" s="26"/>
      <c r="V45" s="26"/>
      <c r="W45" s="26"/>
      <c r="X45" s="26"/>
    </row>
    <row r="46" spans="1:30" x14ac:dyDescent="0.25">
      <c r="B46" s="26"/>
      <c r="T46" s="26"/>
      <c r="U46" s="26"/>
      <c r="V46" s="26"/>
      <c r="W46" s="26"/>
      <c r="X46" s="26"/>
    </row>
    <row r="47" spans="1:30" x14ac:dyDescent="0.25">
      <c r="T47" s="26"/>
      <c r="U47" s="26"/>
      <c r="V47" s="26"/>
      <c r="W47" s="26"/>
      <c r="X47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60" spans="2:2" x14ac:dyDescent="0.25">
      <c r="B60" s="26"/>
    </row>
    <row r="68" spans="2:2" x14ac:dyDescent="0.25">
      <c r="B68" s="26"/>
    </row>
    <row r="69" spans="2:2" x14ac:dyDescent="0.25">
      <c r="B69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2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69"/>
  <sheetViews>
    <sheetView zoomScaleNormal="100" zoomScaleSheetLayoutView="8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8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5"/>
      <c r="L1" s="82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5"/>
      <c r="L2" s="82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5"/>
      <c r="L3" s="82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6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6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6"/>
      <c r="T6" s="26"/>
      <c r="U6" s="26"/>
      <c r="V6" s="26"/>
      <c r="W6" s="26"/>
      <c r="X6" s="26"/>
    </row>
    <row r="7" spans="1:30" x14ac:dyDescent="0.25">
      <c r="A7" s="8"/>
      <c r="B7" s="181" t="s">
        <v>66</v>
      </c>
      <c r="C7" s="181"/>
      <c r="D7" s="181"/>
      <c r="E7" s="181"/>
      <c r="F7" s="181"/>
      <c r="G7" s="181"/>
      <c r="H7" s="181"/>
      <c r="I7" s="181"/>
      <c r="J7" s="10"/>
      <c r="K7" s="106"/>
      <c r="T7" s="26"/>
      <c r="U7" s="26"/>
      <c r="V7" s="26"/>
      <c r="W7" s="26"/>
      <c r="X7" s="26"/>
    </row>
    <row r="8" spans="1:30" x14ac:dyDescent="0.25">
      <c r="A8" s="8"/>
      <c r="B8" s="177" t="s">
        <v>105</v>
      </c>
      <c r="C8" s="177"/>
      <c r="D8" s="177"/>
      <c r="E8" s="177"/>
      <c r="F8" s="177"/>
      <c r="G8" s="177"/>
      <c r="H8" s="177"/>
      <c r="I8" s="177"/>
      <c r="J8" s="10"/>
      <c r="K8" s="106"/>
      <c r="T8" s="26"/>
      <c r="U8" s="26"/>
      <c r="V8" s="26"/>
      <c r="W8" s="26"/>
      <c r="X8" s="26"/>
    </row>
    <row r="9" spans="1:30" x14ac:dyDescent="0.25">
      <c r="A9" s="8"/>
      <c r="B9" s="9"/>
      <c r="C9" s="118"/>
      <c r="D9" s="118"/>
      <c r="E9" s="118"/>
      <c r="F9" s="118"/>
      <c r="G9" s="118"/>
      <c r="H9" s="118"/>
      <c r="I9" s="9"/>
      <c r="J9" s="10"/>
      <c r="K9" s="106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0" t="s">
        <v>63</v>
      </c>
      <c r="G10" s="85" t="s">
        <v>62</v>
      </c>
      <c r="J10" s="10"/>
      <c r="K10" s="106"/>
      <c r="T10" s="26"/>
      <c r="U10" s="26"/>
      <c r="V10" s="26"/>
      <c r="W10" s="26"/>
      <c r="X10" s="26"/>
    </row>
    <row r="11" spans="1:30" x14ac:dyDescent="0.25">
      <c r="A11" s="8"/>
      <c r="B11" s="10"/>
      <c r="C11" s="118"/>
      <c r="D11" s="10"/>
      <c r="E11" s="10"/>
      <c r="F11" s="60">
        <v>2019</v>
      </c>
      <c r="G11" s="60">
        <v>2019</v>
      </c>
      <c r="J11" s="10"/>
      <c r="K11" s="107"/>
      <c r="L11" s="93"/>
      <c r="M11" s="93"/>
      <c r="N11" s="93"/>
      <c r="O11" s="93"/>
      <c r="P11" s="110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2">
        <v>2.3085612465426379</v>
      </c>
      <c r="G12" s="124">
        <v>2.3085612465426477</v>
      </c>
      <c r="J12" s="10"/>
      <c r="K12" s="107"/>
      <c r="L12" s="93"/>
      <c r="M12" s="93"/>
      <c r="N12" s="93"/>
      <c r="O12" s="93"/>
      <c r="P12" s="110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2" t="s">
        <v>52</v>
      </c>
      <c r="D13" s="10"/>
      <c r="F13" s="122">
        <v>9.2642634162770179</v>
      </c>
      <c r="G13" s="125">
        <v>2.4275371397199725</v>
      </c>
      <c r="J13" s="10"/>
      <c r="K13" s="108"/>
      <c r="L13" s="94"/>
      <c r="M13" s="93"/>
      <c r="N13" s="93"/>
      <c r="O13" s="93"/>
      <c r="P13" s="110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2" t="s">
        <v>53</v>
      </c>
      <c r="D14" s="10"/>
      <c r="F14" s="122">
        <v>2.6370649554897625</v>
      </c>
      <c r="G14" s="125">
        <v>0.25171755938605522</v>
      </c>
      <c r="J14" s="10"/>
      <c r="K14" s="108"/>
      <c r="L14" s="94"/>
      <c r="P14" s="110"/>
      <c r="Q14" s="93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2" t="s">
        <v>54</v>
      </c>
      <c r="D15" s="10"/>
      <c r="F15" s="122">
        <v>9.1792508247696674</v>
      </c>
      <c r="G15" s="125">
        <v>9.7330425095910875E-2</v>
      </c>
      <c r="J15" s="10"/>
      <c r="K15" s="108"/>
      <c r="L15" s="94"/>
      <c r="P15" s="110"/>
      <c r="Q15" s="93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2" t="s">
        <v>55</v>
      </c>
      <c r="D16" s="10"/>
      <c r="F16" s="122">
        <v>-0.81566511161969402</v>
      </c>
      <c r="G16" s="125">
        <v>-1.7823571217131701E-2</v>
      </c>
      <c r="J16" s="10"/>
      <c r="K16" s="108"/>
      <c r="L16" s="94"/>
      <c r="P16" s="110"/>
      <c r="Q16" s="93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2" t="s">
        <v>56</v>
      </c>
      <c r="D17" s="10"/>
      <c r="F17" s="122">
        <v>3.4989575420755443</v>
      </c>
      <c r="G17" s="125">
        <v>0.19076737096576976</v>
      </c>
      <c r="J17" s="10"/>
      <c r="K17" s="108"/>
      <c r="L17" s="94"/>
      <c r="P17" s="110"/>
      <c r="Q17" s="93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2" t="s">
        <v>57</v>
      </c>
      <c r="D18" s="10"/>
      <c r="F18" s="122">
        <v>-2.169260028307832</v>
      </c>
      <c r="G18" s="125">
        <v>-0.68029189985660432</v>
      </c>
      <c r="J18" s="10"/>
      <c r="K18" s="108"/>
      <c r="L18" s="94"/>
      <c r="P18" s="110"/>
      <c r="Q18" s="93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2" t="s">
        <v>58</v>
      </c>
      <c r="D19" s="10"/>
      <c r="F19" s="122">
        <v>-1.6841523221235519</v>
      </c>
      <c r="G19" s="125">
        <v>-4.0243556755675175E-2</v>
      </c>
      <c r="J19" s="10"/>
      <c r="K19" s="108"/>
      <c r="L19" s="94"/>
      <c r="P19" s="110"/>
      <c r="Q19" s="93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2" t="s">
        <v>59</v>
      </c>
      <c r="D20" s="10"/>
      <c r="F20" s="122">
        <v>-1.0840754571994182</v>
      </c>
      <c r="G20" s="125">
        <v>-4.9301613743081646E-2</v>
      </c>
      <c r="J20" s="10"/>
      <c r="K20" s="108"/>
      <c r="L20" s="94"/>
      <c r="P20" s="110"/>
      <c r="Q20" s="93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2" t="s">
        <v>60</v>
      </c>
      <c r="D21" s="10"/>
      <c r="F21" s="122">
        <v>1.4379263542312515</v>
      </c>
      <c r="G21" s="125">
        <v>8.2461970913048063E-2</v>
      </c>
      <c r="J21" s="10"/>
      <c r="K21" s="108"/>
      <c r="L21" s="94"/>
      <c r="P21" s="110"/>
      <c r="Q21" s="93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2" t="s">
        <v>61</v>
      </c>
      <c r="D22" s="10"/>
      <c r="F22" s="122">
        <v>0.40280368878524087</v>
      </c>
      <c r="G22" s="125">
        <v>4.6407422034384409E-2</v>
      </c>
      <c r="J22" s="10"/>
      <c r="K22" s="108"/>
      <c r="L22" s="94"/>
      <c r="P22" s="110"/>
      <c r="Q22" s="93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80"/>
      <c r="D23" s="80"/>
      <c r="E23" s="80"/>
      <c r="F23" s="80"/>
      <c r="G23" s="80"/>
      <c r="H23" s="80"/>
      <c r="I23" s="80"/>
      <c r="J23" s="10"/>
      <c r="K23" s="108"/>
      <c r="L23" s="94"/>
      <c r="P23" s="110"/>
      <c r="Q23" s="93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83" t="s">
        <v>67</v>
      </c>
      <c r="C24" s="183"/>
      <c r="D24" s="183"/>
      <c r="E24" s="183"/>
      <c r="F24" s="183"/>
      <c r="G24" s="183"/>
      <c r="H24" s="183"/>
      <c r="I24" s="183"/>
      <c r="J24" s="10"/>
      <c r="K24" s="108"/>
      <c r="L24" s="94"/>
      <c r="P24" s="110"/>
      <c r="Q24" s="93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64" t="s">
        <v>108</v>
      </c>
      <c r="C25" s="16"/>
      <c r="D25" s="185" t="s">
        <v>106</v>
      </c>
      <c r="E25" s="185"/>
      <c r="F25" s="185"/>
      <c r="G25" s="185"/>
      <c r="H25" s="185"/>
      <c r="I25" s="185"/>
      <c r="J25" s="10"/>
      <c r="K25" s="108"/>
      <c r="L25" s="94"/>
      <c r="P25" s="110"/>
      <c r="Q25" s="93">
        <v>-0.76420688767568401</v>
      </c>
      <c r="S25" s="82"/>
      <c r="T25" s="78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7"/>
      <c r="L26" s="94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6"/>
      <c r="L27" s="93"/>
      <c r="M27" s="93"/>
      <c r="N27" s="140" t="s">
        <v>5</v>
      </c>
      <c r="O27" s="140" t="s">
        <v>4</v>
      </c>
      <c r="P27" s="111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6"/>
      <c r="M28" s="142" t="s">
        <v>3</v>
      </c>
      <c r="N28" s="143">
        <v>2.3085612465426379</v>
      </c>
      <c r="O28" s="143">
        <v>2.3085612465426477</v>
      </c>
      <c r="P28" s="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6"/>
      <c r="M29" s="142" t="s">
        <v>52</v>
      </c>
      <c r="N29" s="143">
        <v>9.2642634162770179</v>
      </c>
      <c r="O29" s="143">
        <v>2.4275371397199725</v>
      </c>
      <c r="P29" s="67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6"/>
      <c r="M30" s="142" t="s">
        <v>53</v>
      </c>
      <c r="N30" s="143">
        <v>2.6370649554897625</v>
      </c>
      <c r="O30" s="143">
        <v>0.25171755938605522</v>
      </c>
      <c r="P30" s="81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6"/>
      <c r="M31" s="142" t="s">
        <v>54</v>
      </c>
      <c r="N31" s="143">
        <v>9.1792508247696674</v>
      </c>
      <c r="O31" s="143">
        <v>9.7330425095910875E-2</v>
      </c>
      <c r="P31" s="81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6"/>
      <c r="M32" s="83" t="s">
        <v>55</v>
      </c>
      <c r="N32" s="143">
        <v>-0.81566511161969402</v>
      </c>
      <c r="O32" s="143">
        <v>-1.7823571217131701E-2</v>
      </c>
      <c r="P32" s="81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6"/>
      <c r="M33" s="142" t="s">
        <v>56</v>
      </c>
      <c r="N33" s="143">
        <v>3.4989575420755443</v>
      </c>
      <c r="O33" s="143">
        <v>0.19076737096576976</v>
      </c>
      <c r="P33" s="81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6"/>
      <c r="M34" s="142" t="s">
        <v>57</v>
      </c>
      <c r="N34" s="143">
        <v>-2.169260028307832</v>
      </c>
      <c r="O34" s="143">
        <v>-0.68029189985660432</v>
      </c>
      <c r="P34" s="81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6"/>
      <c r="M35" s="142" t="s">
        <v>58</v>
      </c>
      <c r="N35" s="143">
        <v>-1.6841523221235519</v>
      </c>
      <c r="O35" s="143">
        <v>-4.0243556755675175E-2</v>
      </c>
      <c r="P35" s="81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6"/>
      <c r="M36" s="142" t="s">
        <v>59</v>
      </c>
      <c r="N36" s="143">
        <v>-1.0840754571994182</v>
      </c>
      <c r="O36" s="143">
        <v>-4.9301613743081646E-2</v>
      </c>
      <c r="P36" s="81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6"/>
      <c r="M37" s="142" t="s">
        <v>60</v>
      </c>
      <c r="N37" s="143">
        <v>1.4379263542312515</v>
      </c>
      <c r="O37" s="143">
        <v>8.2461970913048063E-2</v>
      </c>
      <c r="P37" s="81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6"/>
      <c r="M38" s="142" t="s">
        <v>61</v>
      </c>
      <c r="N38" s="143">
        <v>0.40280368878524087</v>
      </c>
      <c r="O38" s="143">
        <v>4.6407422034384409E-2</v>
      </c>
      <c r="P38" s="81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6"/>
      <c r="M39" s="142"/>
      <c r="N39" s="143"/>
      <c r="O39" s="143"/>
      <c r="P39" s="81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6"/>
      <c r="M40" s="142"/>
      <c r="N40" s="143"/>
      <c r="O40" s="143"/>
      <c r="P40" s="81"/>
      <c r="T40" s="26"/>
      <c r="U40" s="26"/>
      <c r="V40" s="26"/>
      <c r="W40" s="26"/>
      <c r="X40" s="26"/>
    </row>
    <row r="41" spans="1:30" s="6" customFormat="1" ht="14.25" customHeight="1" x14ac:dyDescent="0.25">
      <c r="A41" s="8"/>
      <c r="J41" s="10"/>
      <c r="K41" s="106"/>
      <c r="M41" s="142"/>
      <c r="N41" s="143"/>
      <c r="O41" s="143"/>
      <c r="P41" s="81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6"/>
      <c r="M42" s="144"/>
      <c r="N42" s="143"/>
      <c r="O42" s="143"/>
      <c r="P42" s="81"/>
      <c r="T42" s="26"/>
      <c r="U42" s="26"/>
      <c r="V42" s="26"/>
      <c r="W42" s="26"/>
      <c r="X42" s="26"/>
    </row>
    <row r="43" spans="1:30" s="6" customFormat="1" x14ac:dyDescent="0.25">
      <c r="A43" s="8"/>
      <c r="B43" s="110" t="s">
        <v>64</v>
      </c>
      <c r="J43" s="10"/>
      <c r="K43" s="106"/>
      <c r="M43" s="142"/>
      <c r="N43" s="143"/>
      <c r="O43" s="143"/>
      <c r="P43" s="81"/>
      <c r="T43" s="26"/>
      <c r="U43" s="26"/>
      <c r="V43" s="26"/>
      <c r="W43" s="26"/>
      <c r="X43" s="26"/>
    </row>
    <row r="44" spans="1:30" s="6" customFormat="1" x14ac:dyDescent="0.25">
      <c r="A44" s="21"/>
      <c r="B44" s="22" t="str">
        <f>'H Ventas Bogotá anual'!$B$44</f>
        <v>Fuente: DANE, Encuesta mensual manufacturera con enfoque territorial, julio 2019</v>
      </c>
      <c r="C44" s="23"/>
      <c r="D44" s="23"/>
      <c r="E44" s="23"/>
      <c r="F44" s="23"/>
      <c r="G44" s="23"/>
      <c r="H44" s="23"/>
      <c r="I44" s="23"/>
      <c r="J44" s="23"/>
      <c r="K44" s="24"/>
      <c r="M44" s="142"/>
      <c r="N44" s="143"/>
      <c r="O44" s="143"/>
      <c r="P44" s="81"/>
      <c r="T44" s="26"/>
      <c r="U44" s="26"/>
      <c r="V44" s="26"/>
      <c r="W44" s="26"/>
      <c r="X44" s="26"/>
    </row>
    <row r="45" spans="1:30" ht="14.25" customHeight="1" x14ac:dyDescent="0.25">
      <c r="L45" s="83"/>
      <c r="M45" s="142"/>
      <c r="N45" s="143"/>
      <c r="O45" s="143"/>
      <c r="T45" s="26"/>
      <c r="U45" s="26"/>
      <c r="V45" s="26"/>
      <c r="W45" s="26"/>
      <c r="X45" s="26"/>
    </row>
    <row r="46" spans="1:30" x14ac:dyDescent="0.25">
      <c r="B46" s="26"/>
      <c r="T46" s="26"/>
      <c r="U46" s="26"/>
      <c r="V46" s="26"/>
      <c r="W46" s="26"/>
      <c r="X46" s="26"/>
    </row>
    <row r="47" spans="1:30" x14ac:dyDescent="0.25">
      <c r="T47" s="26"/>
      <c r="U47" s="26"/>
      <c r="V47" s="26"/>
      <c r="W47" s="26"/>
      <c r="X47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60" spans="2:2" x14ac:dyDescent="0.25">
      <c r="B60" s="26"/>
    </row>
    <row r="68" spans="2:2" x14ac:dyDescent="0.25">
      <c r="B68" s="26"/>
    </row>
    <row r="69" spans="2:2" x14ac:dyDescent="0.25">
      <c r="B69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2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69"/>
  <sheetViews>
    <sheetView zoomScaleNormal="100" zoomScaleSheetLayoutView="8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8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5"/>
      <c r="L1" s="82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5"/>
      <c r="L2" s="82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5"/>
      <c r="L3" s="82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6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6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6"/>
      <c r="T6" s="26"/>
      <c r="U6" s="26"/>
      <c r="V6" s="26"/>
      <c r="W6" s="26"/>
      <c r="X6" s="26"/>
    </row>
    <row r="7" spans="1:30" x14ac:dyDescent="0.25">
      <c r="A7" s="8"/>
      <c r="B7" s="181" t="s">
        <v>68</v>
      </c>
      <c r="C7" s="181"/>
      <c r="D7" s="181"/>
      <c r="E7" s="181"/>
      <c r="F7" s="181"/>
      <c r="G7" s="181"/>
      <c r="H7" s="181"/>
      <c r="I7" s="181"/>
      <c r="J7" s="10"/>
      <c r="K7" s="106"/>
      <c r="T7" s="26"/>
      <c r="U7" s="26"/>
      <c r="V7" s="26"/>
      <c r="W7" s="26"/>
      <c r="X7" s="26"/>
    </row>
    <row r="8" spans="1:30" x14ac:dyDescent="0.25">
      <c r="A8" s="8"/>
      <c r="B8" s="177" t="s">
        <v>103</v>
      </c>
      <c r="C8" s="177"/>
      <c r="D8" s="177"/>
      <c r="E8" s="177"/>
      <c r="F8" s="177"/>
      <c r="G8" s="177"/>
      <c r="H8" s="177"/>
      <c r="I8" s="177"/>
      <c r="J8" s="10"/>
      <c r="K8" s="106"/>
      <c r="T8" s="26"/>
      <c r="U8" s="26"/>
      <c r="V8" s="26"/>
      <c r="W8" s="26"/>
      <c r="X8" s="26"/>
    </row>
    <row r="9" spans="1:30" x14ac:dyDescent="0.25">
      <c r="A9" s="8"/>
      <c r="B9" s="9"/>
      <c r="C9" s="118"/>
      <c r="D9" s="118"/>
      <c r="E9" s="118"/>
      <c r="F9" s="118"/>
      <c r="G9" s="118"/>
      <c r="H9" s="118"/>
      <c r="I9" s="9"/>
      <c r="J9" s="10"/>
      <c r="K9" s="106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0" t="s">
        <v>63</v>
      </c>
      <c r="G10" s="85" t="s">
        <v>62</v>
      </c>
      <c r="J10" s="10"/>
      <c r="K10" s="106"/>
      <c r="T10" s="26"/>
      <c r="U10" s="26"/>
      <c r="V10" s="26"/>
      <c r="W10" s="26"/>
      <c r="X10" s="26"/>
    </row>
    <row r="11" spans="1:30" x14ac:dyDescent="0.25">
      <c r="A11" s="8"/>
      <c r="B11" s="10"/>
      <c r="C11" s="118"/>
      <c r="D11" s="10"/>
      <c r="E11" s="10"/>
      <c r="F11" s="60">
        <v>2019</v>
      </c>
      <c r="G11" s="60">
        <v>2019</v>
      </c>
      <c r="J11" s="10"/>
      <c r="K11" s="107"/>
      <c r="L11" s="93"/>
      <c r="M11" s="93"/>
      <c r="N11" s="93"/>
      <c r="O11" s="93"/>
      <c r="P11" s="110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2">
        <v>-1.4263749431543431</v>
      </c>
      <c r="G12" s="124">
        <v>-1.4263749431543384</v>
      </c>
      <c r="J12" s="10"/>
      <c r="K12" s="107"/>
      <c r="L12" s="93"/>
      <c r="M12" s="93"/>
      <c r="N12" s="93"/>
      <c r="O12" s="93"/>
      <c r="P12" s="110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2" t="s">
        <v>52</v>
      </c>
      <c r="D13" s="10"/>
      <c r="F13" s="122">
        <v>2.5879698187715832</v>
      </c>
      <c r="G13" s="125">
        <v>0.52983765600975941</v>
      </c>
      <c r="J13" s="10"/>
      <c r="K13" s="108"/>
      <c r="L13" s="94"/>
      <c r="M13" s="93"/>
      <c r="N13" s="93"/>
      <c r="O13" s="93"/>
      <c r="P13" s="110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2" t="s">
        <v>53</v>
      </c>
      <c r="D14" s="10"/>
      <c r="F14" s="122">
        <v>-1.8469957815528346</v>
      </c>
      <c r="G14" s="125">
        <v>-0.35081893844787881</v>
      </c>
      <c r="J14" s="10"/>
      <c r="K14" s="108"/>
      <c r="L14" s="94"/>
      <c r="P14" s="110"/>
      <c r="Q14" s="93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2" t="s">
        <v>54</v>
      </c>
      <c r="D15" s="10"/>
      <c r="F15" s="122">
        <v>-11.314655172413794</v>
      </c>
      <c r="G15" s="125">
        <v>-0.45476529058058368</v>
      </c>
      <c r="J15" s="10"/>
      <c r="K15" s="108"/>
      <c r="L15" s="94"/>
      <c r="P15" s="110"/>
      <c r="Q15" s="93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2" t="s">
        <v>55</v>
      </c>
      <c r="D16" s="10"/>
      <c r="F16" s="122">
        <v>6.5284804961635245E-2</v>
      </c>
      <c r="G16" s="125">
        <v>2.8873986703529123E-3</v>
      </c>
      <c r="J16" s="10"/>
      <c r="K16" s="108"/>
      <c r="L16" s="94"/>
      <c r="P16" s="110"/>
      <c r="Q16" s="93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2" t="s">
        <v>56</v>
      </c>
      <c r="D17" s="10"/>
      <c r="F17" s="122">
        <v>0.1943967981703878</v>
      </c>
      <c r="G17" s="125">
        <v>1.2271444348999877E-2</v>
      </c>
      <c r="J17" s="10"/>
      <c r="K17" s="108"/>
      <c r="L17" s="94"/>
      <c r="P17" s="110"/>
      <c r="Q17" s="93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2" t="s">
        <v>57</v>
      </c>
      <c r="D18" s="10"/>
      <c r="F18" s="122">
        <v>-0.1690592003796354</v>
      </c>
      <c r="G18" s="125">
        <v>-4.1145431052528998E-2</v>
      </c>
      <c r="J18" s="10"/>
      <c r="K18" s="108"/>
      <c r="L18" s="94"/>
      <c r="P18" s="110"/>
      <c r="Q18" s="93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2" t="s">
        <v>58</v>
      </c>
      <c r="D19" s="10"/>
      <c r="F19" s="122">
        <v>-2.0716188221367275</v>
      </c>
      <c r="G19" s="125">
        <v>-5.0529476731175971E-2</v>
      </c>
      <c r="J19" s="10"/>
      <c r="K19" s="108"/>
      <c r="L19" s="94"/>
      <c r="P19" s="110"/>
      <c r="Q19" s="93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2" t="s">
        <v>59</v>
      </c>
      <c r="D20" s="10"/>
      <c r="F20" s="122">
        <v>-10.44265101491807</v>
      </c>
      <c r="G20" s="125">
        <v>-0.61645961612034672</v>
      </c>
      <c r="J20" s="10"/>
      <c r="K20" s="108"/>
      <c r="L20" s="94"/>
      <c r="P20" s="110"/>
      <c r="Q20" s="93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2" t="s">
        <v>60</v>
      </c>
      <c r="D21" s="10"/>
      <c r="F21" s="122">
        <v>-6.1921891058581764</v>
      </c>
      <c r="G21" s="125">
        <v>-0.17396576988876297</v>
      </c>
      <c r="J21" s="10"/>
      <c r="K21" s="108"/>
      <c r="L21" s="94"/>
      <c r="P21" s="110"/>
      <c r="Q21" s="93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2" t="s">
        <v>61</v>
      </c>
      <c r="D22" s="10"/>
      <c r="F22" s="122">
        <v>-2.7573142496316621</v>
      </c>
      <c r="G22" s="125">
        <v>-0.28368691936217366</v>
      </c>
      <c r="J22" s="10"/>
      <c r="K22" s="108"/>
      <c r="L22" s="94"/>
      <c r="P22" s="110"/>
      <c r="Q22" s="93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80"/>
      <c r="D23" s="80"/>
      <c r="E23" s="80"/>
      <c r="F23" s="80"/>
      <c r="G23" s="80"/>
      <c r="H23" s="80"/>
      <c r="I23" s="80"/>
      <c r="J23" s="10"/>
      <c r="K23" s="108"/>
      <c r="L23" s="94"/>
      <c r="P23" s="110"/>
      <c r="Q23" s="93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83" t="s">
        <v>69</v>
      </c>
      <c r="C24" s="183"/>
      <c r="D24" s="183"/>
      <c r="E24" s="183"/>
      <c r="F24" s="183"/>
      <c r="G24" s="183"/>
      <c r="H24" s="183"/>
      <c r="I24" s="183"/>
      <c r="J24" s="10"/>
      <c r="K24" s="108"/>
      <c r="L24" s="94"/>
      <c r="P24" s="110"/>
      <c r="Q24" s="93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64" t="s">
        <v>109</v>
      </c>
      <c r="C25" s="184" t="s">
        <v>104</v>
      </c>
      <c r="D25" s="184"/>
      <c r="E25" s="184"/>
      <c r="F25" s="184"/>
      <c r="G25" s="184"/>
      <c r="H25" s="184"/>
      <c r="I25" s="184"/>
      <c r="J25" s="10"/>
      <c r="K25" s="108"/>
      <c r="L25" s="94"/>
      <c r="P25" s="110"/>
      <c r="Q25" s="93">
        <v>-0.76420688767568401</v>
      </c>
      <c r="S25" s="82"/>
      <c r="T25" s="78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7"/>
      <c r="L26" s="94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6"/>
      <c r="L27" s="93"/>
      <c r="M27" s="93"/>
      <c r="N27" s="140" t="s">
        <v>5</v>
      </c>
      <c r="O27" s="140" t="s">
        <v>4</v>
      </c>
      <c r="P27" s="111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6"/>
      <c r="M28" s="144" t="s">
        <v>3</v>
      </c>
      <c r="N28" s="143">
        <v>-1.5767832754023203</v>
      </c>
      <c r="O28" s="143">
        <v>-1.5767832754023252</v>
      </c>
      <c r="P28" s="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6"/>
      <c r="M29" s="142" t="s">
        <v>53</v>
      </c>
      <c r="N29" s="143">
        <v>-2.7920033382648626</v>
      </c>
      <c r="O29" s="143">
        <v>-0.53185723679931785</v>
      </c>
      <c r="P29" s="67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6"/>
      <c r="M30" s="142" t="s">
        <v>54</v>
      </c>
      <c r="N30" s="143">
        <v>-12.103386809269168</v>
      </c>
      <c r="O30" s="143">
        <v>-0.49066720623197935</v>
      </c>
      <c r="P30" s="81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6"/>
      <c r="M31" s="142" t="s">
        <v>59</v>
      </c>
      <c r="N31" s="143">
        <v>-8.1854043392504963</v>
      </c>
      <c r="O31" s="143">
        <v>-0.4798277245037324</v>
      </c>
      <c r="P31" s="81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6"/>
      <c r="M32" s="142" t="s">
        <v>61</v>
      </c>
      <c r="N32" s="143">
        <v>-3.2800614139158313</v>
      </c>
      <c r="O32" s="143">
        <v>-0.33963709415173826</v>
      </c>
      <c r="P32" s="81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6"/>
      <c r="M33" s="142" t="s">
        <v>60</v>
      </c>
      <c r="N33" s="143">
        <v>-2.923076923076934</v>
      </c>
      <c r="O33" s="143">
        <v>-8.2380061134676955E-2</v>
      </c>
      <c r="P33" s="81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6"/>
      <c r="M34" s="142" t="s">
        <v>58</v>
      </c>
      <c r="N34" s="143">
        <v>-2.0535714285714306</v>
      </c>
      <c r="O34" s="143">
        <v>-4.9861615949936045E-2</v>
      </c>
      <c r="P34" s="81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6"/>
      <c r="M35" s="142" t="s">
        <v>56</v>
      </c>
      <c r="N35" s="143">
        <v>-0.75610035513804519</v>
      </c>
      <c r="O35" s="143">
        <v>-4.7693719604286651E-2</v>
      </c>
      <c r="P35" s="81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6"/>
      <c r="M36" s="142" t="s">
        <v>55</v>
      </c>
      <c r="N36" s="143">
        <v>-3.2541490400262774E-2</v>
      </c>
      <c r="O36" s="143">
        <v>-1.445264230432929E-3</v>
      </c>
      <c r="P36" s="81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6"/>
      <c r="M37" s="142" t="s">
        <v>57</v>
      </c>
      <c r="N37" s="143">
        <v>0.15445391629785377</v>
      </c>
      <c r="O37" s="143">
        <v>3.7576869991256152E-2</v>
      </c>
      <c r="P37" s="81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6"/>
      <c r="M38" s="142" t="s">
        <v>52</v>
      </c>
      <c r="N38" s="143">
        <v>2.00930100465051</v>
      </c>
      <c r="O38" s="143">
        <v>0.40900977721251885</v>
      </c>
      <c r="P38" s="81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6"/>
      <c r="M39" s="142"/>
      <c r="N39" s="143"/>
      <c r="O39" s="143"/>
      <c r="P39" s="81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6"/>
      <c r="M40" s="142"/>
      <c r="N40" s="143"/>
      <c r="O40" s="143"/>
      <c r="P40" s="81"/>
      <c r="T40" s="26"/>
      <c r="U40" s="26"/>
      <c r="V40" s="26"/>
      <c r="W40" s="26"/>
      <c r="X40" s="26"/>
    </row>
    <row r="41" spans="1:30" s="6" customFormat="1" ht="14.25" customHeight="1" x14ac:dyDescent="0.25">
      <c r="A41" s="8"/>
      <c r="J41" s="10"/>
      <c r="K41" s="106"/>
      <c r="M41" s="144"/>
      <c r="N41" s="143"/>
      <c r="O41" s="143"/>
      <c r="P41" s="81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6"/>
      <c r="M42" s="142"/>
      <c r="N42" s="143"/>
      <c r="O42" s="143"/>
      <c r="P42" s="81"/>
      <c r="T42" s="26"/>
      <c r="U42" s="26"/>
      <c r="V42" s="26"/>
      <c r="W42" s="26"/>
      <c r="X42" s="26"/>
    </row>
    <row r="43" spans="1:30" s="6" customFormat="1" x14ac:dyDescent="0.25">
      <c r="A43" s="8"/>
      <c r="B43" s="110" t="s">
        <v>64</v>
      </c>
      <c r="J43" s="10"/>
      <c r="K43" s="106"/>
      <c r="M43" s="142"/>
      <c r="N43" s="143"/>
      <c r="O43" s="143"/>
      <c r="P43" s="81"/>
      <c r="T43" s="26"/>
      <c r="U43" s="26"/>
      <c r="V43" s="26"/>
      <c r="W43" s="26"/>
      <c r="X43" s="26"/>
    </row>
    <row r="44" spans="1:30" s="6" customFormat="1" x14ac:dyDescent="0.25">
      <c r="A44" s="21"/>
      <c r="B44" s="22" t="str">
        <f>'H Ventas Bogotá corrido'!$B$44</f>
        <v>Fuente: DANE, Encuesta mensual manufacturera con enfoque territorial, julio 2019</v>
      </c>
      <c r="C44" s="23"/>
      <c r="D44" s="23"/>
      <c r="E44" s="23"/>
      <c r="F44" s="23"/>
      <c r="G44" s="23"/>
      <c r="H44" s="23"/>
      <c r="I44" s="23"/>
      <c r="J44" s="23"/>
      <c r="K44" s="24"/>
      <c r="M44" s="142"/>
      <c r="N44" s="143"/>
      <c r="O44" s="143"/>
      <c r="P44" s="81"/>
      <c r="T44" s="26"/>
      <c r="U44" s="26"/>
      <c r="V44" s="26"/>
      <c r="W44" s="26"/>
      <c r="X44" s="26"/>
    </row>
    <row r="45" spans="1:30" ht="14.25" customHeight="1" x14ac:dyDescent="0.25">
      <c r="L45" s="83"/>
      <c r="T45" s="26"/>
      <c r="U45" s="26"/>
      <c r="V45" s="26"/>
      <c r="W45" s="26"/>
      <c r="X45" s="26"/>
    </row>
    <row r="46" spans="1:30" x14ac:dyDescent="0.25">
      <c r="B46" s="26"/>
      <c r="T46" s="26"/>
      <c r="U46" s="26"/>
      <c r="V46" s="26"/>
      <c r="W46" s="26"/>
      <c r="X46" s="26"/>
    </row>
    <row r="47" spans="1:30" x14ac:dyDescent="0.25">
      <c r="T47" s="26"/>
      <c r="U47" s="26"/>
      <c r="V47" s="26"/>
      <c r="W47" s="26"/>
      <c r="X47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60" spans="2:2" x14ac:dyDescent="0.25">
      <c r="B60" s="26"/>
    </row>
    <row r="68" spans="2:2" x14ac:dyDescent="0.25">
      <c r="B68" s="26"/>
    </row>
    <row r="69" spans="2:2" x14ac:dyDescent="0.25">
      <c r="B69" s="26"/>
    </row>
  </sheetData>
  <sortState ref="M28:O38">
    <sortCondition ref="O28:O38"/>
  </sortState>
  <mergeCells count="4">
    <mergeCell ref="B7:I7"/>
    <mergeCell ref="B8:I8"/>
    <mergeCell ref="B24:I24"/>
    <mergeCell ref="C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2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69"/>
  <sheetViews>
    <sheetView zoomScaleNormal="100" zoomScaleSheetLayoutView="8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8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5"/>
      <c r="L1" s="82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5"/>
      <c r="L2" s="82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5"/>
      <c r="L3" s="82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6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6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6"/>
      <c r="T6" s="26"/>
      <c r="U6" s="26"/>
      <c r="V6" s="26"/>
      <c r="W6" s="26"/>
      <c r="X6" s="26"/>
    </row>
    <row r="7" spans="1:30" x14ac:dyDescent="0.25">
      <c r="A7" s="8"/>
      <c r="B7" s="181" t="s">
        <v>68</v>
      </c>
      <c r="C7" s="181"/>
      <c r="D7" s="181"/>
      <c r="E7" s="181"/>
      <c r="F7" s="181"/>
      <c r="G7" s="181"/>
      <c r="H7" s="181"/>
      <c r="I7" s="181"/>
      <c r="J7" s="10"/>
      <c r="K7" s="106"/>
      <c r="T7" s="26"/>
      <c r="U7" s="26"/>
      <c r="V7" s="26"/>
      <c r="W7" s="26"/>
      <c r="X7" s="26"/>
    </row>
    <row r="8" spans="1:30" x14ac:dyDescent="0.25">
      <c r="A8" s="8"/>
      <c r="B8" s="177" t="s">
        <v>105</v>
      </c>
      <c r="C8" s="177"/>
      <c r="D8" s="177"/>
      <c r="E8" s="177"/>
      <c r="F8" s="177"/>
      <c r="G8" s="177"/>
      <c r="H8" s="177"/>
      <c r="I8" s="177"/>
      <c r="J8" s="10"/>
      <c r="K8" s="106"/>
      <c r="T8" s="26"/>
      <c r="U8" s="26"/>
      <c r="V8" s="26"/>
      <c r="W8" s="26"/>
      <c r="X8" s="26"/>
    </row>
    <row r="9" spans="1:30" x14ac:dyDescent="0.25">
      <c r="A9" s="8"/>
      <c r="B9" s="9"/>
      <c r="C9" s="118"/>
      <c r="D9" s="118"/>
      <c r="E9" s="118"/>
      <c r="F9" s="118"/>
      <c r="G9" s="118"/>
      <c r="H9" s="118"/>
      <c r="I9" s="9"/>
      <c r="J9" s="10"/>
      <c r="K9" s="106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0" t="s">
        <v>63</v>
      </c>
      <c r="G10" s="85" t="s">
        <v>62</v>
      </c>
      <c r="J10" s="10"/>
      <c r="K10" s="106"/>
      <c r="T10" s="26"/>
      <c r="U10" s="26"/>
      <c r="V10" s="26"/>
      <c r="W10" s="26"/>
      <c r="X10" s="26"/>
    </row>
    <row r="11" spans="1:30" x14ac:dyDescent="0.25">
      <c r="A11" s="8"/>
      <c r="B11" s="10"/>
      <c r="C11" s="118"/>
      <c r="D11" s="10"/>
      <c r="E11" s="10"/>
      <c r="F11" s="60">
        <v>2019</v>
      </c>
      <c r="G11" s="60">
        <v>2019</v>
      </c>
      <c r="J11" s="10"/>
      <c r="K11" s="107"/>
      <c r="L11" s="93"/>
      <c r="M11" s="93"/>
      <c r="N11" s="93"/>
      <c r="O11" s="93"/>
      <c r="P11" s="110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2">
        <v>-1.2034984866900231</v>
      </c>
      <c r="G12" s="124">
        <v>-1.2034984866900216</v>
      </c>
      <c r="J12" s="10"/>
      <c r="K12" s="107"/>
      <c r="L12" s="93"/>
      <c r="M12" s="93"/>
      <c r="N12" s="93"/>
      <c r="O12" s="93"/>
      <c r="P12" s="110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2" t="s">
        <v>52</v>
      </c>
      <c r="D13" s="10"/>
      <c r="F13" s="122">
        <v>1.4412332578256866</v>
      </c>
      <c r="G13" s="125">
        <v>0.29468357263421624</v>
      </c>
      <c r="J13" s="10"/>
      <c r="K13" s="108"/>
      <c r="L13" s="94"/>
      <c r="M13" s="93"/>
      <c r="N13" s="93"/>
      <c r="O13" s="93"/>
      <c r="P13" s="110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2" t="s">
        <v>53</v>
      </c>
      <c r="D14" s="10"/>
      <c r="F14" s="122">
        <v>-2.3674413759450914</v>
      </c>
      <c r="G14" s="125">
        <v>-0.44741338489259697</v>
      </c>
      <c r="J14" s="10"/>
      <c r="K14" s="108"/>
      <c r="L14" s="94"/>
      <c r="P14" s="110"/>
      <c r="Q14" s="93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2" t="s">
        <v>54</v>
      </c>
      <c r="D15" s="10"/>
      <c r="F15" s="122">
        <v>-9.278350515463913</v>
      </c>
      <c r="G15" s="125">
        <v>-0.37021955169551851</v>
      </c>
      <c r="J15" s="10"/>
      <c r="K15" s="108"/>
      <c r="L15" s="94"/>
      <c r="P15" s="110"/>
      <c r="Q15" s="93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2" t="s">
        <v>55</v>
      </c>
      <c r="D16" s="10"/>
      <c r="F16" s="122">
        <v>0.2416356877323409</v>
      </c>
      <c r="G16" s="125">
        <v>1.0776051882545179E-2</v>
      </c>
      <c r="J16" s="10"/>
      <c r="K16" s="108"/>
      <c r="L16" s="94"/>
      <c r="P16" s="110"/>
      <c r="Q16" s="93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2" t="s">
        <v>56</v>
      </c>
      <c r="D17" s="10"/>
      <c r="F17" s="122">
        <v>-0.48190802907784303</v>
      </c>
      <c r="G17" s="125">
        <v>-3.0566685628373343E-2</v>
      </c>
      <c r="J17" s="10"/>
      <c r="K17" s="108"/>
      <c r="L17" s="94"/>
      <c r="P17" s="110"/>
      <c r="Q17" s="93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2" t="s">
        <v>57</v>
      </c>
      <c r="D18" s="10"/>
      <c r="F18" s="122">
        <v>0.28994120518753164</v>
      </c>
      <c r="G18" s="125">
        <v>7.0769648420945741E-2</v>
      </c>
      <c r="J18" s="10"/>
      <c r="K18" s="108"/>
      <c r="L18" s="94"/>
      <c r="P18" s="110"/>
      <c r="Q18" s="93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2" t="s">
        <v>58</v>
      </c>
      <c r="D19" s="10"/>
      <c r="F19" s="122">
        <v>-1.8996385643439595</v>
      </c>
      <c r="G19" s="125">
        <v>-4.6834379335677127E-2</v>
      </c>
      <c r="J19" s="10"/>
      <c r="K19" s="108"/>
      <c r="L19" s="94"/>
      <c r="P19" s="110"/>
      <c r="Q19" s="93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2" t="s">
        <v>59</v>
      </c>
      <c r="D20" s="10"/>
      <c r="F20" s="122">
        <v>-5.6012618522700848</v>
      </c>
      <c r="G20" s="125">
        <v>-0.32379963589378541</v>
      </c>
      <c r="J20" s="10"/>
      <c r="K20" s="108"/>
      <c r="L20" s="94"/>
      <c r="P20" s="110"/>
      <c r="Q20" s="93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2" t="s">
        <v>60</v>
      </c>
      <c r="D21" s="10"/>
      <c r="F21" s="122">
        <v>-1.9651218523024738</v>
      </c>
      <c r="G21" s="125">
        <v>-5.5227265898044046E-2</v>
      </c>
      <c r="J21" s="10"/>
      <c r="K21" s="108"/>
      <c r="L21" s="94"/>
      <c r="P21" s="110"/>
      <c r="Q21" s="93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2" t="s">
        <v>61</v>
      </c>
      <c r="D22" s="10"/>
      <c r="F22" s="122">
        <v>-2.9398867894443157</v>
      </c>
      <c r="G22" s="125">
        <v>-0.30566685628373341</v>
      </c>
      <c r="J22" s="10"/>
      <c r="K22" s="108"/>
      <c r="L22" s="94"/>
      <c r="P22" s="110"/>
      <c r="Q22" s="93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80"/>
      <c r="D23" s="80"/>
      <c r="E23" s="80"/>
      <c r="F23" s="80"/>
      <c r="G23" s="80"/>
      <c r="H23" s="80"/>
      <c r="I23" s="80"/>
      <c r="J23" s="10"/>
      <c r="K23" s="108"/>
      <c r="L23" s="94"/>
      <c r="P23" s="110"/>
      <c r="Q23" s="93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83" t="s">
        <v>69</v>
      </c>
      <c r="C24" s="183"/>
      <c r="D24" s="183"/>
      <c r="E24" s="183"/>
      <c r="F24" s="183"/>
      <c r="G24" s="183"/>
      <c r="H24" s="183"/>
      <c r="I24" s="183"/>
      <c r="J24" s="10"/>
      <c r="K24" s="108"/>
      <c r="L24" s="94"/>
      <c r="P24" s="110"/>
      <c r="Q24" s="93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19" t="s">
        <v>102</v>
      </c>
      <c r="C25" s="184" t="s">
        <v>106</v>
      </c>
      <c r="D25" s="184"/>
      <c r="E25" s="184"/>
      <c r="F25" s="184"/>
      <c r="G25" s="184"/>
      <c r="H25" s="184"/>
      <c r="I25" s="184"/>
      <c r="J25" s="10"/>
      <c r="K25" s="108"/>
      <c r="L25" s="94"/>
      <c r="P25" s="110"/>
      <c r="Q25" s="93">
        <v>-0.76420688767568401</v>
      </c>
      <c r="S25" s="82"/>
      <c r="T25" s="78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7"/>
      <c r="L26" s="94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6"/>
      <c r="L27" s="93"/>
      <c r="M27" s="93"/>
      <c r="N27" s="140" t="s">
        <v>5</v>
      </c>
      <c r="O27" s="140" t="s">
        <v>4</v>
      </c>
      <c r="P27" s="111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6"/>
      <c r="M28" s="144" t="s">
        <v>3</v>
      </c>
      <c r="N28" s="143">
        <v>-1.1749462551612595</v>
      </c>
      <c r="O28" s="143">
        <v>-1.1749462551612588</v>
      </c>
      <c r="P28" s="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6"/>
      <c r="M29" s="142" t="s">
        <v>53</v>
      </c>
      <c r="N29" s="143">
        <v>-2.3849037260116006</v>
      </c>
      <c r="O29" s="143">
        <v>-0.45028315091744286</v>
      </c>
      <c r="P29" s="67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6"/>
      <c r="M30" s="142" t="s">
        <v>54</v>
      </c>
      <c r="N30" s="143">
        <v>-8.9341550044018163</v>
      </c>
      <c r="O30" s="143">
        <v>-0.35604065372112687</v>
      </c>
      <c r="P30" s="81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6"/>
      <c r="M31" s="142" t="s">
        <v>61</v>
      </c>
      <c r="N31" s="143">
        <v>-2.9869119371958845</v>
      </c>
      <c r="O31" s="143">
        <v>-0.31115751320786217</v>
      </c>
      <c r="P31" s="81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6"/>
      <c r="M32" s="142" t="s">
        <v>59</v>
      </c>
      <c r="N32" s="143">
        <v>-4.7817047817047751</v>
      </c>
      <c r="O32" s="143">
        <v>-0.27546876266496972</v>
      </c>
      <c r="P32" s="81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6"/>
      <c r="M33" s="142" t="s">
        <v>58</v>
      </c>
      <c r="N33" s="143">
        <v>-1.8711731569924126</v>
      </c>
      <c r="O33" s="143">
        <v>-4.6213907482660715E-2</v>
      </c>
      <c r="P33" s="81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6"/>
      <c r="M34" s="142" t="s">
        <v>56</v>
      </c>
      <c r="N34" s="143">
        <v>-0.59462550028587202</v>
      </c>
      <c r="O34" s="143">
        <v>-3.7745390404686233E-2</v>
      </c>
      <c r="P34" s="81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6"/>
      <c r="M35" s="142" t="s">
        <v>60</v>
      </c>
      <c r="N35" s="143">
        <v>-1.2569411562136708</v>
      </c>
      <c r="O35" s="143">
        <v>-3.5325814096693532E-2</v>
      </c>
      <c r="P35" s="81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6"/>
      <c r="M36" s="142" t="s">
        <v>55</v>
      </c>
      <c r="N36" s="143">
        <v>0.25461144668057045</v>
      </c>
      <c r="O36" s="143">
        <v>1.1372008647565724E-2</v>
      </c>
      <c r="P36" s="81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6"/>
      <c r="M37" s="142" t="s">
        <v>57</v>
      </c>
      <c r="N37" s="143">
        <v>0.36611345058210532</v>
      </c>
      <c r="O37" s="143">
        <v>8.9403344580330543E-2</v>
      </c>
      <c r="P37" s="81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6"/>
      <c r="M38" s="142" t="s">
        <v>52</v>
      </c>
      <c r="N38" s="143">
        <v>1.1569964254432676</v>
      </c>
      <c r="O38" s="143">
        <v>0.23651358410628717</v>
      </c>
      <c r="P38" s="81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6"/>
      <c r="M39" s="142"/>
      <c r="N39" s="143"/>
      <c r="O39" s="143"/>
      <c r="P39" s="81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6"/>
      <c r="M40" s="142"/>
      <c r="N40" s="143"/>
      <c r="O40" s="143"/>
      <c r="P40" s="81"/>
      <c r="T40" s="26"/>
      <c r="U40" s="26"/>
      <c r="V40" s="26"/>
      <c r="W40" s="26"/>
      <c r="X40" s="26"/>
    </row>
    <row r="41" spans="1:30" s="6" customFormat="1" ht="14.25" customHeight="1" x14ac:dyDescent="0.25">
      <c r="A41" s="8"/>
      <c r="J41" s="10"/>
      <c r="K41" s="106"/>
      <c r="M41" s="144"/>
      <c r="N41" s="143"/>
      <c r="O41" s="143"/>
      <c r="P41" s="81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6"/>
      <c r="M42" s="142"/>
      <c r="N42" s="143"/>
      <c r="O42" s="143"/>
      <c r="P42" s="81"/>
      <c r="T42" s="26"/>
      <c r="U42" s="26"/>
      <c r="V42" s="26"/>
      <c r="W42" s="26"/>
      <c r="X42" s="26"/>
    </row>
    <row r="43" spans="1:30" s="6" customFormat="1" x14ac:dyDescent="0.25">
      <c r="A43" s="8"/>
      <c r="B43" s="110" t="s">
        <v>64</v>
      </c>
      <c r="J43" s="10"/>
      <c r="K43" s="106"/>
      <c r="M43" s="142"/>
      <c r="N43" s="143"/>
      <c r="O43" s="143"/>
      <c r="P43" s="81"/>
      <c r="T43" s="26"/>
      <c r="U43" s="26"/>
      <c r="V43" s="26"/>
      <c r="W43" s="26"/>
      <c r="X43" s="26"/>
    </row>
    <row r="44" spans="1:30" s="6" customFormat="1" x14ac:dyDescent="0.25">
      <c r="A44" s="21"/>
      <c r="B44" s="22" t="str">
        <f>'H Ocupados Bogotá anual'!$B$44</f>
        <v>Fuente: DANE, Encuesta mensual manufacturera con enfoque territorial, julio 2019</v>
      </c>
      <c r="C44" s="23"/>
      <c r="D44" s="23"/>
      <c r="E44" s="23"/>
      <c r="F44" s="23"/>
      <c r="G44" s="23"/>
      <c r="H44" s="23"/>
      <c r="I44" s="23"/>
      <c r="J44" s="23"/>
      <c r="K44" s="24"/>
      <c r="M44" s="142"/>
      <c r="N44" s="143"/>
      <c r="O44" s="143"/>
      <c r="P44" s="81"/>
      <c r="T44" s="26"/>
      <c r="U44" s="26"/>
      <c r="V44" s="26"/>
      <c r="W44" s="26"/>
      <c r="X44" s="26"/>
    </row>
    <row r="45" spans="1:30" ht="14.25" customHeight="1" x14ac:dyDescent="0.25">
      <c r="L45" s="83"/>
      <c r="T45" s="26"/>
      <c r="U45" s="26"/>
      <c r="V45" s="26"/>
      <c r="W45" s="26"/>
      <c r="X45" s="26"/>
    </row>
    <row r="46" spans="1:30" x14ac:dyDescent="0.25">
      <c r="B46" s="26"/>
      <c r="T46" s="26"/>
      <c r="U46" s="26"/>
      <c r="V46" s="26"/>
      <c r="W46" s="26"/>
      <c r="X46" s="26"/>
    </row>
    <row r="47" spans="1:30" x14ac:dyDescent="0.25">
      <c r="T47" s="26"/>
      <c r="U47" s="26"/>
      <c r="V47" s="26"/>
      <c r="W47" s="26"/>
      <c r="X47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60" spans="2:2" x14ac:dyDescent="0.25">
      <c r="B60" s="26"/>
    </row>
    <row r="68" spans="2:2" x14ac:dyDescent="0.25">
      <c r="B68" s="26"/>
    </row>
    <row r="69" spans="2:2" x14ac:dyDescent="0.25">
      <c r="B69" s="26"/>
    </row>
  </sheetData>
  <sortState ref="M28:O38">
    <sortCondition ref="O28:O38"/>
  </sortState>
  <mergeCells count="4">
    <mergeCell ref="B7:I7"/>
    <mergeCell ref="B8:I8"/>
    <mergeCell ref="B24:I24"/>
    <mergeCell ref="C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2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H Producción dptos anual</vt:lpstr>
      <vt:lpstr>H Producción dptos corrido</vt:lpstr>
      <vt:lpstr>H Ventas dptos anual</vt:lpstr>
      <vt:lpstr>H Ventas dptos corrido</vt:lpstr>
      <vt:lpstr>H Ocupados dptos anual</vt:lpstr>
      <vt:lpstr>H Ocupados dptos corrido</vt:lpstr>
      <vt:lpstr>H Producción Bogotá anual</vt:lpstr>
      <vt:lpstr>H Producción Bogotá corrido</vt:lpstr>
      <vt:lpstr>H Ventas Bogotá anual</vt:lpstr>
      <vt:lpstr>H Ventas Bogotá corrido</vt:lpstr>
      <vt:lpstr>H Ocupados Bogotá anual</vt:lpstr>
      <vt:lpstr>H Ocupados Bogotá corrido</vt:lpstr>
      <vt:lpstr>'H Ocupados Bogotá anual'!Área_de_impresión</vt:lpstr>
      <vt:lpstr>'H Ocupados Bogotá corrido'!Área_de_impresión</vt:lpstr>
      <vt:lpstr>'H Ocupados dptos anual'!Área_de_impresión</vt:lpstr>
      <vt:lpstr>'H Ocupados dptos corrido'!Área_de_impresión</vt:lpstr>
      <vt:lpstr>'H Producción Bogotá anual'!Área_de_impresión</vt:lpstr>
      <vt:lpstr>'H Producción Bogotá corrido'!Área_de_impresión</vt:lpstr>
      <vt:lpstr>'H Producción dptos anual'!Área_de_impresión</vt:lpstr>
      <vt:lpstr>'H Producción dptos corrido'!Área_de_impresión</vt:lpstr>
      <vt:lpstr>'H Ventas Bogotá anual'!Área_de_impresión</vt:lpstr>
      <vt:lpstr>'H Ventas Bogotá corrido'!Área_de_impresión</vt:lpstr>
      <vt:lpstr>'H Ventas dptos anual'!Área_de_impresión</vt:lpstr>
      <vt:lpstr>'H Ventas dptos corrido'!Área_de_impresión</vt:lpstr>
      <vt:lpstr>Índice!Área_de_impresión</vt:lpstr>
      <vt:lpstr>'Industria variación anual'!Área_de_impresión</vt:lpstr>
      <vt:lpstr>'Industria variación corrido'!Área_de_impresión</vt:lpstr>
      <vt:lpstr>'Producción departamentos'!Área_de_impresión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Oscar Leonardo Granados Garzon</cp:lastModifiedBy>
  <cp:lastPrinted>2017-06-20T21:21:08Z</cp:lastPrinted>
  <dcterms:created xsi:type="dcterms:W3CDTF">2010-09-24T13:34:45Z</dcterms:created>
  <dcterms:modified xsi:type="dcterms:W3CDTF">2019-11-06T19:39:21Z</dcterms:modified>
</cp:coreProperties>
</file>