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Ogranados\Web_Bases\Agosto\Informe_General\"/>
    </mc:Choice>
  </mc:AlternateContent>
  <bookViews>
    <workbookView xWindow="0" yWindow="0" windowWidth="28800" windowHeight="1183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153" r:id="rId15"/>
    <sheet name="Resumen actividades economicas" sheetId="154" r:id="rId16"/>
    <sheet name="Resumen subpartidas" sheetId="155" r:id="rId17"/>
    <sheet name="Productos hacia EEUU" sheetId="156" r:id="rId18"/>
    <sheet name="Productos hacia Ecuador" sheetId="157" r:id="rId19"/>
    <sheet name="Productos hacia Perú" sheetId="158" r:id="rId20"/>
    <sheet name="Productos hacia México" sheetId="159" r:id="rId21"/>
    <sheet name="Productos hacia Panamá" sheetId="160" r:id="rId22"/>
    <sheet name="Histórico exportaciones" sheetId="161" r:id="rId23"/>
    <sheet name="Histórico expo tradicional" sheetId="162" r:id="rId24"/>
    <sheet name="Histórico expo no tradicional" sheetId="163" r:id="rId25"/>
    <sheet name="Histórico expo bienes primarios" sheetId="164" r:id="rId26"/>
    <sheet name="Histórico expo manufacturas" sheetId="165" r:id="rId27"/>
    <sheet name="Histórico basadas rescursos nat" sheetId="166" r:id="rId28"/>
    <sheet name="Histórico manufacturas baja tek" sheetId="167" r:id="rId29"/>
    <sheet name="Histórico manufacturas medi tek" sheetId="168" r:id="rId30"/>
    <sheet name="Histórico manufacturas alta tek" sheetId="169" r:id="rId31"/>
    <sheet name="Histórico exportaciones EEUU" sheetId="170" r:id="rId32"/>
    <sheet name="Histórico expo Ecuador" sheetId="171" r:id="rId33"/>
    <sheet name="Histórico expo Perú" sheetId="172" r:id="rId34"/>
    <sheet name="Histórico expo México" sheetId="173" r:id="rId35"/>
    <sheet name="Histórico expo Panamá" sheetId="174" r:id="rId36"/>
    <sheet name="Histórico agricultura" sheetId="175" r:id="rId37"/>
    <sheet name="Histórico Vehículos automotores" sheetId="176" r:id="rId38"/>
    <sheet name="Histórico químicos" sheetId="177" r:id="rId39"/>
    <sheet name="Histórico caucho y plástico" sheetId="178" r:id="rId40"/>
    <sheet name="Histórico alimentos" sheetId="179" r:id="rId41"/>
    <sheet name="% exportaciones totales" sheetId="180" r:id="rId42"/>
    <sheet name="% exportaciones tradicionales" sheetId="181" r:id="rId43"/>
    <sheet name="% exportaciones notradicionales" sheetId="182" r:id="rId44"/>
    <sheet name="% expo bienes primarios" sheetId="183" r:id="rId45"/>
    <sheet name="% expo rec naturales" sheetId="184" r:id="rId46"/>
    <sheet name="% expo baja tek" sheetId="185" r:id="rId47"/>
    <sheet name="% expo tek media" sheetId="186" r:id="rId48"/>
    <sheet name="% expo tek alta" sheetId="187" r:id="rId49"/>
    <sheet name="Glosario tek" sheetId="188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40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40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40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40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40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xlnm._FilterDatabase" localSheetId="16" hidden="1">'Resumen subpartidas'!$B$14:$J$33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40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40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40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40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40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40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40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40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37">#REF!</definedName>
    <definedName name="AÑO" localSheetId="0">#REF!</definedName>
    <definedName name="_xlnm.Print_Area" localSheetId="46">'% expo baja tek'!$A$1:$K$35</definedName>
    <definedName name="_xlnm.Print_Area" localSheetId="44">'% expo bienes primarios'!$A$1:$K$41</definedName>
    <definedName name="_xlnm.Print_Area" localSheetId="45">'% expo rec naturales'!$A$1:$K$40</definedName>
    <definedName name="_xlnm.Print_Area" localSheetId="48">'% expo tek alta'!$A$1:$K$31</definedName>
    <definedName name="_xlnm.Print_Area" localSheetId="47">'% expo tek media'!$A$1:$K$37</definedName>
    <definedName name="_xlnm.Print_Area" localSheetId="43">'% exportaciones notradicionales'!$A$1:$K$41</definedName>
    <definedName name="_xlnm.Print_Area" localSheetId="41">'% exportaciones totales'!$A$1:$K$48</definedName>
    <definedName name="_xlnm.Print_Area" localSheetId="42">'% exportaciones tradicionales'!$A$1:$K$42</definedName>
    <definedName name="_xlnm.Print_Area" localSheetId="6">Centroamérica!$A$1:$K$30</definedName>
    <definedName name="_xlnm.Print_Area" localSheetId="1">'Comparativa balanza países'!$A$1:$J$36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37">'Histórico Vehículos automotores'!$A$1:$L$45</definedName>
    <definedName name="_xlnm.Print_Area" localSheetId="0">Índice!$A$1:$T$42</definedName>
    <definedName name="_xlnm.Print_Area" localSheetId="4">'País de destino con Reducción'!$A$1:$K$39</definedName>
    <definedName name="_xlnm.Print_Area" localSheetId="5">'Por país de destino con Aumento'!$A$1:$K$39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economicas'!$A$1:$K$54</definedName>
    <definedName name="_xlnm.Print_Area" localSheetId="7">'Resumen expo pais destino'!$A$1:$K$46</definedName>
    <definedName name="_xlnm.Print_Area" localSheetId="14">'Resumen exportaciones aduana'!$A$1:$K$41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40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40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40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40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40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40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40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40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40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40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40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40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40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37">#REF!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F119" i="164" l="1"/>
  <c r="F119" i="163"/>
  <c r="F119" i="162"/>
  <c r="F139" i="161"/>
  <c r="F118" i="164" l="1"/>
  <c r="F118" i="163"/>
  <c r="F118" i="162"/>
  <c r="F138" i="161"/>
  <c r="F117" i="162" l="1"/>
  <c r="D117" i="175"/>
  <c r="F116" i="166"/>
  <c r="F116" i="165"/>
  <c r="F117" i="164"/>
  <c r="F117" i="163"/>
  <c r="F137" i="161"/>
  <c r="F117" i="175" l="1"/>
  <c r="F119" i="175"/>
  <c r="F118" i="175"/>
  <c r="D117" i="179" l="1"/>
  <c r="D117" i="178"/>
  <c r="D117" i="177"/>
  <c r="D117" i="176"/>
  <c r="D117" i="174"/>
  <c r="D117" i="173"/>
  <c r="D117" i="172"/>
  <c r="D117" i="171"/>
  <c r="D117" i="170"/>
  <c r="D117" i="169"/>
  <c r="D117" i="168"/>
  <c r="D117" i="167"/>
  <c r="D117" i="166"/>
  <c r="D117" i="165"/>
  <c r="F117" i="169" l="1"/>
  <c r="F119" i="169"/>
  <c r="F118" i="169"/>
  <c r="F117" i="167"/>
  <c r="F119" i="167"/>
  <c r="F118" i="167"/>
  <c r="F117" i="177"/>
  <c r="F119" i="177"/>
  <c r="F118" i="177"/>
  <c r="F117" i="178"/>
  <c r="F119" i="178"/>
  <c r="F118" i="178"/>
  <c r="F117" i="166"/>
  <c r="F119" i="166"/>
  <c r="F118" i="166"/>
  <c r="F117" i="171"/>
  <c r="F119" i="171"/>
  <c r="F118" i="171"/>
  <c r="F117" i="176"/>
  <c r="F119" i="176"/>
  <c r="F118" i="176"/>
  <c r="F117" i="173"/>
  <c r="F119" i="173"/>
  <c r="F118" i="173"/>
  <c r="F117" i="170"/>
  <c r="F119" i="170"/>
  <c r="F118" i="170"/>
  <c r="F119" i="174"/>
  <c r="F118" i="174"/>
  <c r="F117" i="174"/>
  <c r="F117" i="165"/>
  <c r="F119" i="165"/>
  <c r="F118" i="165"/>
  <c r="F117" i="179"/>
  <c r="F121" i="179"/>
  <c r="F119" i="179"/>
  <c r="F120" i="179"/>
  <c r="F122" i="179"/>
  <c r="F123" i="179"/>
  <c r="F118" i="179"/>
  <c r="F125" i="179"/>
  <c r="F124" i="179"/>
  <c r="F117" i="168"/>
  <c r="F119" i="168"/>
  <c r="F118" i="168"/>
  <c r="F117" i="172"/>
  <c r="F119" i="172"/>
  <c r="F118" i="172"/>
</calcChain>
</file>

<file path=xl/sharedStrings.xml><?xml version="1.0" encoding="utf-8"?>
<sst xmlns="http://schemas.openxmlformats.org/spreadsheetml/2006/main" count="2580" uniqueCount="475">
  <si>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</si>
  <si>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</si>
  <si>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</si>
  <si>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</si>
  <si>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</si>
  <si>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</si>
  <si>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</si>
  <si>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</si>
  <si>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</si>
  <si>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</si>
  <si>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</si>
  <si>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</si>
  <si>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</si>
  <si>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</si>
  <si>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</si>
  <si>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</si>
  <si>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</si>
  <si>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</si>
  <si>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</si>
  <si>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</si>
  <si>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</si>
  <si>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</si>
  <si>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</si>
  <si>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</si>
  <si>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</si>
  <si>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</si>
  <si>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</si>
  <si>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</si>
  <si>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</si>
  <si>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</si>
  <si>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</si>
  <si>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</si>
  <si>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</si>
  <si>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</si>
  <si>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</si>
  <si>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</si>
  <si>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</si>
  <si>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</si>
  <si>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</si>
  <si>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</si>
  <si>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</si>
  <si>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</si>
  <si>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</si>
  <si>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</si>
  <si>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</si>
  <si>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</si>
  <si>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</si>
  <si>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</si>
  <si>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</si>
  <si>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</si>
  <si>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</si>
  <si>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</si>
  <si>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</si>
  <si>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</si>
  <si>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</si>
  <si>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</si>
  <si>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</si>
  <si>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</si>
  <si>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</si>
  <si>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</si>
  <si>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</si>
  <si>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</si>
  <si>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</si>
  <si>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</si>
  <si>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</si>
  <si>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</si>
  <si>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</si>
  <si>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</si>
  <si>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</si>
  <si>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</si>
  <si>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</si>
  <si>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</si>
  <si>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</si>
  <si>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</si>
  <si>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</si>
  <si>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</si>
  <si>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</si>
  <si>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</si>
  <si>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</si>
  <si>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</si>
  <si>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</si>
  <si>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</si>
  <si>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</si>
  <si>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</si>
  <si>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</si>
  <si>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</si>
  <si>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</si>
  <si>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</si>
  <si>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</si>
  <si>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</si>
  <si>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</si>
  <si>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</si>
  <si>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</si>
  <si>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</si>
  <si>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</si>
  <si>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</si>
  <si>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</si>
  <si>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</si>
  <si>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</si>
  <si>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</si>
  <si>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</si>
  <si>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</si>
  <si>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</si>
  <si>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</si>
  <si>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</si>
  <si>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</si>
  <si>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</si>
  <si>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</si>
  <si>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</si>
  <si>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</si>
  <si>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</si>
  <si>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</si>
  <si>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</si>
  <si>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</si>
  <si>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</si>
  <si>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</si>
  <si>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</si>
  <si>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</si>
  <si>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</si>
  <si>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</si>
  <si>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</si>
  <si>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</si>
  <si>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</si>
  <si>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</si>
  <si>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</si>
  <si>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Comparativa balanza comercial países seleccionados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</si>
  <si>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</si>
  <si>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</si>
  <si>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</si>
  <si>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</si>
  <si>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</si>
  <si>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</si>
  <si>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</si>
  <si>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</si>
  <si>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</si>
  <si>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</si>
  <si>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</si>
  <si>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</si>
  <si>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</si>
  <si>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</si>
  <si>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</si>
  <si>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</si>
  <si>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</si>
  <si>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</si>
  <si>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</si>
  <si>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</si>
  <si>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</si>
  <si>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</si>
  <si>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</si>
  <si>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</si>
  <si>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</si>
  <si>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</si>
  <si>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</si>
  <si>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</si>
  <si>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</si>
  <si>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</si>
  <si>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</si>
  <si>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</si>
  <si>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</si>
  <si>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</si>
  <si>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</si>
  <si>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</si>
  <si>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</si>
  <si>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</si>
  <si>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</si>
  <si>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</si>
  <si>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</si>
  <si>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</si>
  <si>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</si>
  <si>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</si>
  <si>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</si>
  <si>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</si>
  <si>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</si>
  <si>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</si>
  <si>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</si>
  <si>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</si>
  <si>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</si>
  <si>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</si>
  <si>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</si>
  <si>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</si>
  <si>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</si>
  <si>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</si>
  <si>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</si>
  <si>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</si>
  <si>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% Cambio   '18/'17</t>
  </si>
  <si>
    <t>Productos químicos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</si>
  <si>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</si>
  <si>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</si>
  <si>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</si>
  <si>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</si>
  <si>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</si>
  <si>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</si>
  <si>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</si>
  <si>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Vehículos automotores</t>
  </si>
  <si>
    <t>Caucho y plástico</t>
  </si>
  <si>
    <t>Exportaciones de Vehículos automotores</t>
  </si>
  <si>
    <t>Exportaciones de Vehículos automotores de origen Bogotá</t>
  </si>
  <si>
    <t>Exportaciones de Caucho y plástico</t>
  </si>
  <si>
    <t>Exportaciones hacia Panamá, según subpartida</t>
  </si>
  <si>
    <t>Bogotá</t>
  </si>
  <si>
    <t>Valle del Cauca</t>
  </si>
  <si>
    <t>Atlántico</t>
  </si>
  <si>
    <t>Antioquia</t>
  </si>
  <si>
    <t>Cundinamarca</t>
  </si>
  <si>
    <t>Bolívar</t>
  </si>
  <si>
    <t>Cauca</t>
  </si>
  <si>
    <t>Risaralda</t>
  </si>
  <si>
    <t>Magdalena</t>
  </si>
  <si>
    <t>Caldas</t>
  </si>
  <si>
    <t>Santander</t>
  </si>
  <si>
    <t>Norte de Santander</t>
  </si>
  <si>
    <t>Nariño</t>
  </si>
  <si>
    <t>Meta</t>
  </si>
  <si>
    <t>Córdoba</t>
  </si>
  <si>
    <t>Tolima</t>
  </si>
  <si>
    <t>Cesar</t>
  </si>
  <si>
    <t>Guajira</t>
  </si>
  <si>
    <t>Quindío</t>
  </si>
  <si>
    <t>Boyacá</t>
  </si>
  <si>
    <t>Aráuca</t>
  </si>
  <si>
    <t>Sin definir</t>
  </si>
  <si>
    <t>Chocó</t>
  </si>
  <si>
    <t>Sucre</t>
  </si>
  <si>
    <t>Casanare</t>
  </si>
  <si>
    <t>Huila</t>
  </si>
  <si>
    <t>Putumayo</t>
  </si>
  <si>
    <t>Vichada</t>
  </si>
  <si>
    <t>Guaviare</t>
  </si>
  <si>
    <t>Medicamentos</t>
  </si>
  <si>
    <t>Vitaminas</t>
  </si>
  <si>
    <t>Libros</t>
  </si>
  <si>
    <t>Preparaciones capilares</t>
  </si>
  <si>
    <t>Preparaciones de belleza</t>
  </si>
  <si>
    <t>Electrodos recubiertos</t>
  </si>
  <si>
    <t>Demás aparatos, preparación de carne</t>
  </si>
  <si>
    <t>Muebles de madera</t>
  </si>
  <si>
    <t>Recipientes</t>
  </si>
  <si>
    <t>Títulos de acciones</t>
  </si>
  <si>
    <t>Rosas frescas</t>
  </si>
  <si>
    <t>Tejidos de hilados</t>
  </si>
  <si>
    <t>Otros antibióticos humanos</t>
  </si>
  <si>
    <t>Margarina, excepto la margarina líquida</t>
  </si>
  <si>
    <t xml:space="preserve">Máquinas autopropulsadas </t>
  </si>
  <si>
    <t>Enciclopedias</t>
  </si>
  <si>
    <t>Manufacturas de plástico</t>
  </si>
  <si>
    <t>Polvos</t>
  </si>
  <si>
    <t>Preparaciones manicuras</t>
  </si>
  <si>
    <t>Diarios</t>
  </si>
  <si>
    <t>Puertas y sus marcos de madera</t>
  </si>
  <si>
    <t>Las demás levaduras vivas</t>
  </si>
  <si>
    <t>Mezclas odoriferas</t>
  </si>
  <si>
    <t>Accesorios de tuberia</t>
  </si>
  <si>
    <t>Tejido de punto</t>
  </si>
  <si>
    <t>Vidrio de seguridad</t>
  </si>
  <si>
    <t>Placas, láminas</t>
  </si>
  <si>
    <t>Láminas de polímeros</t>
  </si>
  <si>
    <t>Hilados entorchados</t>
  </si>
  <si>
    <t>Disyuntores &lt;= 260 V</t>
  </si>
  <si>
    <t>Demás artículos para envasado de plástico</t>
  </si>
  <si>
    <t>Manufacturas de cuero</t>
  </si>
  <si>
    <t>Tejidos teñidos</t>
  </si>
  <si>
    <t>Bisuteria</t>
  </si>
  <si>
    <t xml:space="preserve">Demás manufacturas de fibra de vidrio </t>
  </si>
  <si>
    <t>Aparatos extracción de grasas</t>
  </si>
  <si>
    <t>Chocolates</t>
  </si>
  <si>
    <t>Bandejas, platos y tazas</t>
  </si>
  <si>
    <t>Tejidos impregnados con plástico</t>
  </si>
  <si>
    <t>Tapones</t>
  </si>
  <si>
    <t>Chasís de partidas 98.01 a 98.04</t>
  </si>
  <si>
    <t>Fajas y fajas-braga</t>
  </si>
  <si>
    <t>Juntas metaloplásticas</t>
  </si>
  <si>
    <t>Tarjetas inteligentes</t>
  </si>
  <si>
    <t>Bolsas, multipliegos de papel, cartón</t>
  </si>
  <si>
    <t>Clavijas y enchufes</t>
  </si>
  <si>
    <t>Penicilinas o derivados</t>
  </si>
  <si>
    <t>Chasís de vehículos</t>
  </si>
  <si>
    <t>Guantes de caucho</t>
  </si>
  <si>
    <t>Productos a base de cereales</t>
  </si>
  <si>
    <t>Otros aceites lubricantes</t>
  </si>
  <si>
    <t>Abrasivos naturales</t>
  </si>
  <si>
    <t>Preparaciones  tensoactivas</t>
  </si>
  <si>
    <t xml:space="preserve">Demás artículos textiles </t>
  </si>
  <si>
    <t>Preparaciones antioxidantes</t>
  </si>
  <si>
    <t>Champúes para el cabello</t>
  </si>
  <si>
    <t>Placas de polímeros etileno</t>
  </si>
  <si>
    <t>Vehículos 1000 y 1500 cm3</t>
  </si>
  <si>
    <t>Rotuladores</t>
  </si>
  <si>
    <t>Vehículos &lt; 1000 cm3</t>
  </si>
  <si>
    <t xml:space="preserve">Agua, incluidas el agua mineral </t>
  </si>
  <si>
    <t>Partes máquinas sondeo</t>
  </si>
  <si>
    <t>Aceites de palma</t>
  </si>
  <si>
    <t>Baldosas y losas</t>
  </si>
  <si>
    <t>Flores y capullos</t>
  </si>
  <si>
    <t>Claveles</t>
  </si>
  <si>
    <t>Alstroemerias frescas</t>
  </si>
  <si>
    <t>Plantas y semillas</t>
  </si>
  <si>
    <t>Claveles miniatura</t>
  </si>
  <si>
    <t>Partes de aviones</t>
  </si>
  <si>
    <t>Pompones frescos</t>
  </si>
  <si>
    <t>Turbopropulsores potencia &lt;= 1100 kW</t>
  </si>
  <si>
    <t>Demás motores de potencia &gt; 130 kW</t>
  </si>
  <si>
    <t>Demás frutos</t>
  </si>
  <si>
    <t>Preparaciones alimenticias</t>
  </si>
  <si>
    <t>Autolizados de levaduras</t>
  </si>
  <si>
    <t>Cafés sin tostar</t>
  </si>
  <si>
    <t>Municiones y proyectiles</t>
  </si>
  <si>
    <t>Productos farmacéuticos</t>
  </si>
  <si>
    <t>Textiles</t>
  </si>
  <si>
    <t>Maquinaria y equipo n.c.p.</t>
  </si>
  <si>
    <t>Productos de metal</t>
  </si>
  <si>
    <t>Silvicultura</t>
  </si>
  <si>
    <t>Cueros</t>
  </si>
  <si>
    <t>Prendas de vestir</t>
  </si>
  <si>
    <t>Productos informáticos</t>
  </si>
  <si>
    <t>Aparatos eléctricos</t>
  </si>
  <si>
    <t>Equipos de transporte</t>
  </si>
  <si>
    <t>Refinación de petróleo</t>
  </si>
  <si>
    <t>Otros minerales no metálicos</t>
  </si>
  <si>
    <t>Otras manufacturas</t>
  </si>
  <si>
    <t>Edición</t>
  </si>
  <si>
    <t>Papel</t>
  </si>
  <si>
    <t>Muebles industrias</t>
  </si>
  <si>
    <t>Productos metalúrgicos</t>
  </si>
  <si>
    <t>Minas y canteras</t>
  </si>
  <si>
    <t>Pesca</t>
  </si>
  <si>
    <t>Bebidas</t>
  </si>
  <si>
    <t>Actividades creativas y de entretenimiento</t>
  </si>
  <si>
    <t>Madera</t>
  </si>
  <si>
    <t>Impresión</t>
  </si>
  <si>
    <t>Minerales metalíferos</t>
  </si>
  <si>
    <t>Tratamiento de desechos</t>
  </si>
  <si>
    <t>Actividades cinematográficas</t>
  </si>
  <si>
    <t>Comercio al por mayor</t>
  </si>
  <si>
    <t>Carbón</t>
  </si>
  <si>
    <t>Cartagena</t>
  </si>
  <si>
    <t>Buenaventura</t>
  </si>
  <si>
    <t>Ipiales</t>
  </si>
  <si>
    <t>Santa Marta</t>
  </si>
  <si>
    <t>Barranquilla</t>
  </si>
  <si>
    <t>Medellín</t>
  </si>
  <si>
    <t>Puerto Asis</t>
  </si>
  <si>
    <t>Cúcuta</t>
  </si>
  <si>
    <t>Riohacha</t>
  </si>
  <si>
    <t>Maicao</t>
  </si>
  <si>
    <t>Cali</t>
  </si>
  <si>
    <t>San Andrés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</si>
  <si>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</si>
  <si>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</si>
  <si>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</si>
  <si>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</si>
  <si>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</si>
  <si>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</si>
  <si>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</si>
  <si>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</si>
  <si>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</si>
  <si>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</si>
  <si>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</si>
  <si>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</si>
  <si>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</si>
  <si>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</si>
  <si>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</si>
  <si>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</si>
  <si>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</si>
  <si>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</si>
  <si>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</si>
  <si>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</si>
  <si>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</si>
  <si>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</si>
  <si>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</si>
  <si>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Bélgica</t>
  </si>
  <si>
    <t xml:space="preserve">   Dinamarca</t>
  </si>
  <si>
    <t xml:space="preserve">   Portugal</t>
  </si>
  <si>
    <t xml:space="preserve">   Polonia</t>
  </si>
  <si>
    <t>Resto</t>
  </si>
  <si>
    <t>Argentina</t>
  </si>
  <si>
    <t>Brasil</t>
  </si>
  <si>
    <t>Cuba</t>
  </si>
  <si>
    <t>Chile</t>
  </si>
  <si>
    <t>México</t>
  </si>
  <si>
    <t>Paraguay</t>
  </si>
  <si>
    <t>Uruguay</t>
  </si>
  <si>
    <t>Venezuela</t>
  </si>
  <si>
    <t>Alemania</t>
  </si>
  <si>
    <t>Bélgica</t>
  </si>
  <si>
    <t>España</t>
  </si>
  <si>
    <t>Eslovenia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</si>
  <si>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</si>
  <si>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</si>
  <si>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</si>
  <si>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</si>
  <si>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</si>
  <si>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</si>
  <si>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</si>
  <si>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</si>
  <si>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</si>
  <si>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 xml:space="preserve">   Eslovenia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</si>
  <si>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</si>
  <si>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</si>
  <si>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</si>
  <si>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</si>
  <si>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</si>
  <si>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</si>
  <si>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</si>
  <si>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Haití</t>
  </si>
  <si>
    <t>Jamaica</t>
  </si>
  <si>
    <t>Bárbados</t>
  </si>
  <si>
    <t>Bahamas</t>
  </si>
  <si>
    <t>Belice</t>
  </si>
  <si>
    <t>Emiratos Árabes Unidos</t>
  </si>
  <si>
    <t>Japón</t>
  </si>
  <si>
    <t>Guinea</t>
  </si>
  <si>
    <t>China</t>
  </si>
  <si>
    <t>Otros</t>
  </si>
  <si>
    <t>Zona Franca de Bogotá S.A.</t>
  </si>
  <si>
    <t>Rusia</t>
  </si>
  <si>
    <t>Fuente: The Economist. última actualización: 19 de marzo de 2019.</t>
  </si>
  <si>
    <t>Austria</t>
  </si>
  <si>
    <t>Irlanda</t>
  </si>
  <si>
    <t>Dinamarca</t>
  </si>
  <si>
    <t>Lituania</t>
  </si>
  <si>
    <t>Esmeraldas en bruto</t>
  </si>
  <si>
    <t>Exportaciones hacia México, según subpartida</t>
  </si>
  <si>
    <t xml:space="preserve">Demás artefactos flotantes </t>
  </si>
  <si>
    <t>Demás armas de guerra</t>
  </si>
  <si>
    <t>Cámaras digitales y videocámaras</t>
  </si>
  <si>
    <t>Páneles y consolas</t>
  </si>
  <si>
    <t>Demás conductores eléctricos &lt;=1.000 V</t>
  </si>
  <si>
    <t xml:space="preserve">Tarjetas inteligentes </t>
  </si>
  <si>
    <t>Muebles de madera dormitorios</t>
  </si>
  <si>
    <t>Secativos preparados</t>
  </si>
  <si>
    <t>Barquillos y obleas, incluso rellenos</t>
  </si>
  <si>
    <t>Tubos sin reforzar</t>
  </si>
  <si>
    <t>Exportaciones de Bogotá por aduana de salida</t>
  </si>
  <si>
    <t>Millones de US$, Año corrido mayo 2019</t>
  </si>
  <si>
    <t>Bulgaria</t>
  </si>
  <si>
    <t xml:space="preserve">   Estonia</t>
  </si>
  <si>
    <t xml:space="preserve">   Grecia</t>
  </si>
  <si>
    <t>Tabaco</t>
  </si>
  <si>
    <t>Actividades de arquitectura e ingeniería</t>
  </si>
  <si>
    <t>Esmeraldas</t>
  </si>
  <si>
    <t>Partes y accesorios de máquinas de la partida 84.71.</t>
  </si>
  <si>
    <t>Páneles, consolas</t>
  </si>
  <si>
    <t>Preparaciones tensoactivas excepto los de la partida 3401.</t>
  </si>
  <si>
    <t>Demás fungicidas</t>
  </si>
  <si>
    <t>Partes para máquinas y aparatos de la partida 84.79</t>
  </si>
  <si>
    <t>Tilapias</t>
  </si>
  <si>
    <t>Desodorantes antitranspirantes</t>
  </si>
  <si>
    <t>Demás cacaos crudos en grano</t>
  </si>
  <si>
    <t>Caquetá</t>
  </si>
  <si>
    <t>Guainía</t>
  </si>
  <si>
    <t>Vaupés</t>
  </si>
  <si>
    <t>Año corrido a junio</t>
  </si>
  <si>
    <t>Junio</t>
  </si>
  <si>
    <t>Porcentaje, Año corrido junio 2019</t>
  </si>
  <si>
    <t>Eslovaquia</t>
  </si>
  <si>
    <t>Pereira</t>
  </si>
  <si>
    <t>Comercio</t>
  </si>
  <si>
    <t>Demás láminas de polímero</t>
  </si>
  <si>
    <t>Esmeraldas trabajadas</t>
  </si>
  <si>
    <t>Los demás antibióticos</t>
  </si>
  <si>
    <t>Vehículos entre 1000 y 1500 cm3</t>
  </si>
  <si>
    <t>Camisetas interiores</t>
  </si>
  <si>
    <t>Turbopropulsores</t>
  </si>
  <si>
    <t>Material de andamiaje</t>
  </si>
  <si>
    <t>Demás grupos electrógenos</t>
  </si>
  <si>
    <t>Páneles, consolas de la partida 85.37</t>
  </si>
  <si>
    <t>Demás placas de plástico</t>
  </si>
  <si>
    <t>Artículos de construcción</t>
  </si>
  <si>
    <t>Demás láminas de polímeros</t>
  </si>
  <si>
    <t>Encajes</t>
  </si>
  <si>
    <t>Medicamentos para uso veterinario</t>
  </si>
  <si>
    <t>Demás medicamentos para uso veterinario</t>
  </si>
  <si>
    <t>Demás juegos activados con monedas</t>
  </si>
  <si>
    <t>Comparativa Balanza Comercial países seleccionados *</t>
  </si>
  <si>
    <t xml:space="preserve">* Actualizado con los últimos datos disponibles.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</si>
</sst>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0.000"/>
    <numFmt numFmtId="170" formatCode="#,##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6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27" fillId="0" borderId="0" applyFont="0" applyFill="0" applyBorder="0" applyAlignment="0" applyProtection="0"/>
    <xf numFmtId="164" fontId="27" fillId="0" borderId="0" applyFont="0" applyFill="0" applyBorder="0" applyAlignment="0" applyProtection="0"/>
  </cellStyleXfs>
  <cellXfs count="26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5" fontId="11" fillId="2" borderId="2" xfId="2" applyNumberFormat="1" applyFont="1" applyFill="1" applyBorder="1"/>
    <xf numFmtId="165" fontId="11" fillId="2" borderId="0" xfId="1" applyNumberFormat="1" applyFont="1" applyFill="1"/>
    <xf numFmtId="165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5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5" fontId="19" fillId="4" borderId="0" xfId="3" applyNumberFormat="1" applyFont="1" applyFill="1" applyBorder="1"/>
    <xf numFmtId="165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5" fontId="19" fillId="2" borderId="0" xfId="2" applyNumberFormat="1" applyFont="1" applyFill="1" applyBorder="1"/>
    <xf numFmtId="165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5" fontId="20" fillId="4" borderId="11" xfId="2" applyNumberFormat="1" applyFont="1" applyFill="1" applyBorder="1"/>
    <xf numFmtId="165" fontId="13" fillId="3" borderId="10" xfId="2" applyNumberFormat="1" applyFont="1" applyFill="1" applyBorder="1"/>
    <xf numFmtId="0" fontId="11" fillId="4" borderId="0" xfId="1" applyFont="1" applyFill="1" applyBorder="1"/>
    <xf numFmtId="165" fontId="11" fillId="4" borderId="2" xfId="2" applyNumberFormat="1" applyFont="1" applyFill="1" applyBorder="1"/>
    <xf numFmtId="0" fontId="12" fillId="4" borderId="0" xfId="1" applyFont="1" applyFill="1" applyBorder="1"/>
    <xf numFmtId="165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5" fontId="11" fillId="2" borderId="4" xfId="2" applyNumberFormat="1" applyFont="1" applyFill="1" applyBorder="1"/>
    <xf numFmtId="3" fontId="11" fillId="2" borderId="1" xfId="2" applyNumberFormat="1" applyFont="1" applyFill="1" applyBorder="1"/>
    <xf numFmtId="165" fontId="11" fillId="2" borderId="1" xfId="2" applyNumberFormat="1" applyFont="1" applyFill="1" applyBorder="1"/>
    <xf numFmtId="3" fontId="2" fillId="2" borderId="0" xfId="1" applyNumberFormat="1" applyFont="1" applyFill="1"/>
    <xf numFmtId="165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165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5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5" fontId="2" fillId="2" borderId="0" xfId="2" applyNumberFormat="1" applyFont="1" applyFill="1" applyBorder="1"/>
    <xf numFmtId="165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5" fontId="11" fillId="4" borderId="0" xfId="3" applyNumberFormat="1" applyFont="1" applyFill="1" applyBorder="1"/>
    <xf numFmtId="165" fontId="20" fillId="4" borderId="0" xfId="3" applyNumberFormat="1" applyFont="1" applyFill="1" applyBorder="1"/>
    <xf numFmtId="165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165" fontId="11" fillId="0" borderId="2" xfId="2" applyNumberFormat="1" applyFont="1" applyFill="1" applyBorder="1"/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5" fontId="20" fillId="2" borderId="11" xfId="2" applyNumberFormat="1" applyFont="1" applyFill="1" applyBorder="1"/>
    <xf numFmtId="165" fontId="20" fillId="2" borderId="0" xfId="3" applyNumberFormat="1" applyFont="1" applyFill="1" applyBorder="1"/>
    <xf numFmtId="165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5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5" fontId="11" fillId="2" borderId="2" xfId="2" applyNumberFormat="1" applyFont="1" applyFill="1" applyBorder="1" applyAlignment="1">
      <alignment vertical="center"/>
    </xf>
    <xf numFmtId="165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8" fontId="2" fillId="4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5" fontId="2" fillId="4" borderId="0" xfId="1" applyNumberFormat="1" applyFont="1" applyFill="1"/>
    <xf numFmtId="0" fontId="26" fillId="4" borderId="0" xfId="1" applyFont="1" applyFill="1"/>
    <xf numFmtId="0" fontId="22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5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17" fontId="2" fillId="2" borderId="0" xfId="1" applyNumberFormat="1" applyFont="1" applyFill="1"/>
    <xf numFmtId="165" fontId="11" fillId="2" borderId="12" xfId="2" applyNumberFormat="1" applyFont="1" applyFill="1" applyBorder="1"/>
    <xf numFmtId="165" fontId="11" fillId="2" borderId="10" xfId="2" applyNumberFormat="1" applyFont="1" applyFill="1" applyBorder="1"/>
    <xf numFmtId="17" fontId="11" fillId="2" borderId="0" xfId="1" applyNumberFormat="1" applyFont="1" applyFill="1"/>
    <xf numFmtId="168" fontId="11" fillId="4" borderId="0" xfId="1" applyNumberFormat="1" applyFont="1" applyFill="1"/>
    <xf numFmtId="168" fontId="2" fillId="3" borderId="2" xfId="14" applyNumberFormat="1" applyFont="1" applyFill="1" applyBorder="1"/>
    <xf numFmtId="165" fontId="2" fillId="3" borderId="2" xfId="14" applyNumberFormat="1" applyFont="1" applyFill="1" applyBorder="1"/>
    <xf numFmtId="168" fontId="11" fillId="2" borderId="2" xfId="14" applyNumberFormat="1" applyFont="1" applyFill="1" applyBorder="1"/>
    <xf numFmtId="165" fontId="11" fillId="2" borderId="2" xfId="14" applyNumberFormat="1" applyFont="1" applyFill="1" applyBorder="1"/>
    <xf numFmtId="165" fontId="11" fillId="2" borderId="0" xfId="1" applyNumberFormat="1" applyFont="1" applyFill="1" applyBorder="1"/>
    <xf numFmtId="165" fontId="12" fillId="2" borderId="0" xfId="1" applyNumberFormat="1" applyFont="1" applyFill="1" applyBorder="1" applyAlignment="1">
      <alignment horizontal="center"/>
    </xf>
    <xf numFmtId="168" fontId="2" fillId="3" borderId="2" xfId="2" applyNumberFormat="1" applyFont="1" applyFill="1" applyBorder="1"/>
    <xf numFmtId="3" fontId="11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165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3" xfId="1" applyFont="1" applyFill="1" applyBorder="1"/>
    <xf numFmtId="165" fontId="11" fillId="4" borderId="0" xfId="1" applyNumberFormat="1" applyFont="1" applyFill="1"/>
    <xf numFmtId="169" fontId="2" fillId="2" borderId="0" xfId="1" applyNumberFormat="1" applyFont="1" applyFill="1"/>
    <xf numFmtId="0" fontId="2" fillId="0" borderId="0" xfId="1" applyFont="1" applyFill="1"/>
    <xf numFmtId="165" fontId="2" fillId="3" borderId="23" xfId="2" applyNumberFormat="1" applyFont="1" applyFill="1" applyBorder="1"/>
    <xf numFmtId="165" fontId="2" fillId="3" borderId="10" xfId="2" applyNumberFormat="1" applyFont="1" applyFill="1" applyBorder="1"/>
    <xf numFmtId="168" fontId="2" fillId="3" borderId="2" xfId="1" applyNumberFormat="1" applyFont="1" applyFill="1" applyBorder="1"/>
    <xf numFmtId="168" fontId="11" fillId="2" borderId="2" xfId="1" applyNumberFormat="1" applyFont="1" applyFill="1" applyBorder="1"/>
    <xf numFmtId="0" fontId="11" fillId="6" borderId="3" xfId="1" applyFont="1" applyFill="1" applyBorder="1"/>
    <xf numFmtId="168" fontId="20" fillId="4" borderId="4" xfId="1" applyNumberFormat="1" applyFont="1" applyFill="1" applyBorder="1" applyAlignment="1">
      <alignment horizontal="center"/>
    </xf>
    <xf numFmtId="168" fontId="20" fillId="4" borderId="0" xfId="1" applyNumberFormat="1" applyFont="1" applyFill="1" applyBorder="1" applyAlignment="1">
      <alignment horizontal="center"/>
    </xf>
    <xf numFmtId="168" fontId="20" fillId="4" borderId="0" xfId="2" applyNumberFormat="1" applyFont="1" applyFill="1" applyBorder="1" applyAlignment="1">
      <alignment horizontal="center"/>
    </xf>
    <xf numFmtId="168" fontId="12" fillId="4" borderId="0" xfId="2" applyNumberFormat="1" applyFont="1" applyFill="1" applyBorder="1" applyAlignment="1">
      <alignment horizontal="center"/>
    </xf>
    <xf numFmtId="168" fontId="11" fillId="4" borderId="2" xfId="2" applyNumberFormat="1" applyFont="1" applyFill="1" applyBorder="1"/>
    <xf numFmtId="168" fontId="12" fillId="4" borderId="2" xfId="2" applyNumberFormat="1" applyFont="1" applyFill="1" applyBorder="1"/>
    <xf numFmtId="168" fontId="11" fillId="4" borderId="0" xfId="3" applyNumberFormat="1" applyFont="1" applyFill="1" applyBorder="1"/>
    <xf numFmtId="168" fontId="19" fillId="4" borderId="0" xfId="3" applyNumberFormat="1" applyFont="1" applyFill="1" applyBorder="1"/>
    <xf numFmtId="168" fontId="19" fillId="2" borderId="0" xfId="2" applyNumberFormat="1" applyFont="1" applyFill="1" applyBorder="1"/>
    <xf numFmtId="168" fontId="20" fillId="2" borderId="0" xfId="2" applyNumberFormat="1" applyFont="1" applyFill="1" applyBorder="1"/>
    <xf numFmtId="168" fontId="19" fillId="4" borderId="1" xfId="1" applyNumberFormat="1" applyFont="1" applyFill="1" applyBorder="1"/>
    <xf numFmtId="168" fontId="2" fillId="2" borderId="0" xfId="1" applyNumberFormat="1" applyFont="1" applyFill="1"/>
    <xf numFmtId="168" fontId="19" fillId="4" borderId="0" xfId="1" applyNumberFormat="1" applyFont="1" applyFill="1"/>
    <xf numFmtId="168" fontId="11" fillId="2" borderId="0" xfId="1" applyNumberFormat="1" applyFont="1" applyFill="1"/>
    <xf numFmtId="168" fontId="2" fillId="4" borderId="0" xfId="15" applyNumberFormat="1" applyFont="1" applyFill="1"/>
    <xf numFmtId="170" fontId="2" fillId="2" borderId="0" xfId="1" applyNumberFormat="1" applyFont="1" applyFill="1"/>
    <xf numFmtId="0" fontId="11" fillId="2" borderId="0" xfId="1" applyFont="1" applyFill="1" applyBorder="1" applyAlignment="1">
      <alignment horizontal="left" vertical="center"/>
    </xf>
    <xf numFmtId="165" fontId="23" fillId="2" borderId="2" xfId="2" applyNumberFormat="1" applyFont="1" applyFill="1" applyBorder="1"/>
    <xf numFmtId="165" fontId="2" fillId="3" borderId="24" xfId="2" applyNumberFormat="1" applyFont="1" applyFill="1" applyBorder="1"/>
    <xf numFmtId="165" fontId="11" fillId="2" borderId="0" xfId="14" applyNumberFormat="1" applyFont="1" applyFill="1"/>
    <xf numFmtId="3" fontId="22" fillId="2" borderId="0" xfId="1" applyNumberFormat="1" applyFont="1" applyFill="1"/>
    <xf numFmtId="165" fontId="22" fillId="2" borderId="0" xfId="1" applyNumberFormat="1" applyFont="1" applyFill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165" fontId="13" fillId="3" borderId="2" xfId="2" applyNumberFormat="1" applyFont="1" applyFill="1" applyBorder="1" applyAlignment="1">
      <alignment horizontal="right"/>
    </xf>
    <xf numFmtId="165" fontId="11" fillId="2" borderId="2" xfId="2" applyNumberFormat="1" applyFont="1" applyFill="1" applyBorder="1" applyAlignment="1">
      <alignment horizontal="right"/>
    </xf>
    <xf numFmtId="49" fontId="22" fillId="2" borderId="0" xfId="2" applyNumberFormat="1" applyFont="1" applyFill="1" applyBorder="1" applyAlignment="1">
      <alignment vertical="center" wrapText="1"/>
    </xf>
    <xf numFmtId="0" fontId="24" fillId="2" borderId="25" xfId="1" applyFont="1" applyFill="1" applyBorder="1" applyAlignment="1">
      <alignment horizontal="left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6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Millares" xfId="14" builtinId="3"/>
    <cellStyle name="Millares [0]" xfId="15" builtinId="6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29-4EF0-BA6B-F39C4732335B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29-4EF0-BA6B-F39C4732335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0384169855862919E-2"/>
                  <c:y val="-1.7883143668413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429-4EF0-BA6B-F39C4732335B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351.79853469000039</c:v>
                </c:pt>
                <c:pt idx="1">
                  <c:v>838.50681570999996</c:v>
                </c:pt>
                <c:pt idx="2">
                  <c:v>32.669442889999999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2.5684712259632269E-2"/>
                  <c:y val="-3.8687210954364365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5A5-461D-973E-12B0A761852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A5-461D-973E-12B0A7618524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#,##0.0</c:formatCode>
                <c:ptCount val="2"/>
                <c:pt idx="0">
                  <c:v>20.844204999999999</c:v>
                </c:pt>
                <c:pt idx="1">
                  <c:v>1215.9249661000001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1.6413459799779675E-2"/>
                  <c:y val="6.49593715704508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F-43F0-9A9E-21D8ABCFD8A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aduana'!$C$42:$C$45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aduana'!$D$42:$D$45</c:f>
              <c:numCache>
                <c:formatCode>#,##0</c:formatCode>
                <c:ptCount val="4"/>
                <c:pt idx="0">
                  <c:v>624.89057700000001</c:v>
                </c:pt>
                <c:pt idx="1">
                  <c:v>288.06485400000003</c:v>
                </c:pt>
                <c:pt idx="2">
                  <c:v>153.67932400000001</c:v>
                </c:pt>
                <c:pt idx="3" formatCode="#,##0.000">
                  <c:v>3.8580999999999997E-2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exportaciones'!$E$79:$E$139</c:f>
              <c:numCache>
                <c:formatCode>mmm\-yy</c:formatCode>
                <c:ptCount val="61"/>
                <c:pt idx="0">
                  <c:v>41791</c:v>
                </c:pt>
                <c:pt idx="1">
                  <c:v>41821</c:v>
                </c:pt>
                <c:pt idx="2">
                  <c:v>41852</c:v>
                </c:pt>
                <c:pt idx="3">
                  <c:v>41883</c:v>
                </c:pt>
                <c:pt idx="4">
                  <c:v>41913</c:v>
                </c:pt>
                <c:pt idx="5">
                  <c:v>41944</c:v>
                </c:pt>
                <c:pt idx="6">
                  <c:v>41974</c:v>
                </c:pt>
                <c:pt idx="7">
                  <c:v>42005</c:v>
                </c:pt>
                <c:pt idx="8">
                  <c:v>42036</c:v>
                </c:pt>
                <c:pt idx="9">
                  <c:v>42064</c:v>
                </c:pt>
                <c:pt idx="10">
                  <c:v>42095</c:v>
                </c:pt>
                <c:pt idx="11">
                  <c:v>42125</c:v>
                </c:pt>
                <c:pt idx="12">
                  <c:v>42156</c:v>
                </c:pt>
                <c:pt idx="13">
                  <c:v>42186</c:v>
                </c:pt>
                <c:pt idx="14">
                  <c:v>42217</c:v>
                </c:pt>
                <c:pt idx="15">
                  <c:v>42248</c:v>
                </c:pt>
                <c:pt idx="16">
                  <c:v>42278</c:v>
                </c:pt>
                <c:pt idx="17">
                  <c:v>42309</c:v>
                </c:pt>
                <c:pt idx="18">
                  <c:v>42339</c:v>
                </c:pt>
                <c:pt idx="19">
                  <c:v>42370</c:v>
                </c:pt>
                <c:pt idx="20">
                  <c:v>42401</c:v>
                </c:pt>
                <c:pt idx="21">
                  <c:v>42430</c:v>
                </c:pt>
                <c:pt idx="22">
                  <c:v>42461</c:v>
                </c:pt>
                <c:pt idx="23">
                  <c:v>42491</c:v>
                </c:pt>
                <c:pt idx="24">
                  <c:v>42522</c:v>
                </c:pt>
                <c:pt idx="25">
                  <c:v>42552</c:v>
                </c:pt>
                <c:pt idx="26">
                  <c:v>42583</c:v>
                </c:pt>
                <c:pt idx="27">
                  <c:v>42614</c:v>
                </c:pt>
                <c:pt idx="28">
                  <c:v>42644</c:v>
                </c:pt>
                <c:pt idx="29">
                  <c:v>42675</c:v>
                </c:pt>
                <c:pt idx="30">
                  <c:v>42705</c:v>
                </c:pt>
                <c:pt idx="31">
                  <c:v>42736</c:v>
                </c:pt>
                <c:pt idx="32">
                  <c:v>42767</c:v>
                </c:pt>
                <c:pt idx="33">
                  <c:v>42795</c:v>
                </c:pt>
                <c:pt idx="34">
                  <c:v>42826</c:v>
                </c:pt>
                <c:pt idx="35">
                  <c:v>42856</c:v>
                </c:pt>
                <c:pt idx="36">
                  <c:v>42887</c:v>
                </c:pt>
                <c:pt idx="37">
                  <c:v>42917</c:v>
                </c:pt>
                <c:pt idx="38">
                  <c:v>42948</c:v>
                </c:pt>
                <c:pt idx="39">
                  <c:v>42979</c:v>
                </c:pt>
                <c:pt idx="40">
                  <c:v>43009</c:v>
                </c:pt>
                <c:pt idx="41">
                  <c:v>43040</c:v>
                </c:pt>
                <c:pt idx="42">
                  <c:v>43070</c:v>
                </c:pt>
                <c:pt idx="43">
                  <c:v>43101</c:v>
                </c:pt>
                <c:pt idx="44">
                  <c:v>43132</c:v>
                </c:pt>
                <c:pt idx="45">
                  <c:v>43160</c:v>
                </c:pt>
                <c:pt idx="46">
                  <c:v>43191</c:v>
                </c:pt>
                <c:pt idx="47">
                  <c:v>43221</c:v>
                </c:pt>
                <c:pt idx="48">
                  <c:v>43252</c:v>
                </c:pt>
                <c:pt idx="49">
                  <c:v>43282</c:v>
                </c:pt>
                <c:pt idx="50">
                  <c:v>43313</c:v>
                </c:pt>
                <c:pt idx="51">
                  <c:v>43344</c:v>
                </c:pt>
                <c:pt idx="52">
                  <c:v>43374</c:v>
                </c:pt>
                <c:pt idx="53">
                  <c:v>43405</c:v>
                </c:pt>
                <c:pt idx="54">
                  <c:v>43435</c:v>
                </c:pt>
                <c:pt idx="55">
                  <c:v>43466</c:v>
                </c:pt>
                <c:pt idx="56">
                  <c:v>43497</c:v>
                </c:pt>
                <c:pt idx="57">
                  <c:v>43525</c:v>
                </c:pt>
                <c:pt idx="58">
                  <c:v>43556</c:v>
                </c:pt>
                <c:pt idx="59">
                  <c:v>43586</c:v>
                </c:pt>
                <c:pt idx="60">
                  <c:v>43617</c:v>
                </c:pt>
              </c:numCache>
            </c:numRef>
          </c:cat>
          <c:val>
            <c:numRef>
              <c:f>'Histórico exportaciones'!$F$79:$F$139</c:f>
              <c:numCache>
                <c:formatCode>0.0</c:formatCode>
                <c:ptCount val="61"/>
                <c:pt idx="0">
                  <c:v>258.11772873083339</c:v>
                </c:pt>
                <c:pt idx="1">
                  <c:v>260.54510075749994</c:v>
                </c:pt>
                <c:pt idx="2">
                  <c:v>261.39946041833326</c:v>
                </c:pt>
                <c:pt idx="3">
                  <c:v>263.36066797499979</c:v>
                </c:pt>
                <c:pt idx="4">
                  <c:v>259.08467011416639</c:v>
                </c:pt>
                <c:pt idx="5">
                  <c:v>258.05298794833311</c:v>
                </c:pt>
                <c:pt idx="6">
                  <c:v>258.70706375916632</c:v>
                </c:pt>
                <c:pt idx="7">
                  <c:v>257.86052405916627</c:v>
                </c:pt>
                <c:pt idx="8">
                  <c:v>258.21385359416627</c:v>
                </c:pt>
                <c:pt idx="9">
                  <c:v>258.92349293833291</c:v>
                </c:pt>
                <c:pt idx="10">
                  <c:v>258.25327066666631</c:v>
                </c:pt>
                <c:pt idx="11">
                  <c:v>253.5129482866663</c:v>
                </c:pt>
                <c:pt idx="12">
                  <c:v>250.29463376499982</c:v>
                </c:pt>
                <c:pt idx="13">
                  <c:v>244.13545091416663</c:v>
                </c:pt>
                <c:pt idx="14">
                  <c:v>239.22872854749994</c:v>
                </c:pt>
                <c:pt idx="15">
                  <c:v>236.98209244916669</c:v>
                </c:pt>
                <c:pt idx="16">
                  <c:v>233.41736035333341</c:v>
                </c:pt>
                <c:pt idx="17">
                  <c:v>229.13780127666666</c:v>
                </c:pt>
                <c:pt idx="18">
                  <c:v>226.16588488166667</c:v>
                </c:pt>
                <c:pt idx="19">
                  <c:v>222.47243709833336</c:v>
                </c:pt>
                <c:pt idx="20">
                  <c:v>220.6119928083333</c:v>
                </c:pt>
                <c:pt idx="21">
                  <c:v>215.72478197000007</c:v>
                </c:pt>
                <c:pt idx="22">
                  <c:v>212.4642121025</c:v>
                </c:pt>
                <c:pt idx="23">
                  <c:v>210.62060841666667</c:v>
                </c:pt>
                <c:pt idx="24">
                  <c:v>210.80366465249992</c:v>
                </c:pt>
                <c:pt idx="25">
                  <c:v>204.82467500333323</c:v>
                </c:pt>
                <c:pt idx="26">
                  <c:v>207.64248722999983</c:v>
                </c:pt>
                <c:pt idx="27">
                  <c:v>204.78066003999993</c:v>
                </c:pt>
                <c:pt idx="28">
                  <c:v>204.71725116166661</c:v>
                </c:pt>
                <c:pt idx="29">
                  <c:v>205.60331981000004</c:v>
                </c:pt>
                <c:pt idx="30">
                  <c:v>204.04608623750008</c:v>
                </c:pt>
                <c:pt idx="31">
                  <c:v>204.45872979000004</c:v>
                </c:pt>
                <c:pt idx="32">
                  <c:v>202.11854519583349</c:v>
                </c:pt>
                <c:pt idx="33">
                  <c:v>204.3728748525001</c:v>
                </c:pt>
                <c:pt idx="34">
                  <c:v>200.17964305083339</c:v>
                </c:pt>
                <c:pt idx="35">
                  <c:v>202.06427436750016</c:v>
                </c:pt>
                <c:pt idx="36">
                  <c:v>204.60727676750025</c:v>
                </c:pt>
                <c:pt idx="37">
                  <c:v>207.66298133833357</c:v>
                </c:pt>
                <c:pt idx="38">
                  <c:v>207.36003020000018</c:v>
                </c:pt>
                <c:pt idx="39">
                  <c:v>207.19285633000024</c:v>
                </c:pt>
                <c:pt idx="40">
                  <c:v>207.04536823583354</c:v>
                </c:pt>
                <c:pt idx="41">
                  <c:v>206.73353088666678</c:v>
                </c:pt>
                <c:pt idx="42">
                  <c:v>206.02373537333338</c:v>
                </c:pt>
                <c:pt idx="43">
                  <c:v>208.48447371250006</c:v>
                </c:pt>
                <c:pt idx="44">
                  <c:v>209.09153635250004</c:v>
                </c:pt>
                <c:pt idx="45">
                  <c:v>207.29353448833339</c:v>
                </c:pt>
                <c:pt idx="46">
                  <c:v>211.5998537375001</c:v>
                </c:pt>
                <c:pt idx="47">
                  <c:v>212.61545667250016</c:v>
                </c:pt>
                <c:pt idx="48">
                  <c:v>212.36852359749994</c:v>
                </c:pt>
                <c:pt idx="49">
                  <c:v>214.41151953916668</c:v>
                </c:pt>
                <c:pt idx="50">
                  <c:v>214.58573256583341</c:v>
                </c:pt>
                <c:pt idx="51">
                  <c:v>215.2796333591667</c:v>
                </c:pt>
                <c:pt idx="52">
                  <c:v>218.02393571249993</c:v>
                </c:pt>
                <c:pt idx="53">
                  <c:v>218.23129277249996</c:v>
                </c:pt>
                <c:pt idx="54">
                  <c:v>216.58588305750004</c:v>
                </c:pt>
                <c:pt idx="55">
                  <c:v>215.97404965749993</c:v>
                </c:pt>
                <c:pt idx="56">
                  <c:v>216.41145219083327</c:v>
                </c:pt>
                <c:pt idx="57">
                  <c:v>214.99630687750002</c:v>
                </c:pt>
                <c:pt idx="58">
                  <c:v>215.21998501249993</c:v>
                </c:pt>
                <c:pt idx="59">
                  <c:v>213.04449580583307</c:v>
                </c:pt>
                <c:pt idx="60">
                  <c:v>210.41131059999987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1334112"/>
        <c:axId val="401334672"/>
      </c:lineChart>
      <c:dateAx>
        <c:axId val="40133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346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01334672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34112"/>
        <c:crosses val="autoZero"/>
        <c:crossBetween val="midCat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expo tradicional'!$F$71:$F$119</c:f>
              <c:numCache>
                <c:formatCode>0.0</c:formatCode>
                <c:ptCount val="49"/>
                <c:pt idx="0">
                  <c:v>19.843327083333332</c:v>
                </c:pt>
                <c:pt idx="1">
                  <c:v>18.35080541666667</c:v>
                </c:pt>
                <c:pt idx="2">
                  <c:v>17.352501666666665</c:v>
                </c:pt>
                <c:pt idx="3">
                  <c:v>16.376737583333334</c:v>
                </c:pt>
                <c:pt idx="4">
                  <c:v>16.529468749999999</c:v>
                </c:pt>
                <c:pt idx="5">
                  <c:v>15.2730465</c:v>
                </c:pt>
                <c:pt idx="6">
                  <c:v>14.351413333333335</c:v>
                </c:pt>
                <c:pt idx="7">
                  <c:v>12.956098416666665</c:v>
                </c:pt>
                <c:pt idx="8">
                  <c:v>12.043445416666666</c:v>
                </c:pt>
                <c:pt idx="9">
                  <c:v>11.693706166666667</c:v>
                </c:pt>
                <c:pt idx="10">
                  <c:v>11.549590083333333</c:v>
                </c:pt>
                <c:pt idx="11">
                  <c:v>11.237554333333334</c:v>
                </c:pt>
                <c:pt idx="12">
                  <c:v>11.574686666666667</c:v>
                </c:pt>
                <c:pt idx="13">
                  <c:v>11.167361999999999</c:v>
                </c:pt>
                <c:pt idx="14">
                  <c:v>11.465828000000002</c:v>
                </c:pt>
                <c:pt idx="15">
                  <c:v>11.770509500000001</c:v>
                </c:pt>
                <c:pt idx="16">
                  <c:v>11.932710416666668</c:v>
                </c:pt>
                <c:pt idx="17">
                  <c:v>12.067300166666669</c:v>
                </c:pt>
                <c:pt idx="18">
                  <c:v>13.411936083333332</c:v>
                </c:pt>
                <c:pt idx="19">
                  <c:v>13.528716000000001</c:v>
                </c:pt>
                <c:pt idx="20">
                  <c:v>13.487897583333334</c:v>
                </c:pt>
                <c:pt idx="21">
                  <c:v>13.297487166666665</c:v>
                </c:pt>
                <c:pt idx="22">
                  <c:v>12.479541083333336</c:v>
                </c:pt>
                <c:pt idx="23">
                  <c:v>11.85166466666667</c:v>
                </c:pt>
                <c:pt idx="24">
                  <c:v>11.491740999999999</c:v>
                </c:pt>
                <c:pt idx="25">
                  <c:v>11.581633750000002</c:v>
                </c:pt>
                <c:pt idx="26">
                  <c:v>11.205522833333333</c:v>
                </c:pt>
                <c:pt idx="27">
                  <c:v>10.486539500000001</c:v>
                </c:pt>
                <c:pt idx="28">
                  <c:v>9.4952945</c:v>
                </c:pt>
                <c:pt idx="29">
                  <c:v>9.0202361666666651</c:v>
                </c:pt>
                <c:pt idx="30">
                  <c:v>7.2444119166666665</c:v>
                </c:pt>
                <c:pt idx="31">
                  <c:v>6.3655549999999996</c:v>
                </c:pt>
                <c:pt idx="32">
                  <c:v>5.2422994999999997</c:v>
                </c:pt>
                <c:pt idx="33">
                  <c:v>4.9427166666666666</c:v>
                </c:pt>
                <c:pt idx="34">
                  <c:v>5.2222910000000002</c:v>
                </c:pt>
                <c:pt idx="35">
                  <c:v>4.9226922000000002</c:v>
                </c:pt>
                <c:pt idx="36">
                  <c:v>4.8481711666666669</c:v>
                </c:pt>
                <c:pt idx="37">
                  <c:v>4.4407740000000002</c:v>
                </c:pt>
                <c:pt idx="38">
                  <c:v>4.73532025</c:v>
                </c:pt>
                <c:pt idx="39">
                  <c:v>4.3402763333333327</c:v>
                </c:pt>
                <c:pt idx="40">
                  <c:v>4.1697386999999999</c:v>
                </c:pt>
                <c:pt idx="41">
                  <c:v>3.9977597272727277</c:v>
                </c:pt>
                <c:pt idx="42">
                  <c:v>4.0660794999999998</c:v>
                </c:pt>
                <c:pt idx="43">
                  <c:v>3.8727998333333336</c:v>
                </c:pt>
                <c:pt idx="44">
                  <c:v>3.6568548333333335</c:v>
                </c:pt>
                <c:pt idx="45">
                  <c:v>4.1245684999999996</c:v>
                </c:pt>
                <c:pt idx="46">
                  <c:v>3.825741583333333</c:v>
                </c:pt>
                <c:pt idx="47">
                  <c:v>3.6519742849999992</c:v>
                </c:pt>
                <c:pt idx="48">
                  <c:v>3.3790109266666666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1336912"/>
        <c:axId val="401337472"/>
      </c:lineChart>
      <c:dateAx>
        <c:axId val="40133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37472"/>
        <c:crosses val="autoZero"/>
        <c:auto val="1"/>
        <c:lblOffset val="100"/>
        <c:baseTimeUnit val="months"/>
        <c:majorUnit val="12"/>
        <c:minorUnit val="12"/>
      </c:dateAx>
      <c:valAx>
        <c:axId val="401337472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3691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expo no tradicional'!$F$71:$F$119</c:f>
              <c:numCache>
                <c:formatCode>0.0</c:formatCode>
                <c:ptCount val="49"/>
                <c:pt idx="0">
                  <c:v>230.45130683333335</c:v>
                </c:pt>
                <c:pt idx="1">
                  <c:v>225.78464558333334</c:v>
                </c:pt>
                <c:pt idx="2">
                  <c:v>221.876227</c:v>
                </c:pt>
                <c:pt idx="3">
                  <c:v>220.60535491666667</c:v>
                </c:pt>
                <c:pt idx="4">
                  <c:v>216.88789166666666</c:v>
                </c:pt>
                <c:pt idx="5">
                  <c:v>213.8647549166667</c:v>
                </c:pt>
                <c:pt idx="6">
                  <c:v>211.81447166666669</c:v>
                </c:pt>
                <c:pt idx="7">
                  <c:v>209.51633875000002</c:v>
                </c:pt>
                <c:pt idx="8">
                  <c:v>208.5685473333333</c:v>
                </c:pt>
                <c:pt idx="9">
                  <c:v>204.03107575000001</c:v>
                </c:pt>
                <c:pt idx="10">
                  <c:v>200.91462191666665</c:v>
                </c:pt>
                <c:pt idx="11">
                  <c:v>199.38305400000002</c:v>
                </c:pt>
                <c:pt idx="12">
                  <c:v>199.22897791666665</c:v>
                </c:pt>
                <c:pt idx="13">
                  <c:v>193.65731300000002</c:v>
                </c:pt>
                <c:pt idx="14">
                  <c:v>196.17665916666661</c:v>
                </c:pt>
                <c:pt idx="15">
                  <c:v>193.01015050000001</c:v>
                </c:pt>
                <c:pt idx="16">
                  <c:v>192.78454075000002</c:v>
                </c:pt>
                <c:pt idx="17">
                  <c:v>193.53601958333334</c:v>
                </c:pt>
                <c:pt idx="18">
                  <c:v>190.63415008333334</c:v>
                </c:pt>
                <c:pt idx="19">
                  <c:v>190.93001375000003</c:v>
                </c:pt>
                <c:pt idx="20">
                  <c:v>188.63064766666665</c:v>
                </c:pt>
                <c:pt idx="21">
                  <c:v>191.07538766666664</c:v>
                </c:pt>
                <c:pt idx="22">
                  <c:v>187.70010199999999</c:v>
                </c:pt>
                <c:pt idx="23">
                  <c:v>190.21260975000004</c:v>
                </c:pt>
                <c:pt idx="24">
                  <c:v>193.11553583333333</c:v>
                </c:pt>
                <c:pt idx="25">
                  <c:v>196.08134766666669</c:v>
                </c:pt>
                <c:pt idx="26">
                  <c:v>196.15450741666666</c:v>
                </c:pt>
                <c:pt idx="27">
                  <c:v>196.70631683333332</c:v>
                </c:pt>
                <c:pt idx="28">
                  <c:v>197.55007375</c:v>
                </c:pt>
                <c:pt idx="29">
                  <c:v>197.71329474999996</c:v>
                </c:pt>
                <c:pt idx="30">
                  <c:v>198.7793235</c:v>
                </c:pt>
                <c:pt idx="31">
                  <c:v>201.45048883333331</c:v>
                </c:pt>
                <c:pt idx="32">
                  <c:v>202.63796583333337</c:v>
                </c:pt>
                <c:pt idx="33">
                  <c:v>201.33925241666665</c:v>
                </c:pt>
                <c:pt idx="34">
                  <c:v>205.73375083333329</c:v>
                </c:pt>
                <c:pt idx="35">
                  <c:v>206.78204641666665</c:v>
                </c:pt>
                <c:pt idx="36">
                  <c:v>206.68165441666665</c:v>
                </c:pt>
                <c:pt idx="37">
                  <c:v>209.42985816666666</c:v>
                </c:pt>
                <c:pt idx="38">
                  <c:v>209.68158383333332</c:v>
                </c:pt>
                <c:pt idx="39">
                  <c:v>210.78814466666668</c:v>
                </c:pt>
                <c:pt idx="40">
                  <c:v>213.67893641666669</c:v>
                </c:pt>
                <c:pt idx="41">
                  <c:v>214.10749341666667</c:v>
                </c:pt>
                <c:pt idx="42">
                  <c:v>212.51980349999997</c:v>
                </c:pt>
                <c:pt idx="43">
                  <c:v>212.1012498333333</c:v>
                </c:pt>
                <c:pt idx="44">
                  <c:v>212.75459733333332</c:v>
                </c:pt>
                <c:pt idx="45">
                  <c:v>210.87173833333335</c:v>
                </c:pt>
                <c:pt idx="46">
                  <c:v>211.39424338333333</c:v>
                </c:pt>
                <c:pt idx="47">
                  <c:v>209.39252147166658</c:v>
                </c:pt>
                <c:pt idx="48">
                  <c:v>207.03229956333328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1339712"/>
        <c:axId val="401340272"/>
      </c:lineChart>
      <c:dateAx>
        <c:axId val="40133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40272"/>
        <c:crosses val="autoZero"/>
        <c:auto val="1"/>
        <c:lblOffset val="100"/>
        <c:baseTimeUnit val="months"/>
        <c:majorUnit val="12"/>
        <c:minorUnit val="12"/>
      </c:dateAx>
      <c:valAx>
        <c:axId val="401340272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3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expo bienes primarios'!$F$71:$F$119</c:f>
              <c:numCache>
                <c:formatCode>0.0</c:formatCode>
                <c:ptCount val="49"/>
                <c:pt idx="0">
                  <c:v>77.718120583333331</c:v>
                </c:pt>
                <c:pt idx="1">
                  <c:v>76.504402083333346</c:v>
                </c:pt>
                <c:pt idx="2">
                  <c:v>75.10663666666666</c:v>
                </c:pt>
                <c:pt idx="3">
                  <c:v>73.936238166666669</c:v>
                </c:pt>
                <c:pt idx="4">
                  <c:v>73.48949391666666</c:v>
                </c:pt>
                <c:pt idx="5">
                  <c:v>72.183366249999992</c:v>
                </c:pt>
                <c:pt idx="6">
                  <c:v>70.623100916666672</c:v>
                </c:pt>
                <c:pt idx="7">
                  <c:v>67.574045333333331</c:v>
                </c:pt>
                <c:pt idx="8">
                  <c:v>68.60227041666667</c:v>
                </c:pt>
                <c:pt idx="9">
                  <c:v>67.378431083333325</c:v>
                </c:pt>
                <c:pt idx="10">
                  <c:v>66.55790241666665</c:v>
                </c:pt>
                <c:pt idx="11">
                  <c:v>66.393562166666655</c:v>
                </c:pt>
                <c:pt idx="12">
                  <c:v>67.71547691666666</c:v>
                </c:pt>
                <c:pt idx="13">
                  <c:v>65.491790999999992</c:v>
                </c:pt>
                <c:pt idx="14">
                  <c:v>66.643460999999988</c:v>
                </c:pt>
                <c:pt idx="15">
                  <c:v>66.084545916666656</c:v>
                </c:pt>
                <c:pt idx="16">
                  <c:v>66.443194833333322</c:v>
                </c:pt>
                <c:pt idx="17">
                  <c:v>66.974917083333324</c:v>
                </c:pt>
                <c:pt idx="18">
                  <c:v>68.140818083333343</c:v>
                </c:pt>
                <c:pt idx="19">
                  <c:v>68.807649250000011</c:v>
                </c:pt>
                <c:pt idx="20">
                  <c:v>68.375397500000005</c:v>
                </c:pt>
                <c:pt idx="21">
                  <c:v>70.443335833333336</c:v>
                </c:pt>
                <c:pt idx="22">
                  <c:v>67.92056633333334</c:v>
                </c:pt>
                <c:pt idx="23">
                  <c:v>69.221765500000004</c:v>
                </c:pt>
                <c:pt idx="24">
                  <c:v>71.200023583333333</c:v>
                </c:pt>
                <c:pt idx="25">
                  <c:v>71.182866666666669</c:v>
                </c:pt>
                <c:pt idx="26">
                  <c:v>73.466434499999991</c:v>
                </c:pt>
                <c:pt idx="27">
                  <c:v>72.873920499999983</c:v>
                </c:pt>
                <c:pt idx="28">
                  <c:v>71.823009583333331</c:v>
                </c:pt>
                <c:pt idx="29">
                  <c:v>71.844481333333334</c:v>
                </c:pt>
                <c:pt idx="30">
                  <c:v>70.364076833333328</c:v>
                </c:pt>
                <c:pt idx="31">
                  <c:v>72.110494583333335</c:v>
                </c:pt>
                <c:pt idx="32">
                  <c:v>71.642156666666679</c:v>
                </c:pt>
                <c:pt idx="33">
                  <c:v>69.347065416666666</c:v>
                </c:pt>
                <c:pt idx="34">
                  <c:v>70.936669583333341</c:v>
                </c:pt>
                <c:pt idx="35">
                  <c:v>71.285456583333328</c:v>
                </c:pt>
                <c:pt idx="36">
                  <c:v>70.769099416666663</c:v>
                </c:pt>
                <c:pt idx="37">
                  <c:v>72.91918541666665</c:v>
                </c:pt>
                <c:pt idx="38">
                  <c:v>70.596082499999994</c:v>
                </c:pt>
                <c:pt idx="39">
                  <c:v>70.252139416666665</c:v>
                </c:pt>
                <c:pt idx="40">
                  <c:v>70.932378083333333</c:v>
                </c:pt>
                <c:pt idx="41">
                  <c:v>69.866592416666663</c:v>
                </c:pt>
                <c:pt idx="42">
                  <c:v>69.884265583333331</c:v>
                </c:pt>
                <c:pt idx="43">
                  <c:v>68.005900166666663</c:v>
                </c:pt>
                <c:pt idx="44">
                  <c:v>66.348394499999998</c:v>
                </c:pt>
                <c:pt idx="45">
                  <c:v>65.394819666666663</c:v>
                </c:pt>
                <c:pt idx="46">
                  <c:v>63.666190741666661</c:v>
                </c:pt>
                <c:pt idx="47">
                  <c:v>61.94255489666665</c:v>
                </c:pt>
                <c:pt idx="48">
                  <c:v>59.307318343333314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1342512"/>
        <c:axId val="401343072"/>
      </c:lineChart>
      <c:dateAx>
        <c:axId val="40134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43072"/>
        <c:crossesAt val="-10"/>
        <c:auto val="1"/>
        <c:lblOffset val="100"/>
        <c:baseTimeUnit val="months"/>
        <c:majorUnit val="12"/>
        <c:minorUnit val="12"/>
      </c:dateAx>
      <c:valAx>
        <c:axId val="401343072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42512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expo manufacturas'!$F$71:$F$119</c:f>
              <c:numCache>
                <c:formatCode>0.0</c:formatCode>
                <c:ptCount val="49"/>
                <c:pt idx="0">
                  <c:v>166.83652758333332</c:v>
                </c:pt>
                <c:pt idx="1">
                  <c:v>162.00162533333335</c:v>
                </c:pt>
                <c:pt idx="2">
                  <c:v>158.51432508333332</c:v>
                </c:pt>
                <c:pt idx="3">
                  <c:v>157.36841266666667</c:v>
                </c:pt>
                <c:pt idx="4">
                  <c:v>154.44710750000002</c:v>
                </c:pt>
                <c:pt idx="5">
                  <c:v>151.55292299999999</c:v>
                </c:pt>
                <c:pt idx="6">
                  <c:v>150.33153291666667</c:v>
                </c:pt>
                <c:pt idx="7">
                  <c:v>149.75653775000001</c:v>
                </c:pt>
                <c:pt idx="8">
                  <c:v>146.74367383333336</c:v>
                </c:pt>
                <c:pt idx="9">
                  <c:v>143.03456775000004</c:v>
                </c:pt>
                <c:pt idx="10">
                  <c:v>140.49874391666665</c:v>
                </c:pt>
                <c:pt idx="11">
                  <c:v>138.83868683333333</c:v>
                </c:pt>
                <c:pt idx="12">
                  <c:v>137.75194391666665</c:v>
                </c:pt>
                <c:pt idx="13">
                  <c:v>134.22663616666668</c:v>
                </c:pt>
                <c:pt idx="14">
                  <c:v>135.76579899999999</c:v>
                </c:pt>
                <c:pt idx="15">
                  <c:v>133.54658491666666</c:v>
                </c:pt>
                <c:pt idx="16">
                  <c:v>133.09489691666667</c:v>
                </c:pt>
                <c:pt idx="17">
                  <c:v>133.37574183333331</c:v>
                </c:pt>
                <c:pt idx="18">
                  <c:v>130.3748425833333</c:v>
                </c:pt>
                <c:pt idx="19">
                  <c:v>129.95002883333333</c:v>
                </c:pt>
                <c:pt idx="20">
                  <c:v>128.14179066666665</c:v>
                </c:pt>
                <c:pt idx="21">
                  <c:v>128.43407033333332</c:v>
                </c:pt>
                <c:pt idx="22">
                  <c:v>126.85630258333335</c:v>
                </c:pt>
                <c:pt idx="23">
                  <c:v>127.54765400000001</c:v>
                </c:pt>
                <c:pt idx="24">
                  <c:v>128.18036366666666</c:v>
                </c:pt>
                <c:pt idx="25">
                  <c:v>131.19508508333334</c:v>
                </c:pt>
                <c:pt idx="26">
                  <c:v>128.74930791666668</c:v>
                </c:pt>
                <c:pt idx="27">
                  <c:v>129.31292566666667</c:v>
                </c:pt>
                <c:pt idx="28">
                  <c:v>130.21966958333334</c:v>
                </c:pt>
                <c:pt idx="29">
                  <c:v>129.97630483333333</c:v>
                </c:pt>
                <c:pt idx="30">
                  <c:v>131.15296083333334</c:v>
                </c:pt>
                <c:pt idx="31">
                  <c:v>132.04936258333333</c:v>
                </c:pt>
                <c:pt idx="32">
                  <c:v>133.19599483333334</c:v>
                </c:pt>
                <c:pt idx="33">
                  <c:v>133.693556</c:v>
                </c:pt>
                <c:pt idx="34">
                  <c:v>136.30508816666665</c:v>
                </c:pt>
                <c:pt idx="35">
                  <c:v>136.90955808333334</c:v>
                </c:pt>
                <c:pt idx="36">
                  <c:v>137.03960933333332</c:v>
                </c:pt>
                <c:pt idx="37">
                  <c:v>136.75823499999998</c:v>
                </c:pt>
                <c:pt idx="38">
                  <c:v>138.96206016666667</c:v>
                </c:pt>
                <c:pt idx="39">
                  <c:v>139.67231566666666</c:v>
                </c:pt>
                <c:pt idx="40">
                  <c:v>141.40930833333331</c:v>
                </c:pt>
                <c:pt idx="41">
                  <c:v>142.51271716666668</c:v>
                </c:pt>
                <c:pt idx="42">
                  <c:v>140.65818458333334</c:v>
                </c:pt>
                <c:pt idx="43">
                  <c:v>141.68297600000002</c:v>
                </c:pt>
                <c:pt idx="44">
                  <c:v>143.40230391666668</c:v>
                </c:pt>
                <c:pt idx="45">
                  <c:v>142.69565575000001</c:v>
                </c:pt>
                <c:pt idx="46">
                  <c:v>144.35300660833335</c:v>
                </c:pt>
                <c:pt idx="47">
                  <c:v>143.67643395000002</c:v>
                </c:pt>
                <c:pt idx="48">
                  <c:v>143.53441663000004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1345312"/>
        <c:axId val="401345872"/>
      </c:lineChart>
      <c:dateAx>
        <c:axId val="401345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45872"/>
        <c:crosses val="autoZero"/>
        <c:auto val="1"/>
        <c:lblOffset val="100"/>
        <c:baseTimeUnit val="months"/>
        <c:majorUnit val="12"/>
        <c:minorUnit val="12"/>
      </c:dateAx>
      <c:valAx>
        <c:axId val="401345872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13453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basadas rescursos nat'!$F$71:$F$119</c:f>
              <c:numCache>
                <c:formatCode>0.0</c:formatCode>
                <c:ptCount val="49"/>
                <c:pt idx="0">
                  <c:v>27.350969583333335</c:v>
                </c:pt>
                <c:pt idx="1">
                  <c:v>26.129406416666669</c:v>
                </c:pt>
                <c:pt idx="2">
                  <c:v>23.547220666666671</c:v>
                </c:pt>
                <c:pt idx="3">
                  <c:v>23.041844416666667</c:v>
                </c:pt>
                <c:pt idx="4">
                  <c:v>22.209916500000002</c:v>
                </c:pt>
                <c:pt idx="5">
                  <c:v>21.225666</c:v>
                </c:pt>
                <c:pt idx="6">
                  <c:v>20.335938583333334</c:v>
                </c:pt>
                <c:pt idx="7">
                  <c:v>19.467051166666668</c:v>
                </c:pt>
                <c:pt idx="8">
                  <c:v>18.99479941666667</c:v>
                </c:pt>
                <c:pt idx="9">
                  <c:v>18.542315750000004</c:v>
                </c:pt>
                <c:pt idx="10">
                  <c:v>18.035892916666668</c:v>
                </c:pt>
                <c:pt idx="11">
                  <c:v>17.694752999999999</c:v>
                </c:pt>
                <c:pt idx="12">
                  <c:v>17.5403445</c:v>
                </c:pt>
                <c:pt idx="13">
                  <c:v>17.014426166666667</c:v>
                </c:pt>
                <c:pt idx="14">
                  <c:v>17.567230749999997</c:v>
                </c:pt>
                <c:pt idx="15">
                  <c:v>17.52977508333333</c:v>
                </c:pt>
                <c:pt idx="16">
                  <c:v>17.88801458333333</c:v>
                </c:pt>
                <c:pt idx="17">
                  <c:v>18.207892749999999</c:v>
                </c:pt>
                <c:pt idx="18">
                  <c:v>18.396100999999998</c:v>
                </c:pt>
                <c:pt idx="19">
                  <c:v>18.370911083333336</c:v>
                </c:pt>
                <c:pt idx="20">
                  <c:v>18.311246499999999</c:v>
                </c:pt>
                <c:pt idx="21">
                  <c:v>18.440285166666666</c:v>
                </c:pt>
                <c:pt idx="22">
                  <c:v>18.425822333333333</c:v>
                </c:pt>
                <c:pt idx="23">
                  <c:v>18.628059333333333</c:v>
                </c:pt>
                <c:pt idx="24">
                  <c:v>18.731342250000001</c:v>
                </c:pt>
                <c:pt idx="25">
                  <c:v>19.338222833333333</c:v>
                </c:pt>
                <c:pt idx="26">
                  <c:v>18.90087175</c:v>
                </c:pt>
                <c:pt idx="27">
                  <c:v>18.697256249999999</c:v>
                </c:pt>
                <c:pt idx="28">
                  <c:v>18.984749249999997</c:v>
                </c:pt>
                <c:pt idx="29">
                  <c:v>19.241106666666667</c:v>
                </c:pt>
                <c:pt idx="30">
                  <c:v>19.720773500000004</c:v>
                </c:pt>
                <c:pt idx="31">
                  <c:v>20.403602416666669</c:v>
                </c:pt>
                <c:pt idx="32">
                  <c:v>20.774712749999999</c:v>
                </c:pt>
                <c:pt idx="33">
                  <c:v>21.215547999999998</c:v>
                </c:pt>
                <c:pt idx="34">
                  <c:v>21.695732000000003</c:v>
                </c:pt>
                <c:pt idx="35">
                  <c:v>22.021269666666665</c:v>
                </c:pt>
                <c:pt idx="36">
                  <c:v>22.1872905</c:v>
                </c:pt>
                <c:pt idx="37">
                  <c:v>22.138575333333332</c:v>
                </c:pt>
                <c:pt idx="38">
                  <c:v>22.85616383333333</c:v>
                </c:pt>
                <c:pt idx="39">
                  <c:v>22.915710749999999</c:v>
                </c:pt>
                <c:pt idx="40">
                  <c:v>22.842759000000001</c:v>
                </c:pt>
                <c:pt idx="41">
                  <c:v>22.694056166666666</c:v>
                </c:pt>
                <c:pt idx="42">
                  <c:v>22.216253166666664</c:v>
                </c:pt>
                <c:pt idx="43">
                  <c:v>21.980510916666663</c:v>
                </c:pt>
                <c:pt idx="44">
                  <c:v>22.020388833333339</c:v>
                </c:pt>
                <c:pt idx="45">
                  <c:v>22.172554166666668</c:v>
                </c:pt>
                <c:pt idx="46">
                  <c:v>22.706212483333335</c:v>
                </c:pt>
                <c:pt idx="47">
                  <c:v>23.257023999166666</c:v>
                </c:pt>
                <c:pt idx="48">
                  <c:v>23.383367400000001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3691120"/>
        <c:axId val="403691680"/>
      </c:lineChart>
      <c:dateAx>
        <c:axId val="40369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691680"/>
        <c:crosses val="autoZero"/>
        <c:auto val="1"/>
        <c:lblOffset val="100"/>
        <c:baseTimeUnit val="months"/>
        <c:majorUnit val="12"/>
        <c:minorUnit val="12"/>
      </c:dateAx>
      <c:valAx>
        <c:axId val="403691680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6911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manufacturas baja tek'!$F$71:$F$119</c:f>
              <c:numCache>
                <c:formatCode>0.0</c:formatCode>
                <c:ptCount val="49"/>
                <c:pt idx="0">
                  <c:v>49.828219749999995</c:v>
                </c:pt>
                <c:pt idx="1">
                  <c:v>48.590657916666665</c:v>
                </c:pt>
                <c:pt idx="2">
                  <c:v>47.784338416666664</c:v>
                </c:pt>
                <c:pt idx="3">
                  <c:v>47.40116891666667</c:v>
                </c:pt>
                <c:pt idx="4">
                  <c:v>46.282162499999998</c:v>
                </c:pt>
                <c:pt idx="5">
                  <c:v>45.812822666666669</c:v>
                </c:pt>
                <c:pt idx="6">
                  <c:v>44.618834499999998</c:v>
                </c:pt>
                <c:pt idx="7">
                  <c:v>44.178334750000005</c:v>
                </c:pt>
                <c:pt idx="8">
                  <c:v>43.713703333333335</c:v>
                </c:pt>
                <c:pt idx="9">
                  <c:v>43.106434833333338</c:v>
                </c:pt>
                <c:pt idx="10">
                  <c:v>42.257486833333338</c:v>
                </c:pt>
                <c:pt idx="11">
                  <c:v>41.481980166666666</c:v>
                </c:pt>
                <c:pt idx="12">
                  <c:v>40.777751583333334</c:v>
                </c:pt>
                <c:pt idx="13">
                  <c:v>39.13320508333333</c:v>
                </c:pt>
                <c:pt idx="14">
                  <c:v>39.409600749999996</c:v>
                </c:pt>
                <c:pt idx="15">
                  <c:v>38.502629666666664</c:v>
                </c:pt>
                <c:pt idx="16">
                  <c:v>38.110444749999999</c:v>
                </c:pt>
                <c:pt idx="17">
                  <c:v>37.507601000000001</c:v>
                </c:pt>
                <c:pt idx="18">
                  <c:v>37.133180166666669</c:v>
                </c:pt>
                <c:pt idx="19">
                  <c:v>37.028610416666666</c:v>
                </c:pt>
                <c:pt idx="20">
                  <c:v>36.510498500000004</c:v>
                </c:pt>
                <c:pt idx="21">
                  <c:v>36.38777425</c:v>
                </c:pt>
                <c:pt idx="22">
                  <c:v>35.924205916666665</c:v>
                </c:pt>
                <c:pt idx="23">
                  <c:v>35.534946166666664</c:v>
                </c:pt>
                <c:pt idx="24">
                  <c:v>35.486111999999999</c:v>
                </c:pt>
                <c:pt idx="25">
                  <c:v>36.01604008333333</c:v>
                </c:pt>
                <c:pt idx="26">
                  <c:v>35.435772916666664</c:v>
                </c:pt>
                <c:pt idx="27">
                  <c:v>34.853304416666667</c:v>
                </c:pt>
                <c:pt idx="28">
                  <c:v>35.164173083333331</c:v>
                </c:pt>
                <c:pt idx="29">
                  <c:v>35.662397166666658</c:v>
                </c:pt>
                <c:pt idx="30">
                  <c:v>36.033719833333329</c:v>
                </c:pt>
                <c:pt idx="31">
                  <c:v>36.555197</c:v>
                </c:pt>
                <c:pt idx="32">
                  <c:v>36.526639249999995</c:v>
                </c:pt>
                <c:pt idx="33">
                  <c:v>36.448114499999996</c:v>
                </c:pt>
                <c:pt idx="34">
                  <c:v>37.143062083333326</c:v>
                </c:pt>
                <c:pt idx="35">
                  <c:v>37.909631916666662</c:v>
                </c:pt>
                <c:pt idx="36">
                  <c:v>38.307291333333332</c:v>
                </c:pt>
                <c:pt idx="37">
                  <c:v>38.660618166666666</c:v>
                </c:pt>
                <c:pt idx="38">
                  <c:v>38.674419749999998</c:v>
                </c:pt>
                <c:pt idx="39">
                  <c:v>38.909895833333337</c:v>
                </c:pt>
                <c:pt idx="40">
                  <c:v>39.34318583333333</c:v>
                </c:pt>
                <c:pt idx="41">
                  <c:v>39.416836666666669</c:v>
                </c:pt>
                <c:pt idx="42">
                  <c:v>39.214444416666673</c:v>
                </c:pt>
                <c:pt idx="43">
                  <c:v>39.264175083333335</c:v>
                </c:pt>
                <c:pt idx="44">
                  <c:v>39.772980749999995</c:v>
                </c:pt>
                <c:pt idx="45">
                  <c:v>39.693742250000007</c:v>
                </c:pt>
                <c:pt idx="46">
                  <c:v>39.759327508333335</c:v>
                </c:pt>
                <c:pt idx="47">
                  <c:v>39.656155820000016</c:v>
                </c:pt>
                <c:pt idx="48">
                  <c:v>39.098300374166691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3693920"/>
        <c:axId val="403694480"/>
      </c:lineChart>
      <c:dateAx>
        <c:axId val="40369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694480"/>
        <c:crosses val="autoZero"/>
        <c:auto val="1"/>
        <c:lblOffset val="100"/>
        <c:baseTimeUnit val="months"/>
        <c:majorUnit val="12"/>
        <c:minorUnit val="12"/>
      </c:dateAx>
      <c:valAx>
        <c:axId val="403694480"/>
        <c:scaling>
          <c:orientation val="minMax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6939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manufacturas medi tek'!$F$71:$F$119</c:f>
              <c:numCache>
                <c:formatCode>0.0</c:formatCode>
                <c:ptCount val="49"/>
                <c:pt idx="0">
                  <c:v>55.610434833333336</c:v>
                </c:pt>
                <c:pt idx="1">
                  <c:v>54.200192916666673</c:v>
                </c:pt>
                <c:pt idx="2">
                  <c:v>54.47818891666666</c:v>
                </c:pt>
                <c:pt idx="3">
                  <c:v>54.672685249999994</c:v>
                </c:pt>
                <c:pt idx="4">
                  <c:v>53.970863166666653</c:v>
                </c:pt>
                <c:pt idx="5">
                  <c:v>52.639572666666659</c:v>
                </c:pt>
                <c:pt idx="6">
                  <c:v>51.394926166666664</c:v>
                </c:pt>
                <c:pt idx="7">
                  <c:v>51.826173000000004</c:v>
                </c:pt>
                <c:pt idx="8">
                  <c:v>50.168206499999997</c:v>
                </c:pt>
                <c:pt idx="9">
                  <c:v>48.486570916666665</c:v>
                </c:pt>
                <c:pt idx="10">
                  <c:v>47.759767833333335</c:v>
                </c:pt>
                <c:pt idx="11">
                  <c:v>47.431185333333332</c:v>
                </c:pt>
                <c:pt idx="12">
                  <c:v>46.905267583333334</c:v>
                </c:pt>
                <c:pt idx="13">
                  <c:v>45.941377666666675</c:v>
                </c:pt>
                <c:pt idx="14">
                  <c:v>46.267924916666665</c:v>
                </c:pt>
                <c:pt idx="15">
                  <c:v>45.593793166666671</c:v>
                </c:pt>
                <c:pt idx="16">
                  <c:v>45.755879083333333</c:v>
                </c:pt>
                <c:pt idx="17">
                  <c:v>46.977369583333342</c:v>
                </c:pt>
                <c:pt idx="18">
                  <c:v>46.700212916666665</c:v>
                </c:pt>
                <c:pt idx="19">
                  <c:v>46.535424749999997</c:v>
                </c:pt>
                <c:pt idx="20">
                  <c:v>45.961455166666674</c:v>
                </c:pt>
                <c:pt idx="21">
                  <c:v>46.202418166666661</c:v>
                </c:pt>
                <c:pt idx="22">
                  <c:v>45.502519666666672</c:v>
                </c:pt>
                <c:pt idx="23">
                  <c:v>46.622005833333333</c:v>
                </c:pt>
                <c:pt idx="24">
                  <c:v>47.119637166666671</c:v>
                </c:pt>
                <c:pt idx="25">
                  <c:v>47.75784758333333</c:v>
                </c:pt>
                <c:pt idx="26">
                  <c:v>47.132683499999992</c:v>
                </c:pt>
                <c:pt idx="27">
                  <c:v>48.085117500000003</c:v>
                </c:pt>
                <c:pt idx="28">
                  <c:v>47.808165750000001</c:v>
                </c:pt>
                <c:pt idx="29">
                  <c:v>47.150376999999992</c:v>
                </c:pt>
                <c:pt idx="30">
                  <c:v>47.386237666666666</c:v>
                </c:pt>
                <c:pt idx="31">
                  <c:v>47.251554416666671</c:v>
                </c:pt>
                <c:pt idx="32">
                  <c:v>47.531917833333331</c:v>
                </c:pt>
                <c:pt idx="33">
                  <c:v>47.919576666666664</c:v>
                </c:pt>
                <c:pt idx="34">
                  <c:v>49.254503916666664</c:v>
                </c:pt>
                <c:pt idx="35">
                  <c:v>49.000115000000001</c:v>
                </c:pt>
                <c:pt idx="36">
                  <c:v>49.187531666666679</c:v>
                </c:pt>
                <c:pt idx="37">
                  <c:v>49.378196583333342</c:v>
                </c:pt>
                <c:pt idx="38">
                  <c:v>49.37680575000001</c:v>
                </c:pt>
                <c:pt idx="39">
                  <c:v>49.91621725000001</c:v>
                </c:pt>
                <c:pt idx="40">
                  <c:v>51.374515666666667</c:v>
                </c:pt>
                <c:pt idx="41">
                  <c:v>52.110503416666667</c:v>
                </c:pt>
                <c:pt idx="42">
                  <c:v>51.243542499999997</c:v>
                </c:pt>
                <c:pt idx="43">
                  <c:v>52.694912999999993</c:v>
                </c:pt>
                <c:pt idx="44">
                  <c:v>53.694088499999999</c:v>
                </c:pt>
                <c:pt idx="45">
                  <c:v>52.976843166666669</c:v>
                </c:pt>
                <c:pt idx="46">
                  <c:v>54.059623224999996</c:v>
                </c:pt>
                <c:pt idx="47">
                  <c:v>52.989734910833327</c:v>
                </c:pt>
                <c:pt idx="48">
                  <c:v>53.17918894000001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3696720"/>
        <c:axId val="403697280"/>
      </c:lineChart>
      <c:dateAx>
        <c:axId val="403696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697280"/>
        <c:crosses val="autoZero"/>
        <c:auto val="1"/>
        <c:lblOffset val="100"/>
        <c:baseTimeUnit val="months"/>
        <c:majorUnit val="12"/>
        <c:minorUnit val="12"/>
      </c:dateAx>
      <c:valAx>
        <c:axId val="403697280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69672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manufacturas alta tek'!$F$71:$F$119</c:f>
              <c:numCache>
                <c:formatCode>0.0</c:formatCode>
                <c:ptCount val="49"/>
                <c:pt idx="0">
                  <c:v>34.046903416666673</c:v>
                </c:pt>
                <c:pt idx="1">
                  <c:v>33.081368083333338</c:v>
                </c:pt>
                <c:pt idx="2">
                  <c:v>32.704577083333334</c:v>
                </c:pt>
                <c:pt idx="3">
                  <c:v>32.252714083333338</c:v>
                </c:pt>
                <c:pt idx="4">
                  <c:v>31.984165333333333</c:v>
                </c:pt>
                <c:pt idx="5">
                  <c:v>31.874861666666664</c:v>
                </c:pt>
                <c:pt idx="6">
                  <c:v>33.981833666666667</c:v>
                </c:pt>
                <c:pt idx="7">
                  <c:v>34.284978833333334</c:v>
                </c:pt>
                <c:pt idx="8">
                  <c:v>33.866964583333335</c:v>
                </c:pt>
                <c:pt idx="9">
                  <c:v>32.899246249999997</c:v>
                </c:pt>
                <c:pt idx="10">
                  <c:v>32.445596333333334</c:v>
                </c:pt>
                <c:pt idx="11">
                  <c:v>32.230768333333337</c:v>
                </c:pt>
                <c:pt idx="12">
                  <c:v>32.528580249999997</c:v>
                </c:pt>
                <c:pt idx="13">
                  <c:v>32.137627250000001</c:v>
                </c:pt>
                <c:pt idx="14">
                  <c:v>32.521042583333333</c:v>
                </c:pt>
                <c:pt idx="15">
                  <c:v>31.920387000000002</c:v>
                </c:pt>
                <c:pt idx="16">
                  <c:v>31.3405585</c:v>
                </c:pt>
                <c:pt idx="17">
                  <c:v>30.682878500000001</c:v>
                </c:pt>
                <c:pt idx="18">
                  <c:v>28.145348500000001</c:v>
                </c:pt>
                <c:pt idx="19">
                  <c:v>28.015082583333335</c:v>
                </c:pt>
                <c:pt idx="20">
                  <c:v>27.358590500000002</c:v>
                </c:pt>
                <c:pt idx="21">
                  <c:v>27.403592750000001</c:v>
                </c:pt>
                <c:pt idx="22">
                  <c:v>27.003754666666669</c:v>
                </c:pt>
                <c:pt idx="23">
                  <c:v>26.762642666666665</c:v>
                </c:pt>
                <c:pt idx="24">
                  <c:v>26.843272249999998</c:v>
                </c:pt>
                <c:pt idx="25">
                  <c:v>28.082974583333336</c:v>
                </c:pt>
                <c:pt idx="26">
                  <c:v>27.279979749999999</c:v>
                </c:pt>
                <c:pt idx="27">
                  <c:v>27.677247499999996</c:v>
                </c:pt>
                <c:pt idx="28">
                  <c:v>28.262581499999996</c:v>
                </c:pt>
                <c:pt idx="29">
                  <c:v>27.922424000000003</c:v>
                </c:pt>
                <c:pt idx="30">
                  <c:v>28.012229833333336</c:v>
                </c:pt>
                <c:pt idx="31">
                  <c:v>27.839008750000001</c:v>
                </c:pt>
                <c:pt idx="32">
                  <c:v>28.362725000000001</c:v>
                </c:pt>
                <c:pt idx="33">
                  <c:v>28.110316833333329</c:v>
                </c:pt>
                <c:pt idx="34">
                  <c:v>28.21179016666667</c:v>
                </c:pt>
                <c:pt idx="35">
                  <c:v>27.978541500000002</c:v>
                </c:pt>
                <c:pt idx="36">
                  <c:v>27.357495833333335</c:v>
                </c:pt>
                <c:pt idx="37">
                  <c:v>26.580844916666667</c:v>
                </c:pt>
                <c:pt idx="38">
                  <c:v>28.054670833333333</c:v>
                </c:pt>
                <c:pt idx="39">
                  <c:v>27.930491833333335</c:v>
                </c:pt>
                <c:pt idx="40">
                  <c:v>27.848847833333338</c:v>
                </c:pt>
                <c:pt idx="41">
                  <c:v>28.291320916666667</c:v>
                </c:pt>
                <c:pt idx="42">
                  <c:v>27.983944500000003</c:v>
                </c:pt>
                <c:pt idx="43">
                  <c:v>27.743376999999999</c:v>
                </c:pt>
                <c:pt idx="44">
                  <c:v>27.914845833333334</c:v>
                </c:pt>
                <c:pt idx="45">
                  <c:v>27.852516166666664</c:v>
                </c:pt>
                <c:pt idx="46">
                  <c:v>27.827843391666665</c:v>
                </c:pt>
                <c:pt idx="47">
                  <c:v>27.773519220000001</c:v>
                </c:pt>
                <c:pt idx="48">
                  <c:v>27.873559915833329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3699520"/>
        <c:axId val="403700080"/>
      </c:lineChart>
      <c:dateAx>
        <c:axId val="40369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700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03700080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69952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exportaciones EEUU'!$F$71:$F$119</c:f>
              <c:numCache>
                <c:formatCode>0.0</c:formatCode>
                <c:ptCount val="49"/>
                <c:pt idx="0">
                  <c:v>72.469527333333332</c:v>
                </c:pt>
                <c:pt idx="1">
                  <c:v>71.291891583333339</c:v>
                </c:pt>
                <c:pt idx="2">
                  <c:v>70.591666083333337</c:v>
                </c:pt>
                <c:pt idx="3">
                  <c:v>69.977499583333341</c:v>
                </c:pt>
                <c:pt idx="4">
                  <c:v>69.211926250000005</c:v>
                </c:pt>
                <c:pt idx="5">
                  <c:v>69.26564925000001</c:v>
                </c:pt>
                <c:pt idx="6">
                  <c:v>70.628429750000009</c:v>
                </c:pt>
                <c:pt idx="7">
                  <c:v>69.439637500000018</c:v>
                </c:pt>
                <c:pt idx="8">
                  <c:v>71.086213000000015</c:v>
                </c:pt>
                <c:pt idx="9">
                  <c:v>69.938316333333347</c:v>
                </c:pt>
                <c:pt idx="10">
                  <c:v>70.130130083333327</c:v>
                </c:pt>
                <c:pt idx="11">
                  <c:v>69.671821083333327</c:v>
                </c:pt>
                <c:pt idx="12">
                  <c:v>71.26459016666665</c:v>
                </c:pt>
                <c:pt idx="13">
                  <c:v>69.910094833333332</c:v>
                </c:pt>
                <c:pt idx="14">
                  <c:v>71.256908833333313</c:v>
                </c:pt>
                <c:pt idx="15">
                  <c:v>70.663684750000002</c:v>
                </c:pt>
                <c:pt idx="16">
                  <c:v>70.447169166666654</c:v>
                </c:pt>
                <c:pt idx="17">
                  <c:v>70.160583333333321</c:v>
                </c:pt>
                <c:pt idx="18">
                  <c:v>68.499831083333319</c:v>
                </c:pt>
                <c:pt idx="19">
                  <c:v>68.868251999999998</c:v>
                </c:pt>
                <c:pt idx="20">
                  <c:v>68.405856083333333</c:v>
                </c:pt>
                <c:pt idx="21">
                  <c:v>70.143613500000001</c:v>
                </c:pt>
                <c:pt idx="22">
                  <c:v>67.694656999999992</c:v>
                </c:pt>
                <c:pt idx="23">
                  <c:v>71.009091416666664</c:v>
                </c:pt>
                <c:pt idx="24">
                  <c:v>73.195283666666654</c:v>
                </c:pt>
                <c:pt idx="25">
                  <c:v>73.746166833333319</c:v>
                </c:pt>
                <c:pt idx="26">
                  <c:v>75.072699916666664</c:v>
                </c:pt>
                <c:pt idx="27">
                  <c:v>74.376831749999994</c:v>
                </c:pt>
                <c:pt idx="28">
                  <c:v>74.334301166666663</c:v>
                </c:pt>
                <c:pt idx="29">
                  <c:v>74.762418749999995</c:v>
                </c:pt>
                <c:pt idx="30">
                  <c:v>74.161927750000004</c:v>
                </c:pt>
                <c:pt idx="31">
                  <c:v>75.751476499999995</c:v>
                </c:pt>
                <c:pt idx="32">
                  <c:v>75.144678250000013</c:v>
                </c:pt>
                <c:pt idx="33">
                  <c:v>73.117199000000014</c:v>
                </c:pt>
                <c:pt idx="34">
                  <c:v>75.004923916666669</c:v>
                </c:pt>
                <c:pt idx="35">
                  <c:v>73.922834249999994</c:v>
                </c:pt>
                <c:pt idx="36">
                  <c:v>73.440748833333316</c:v>
                </c:pt>
                <c:pt idx="37">
                  <c:v>74.940098666666657</c:v>
                </c:pt>
                <c:pt idx="38">
                  <c:v>72.670230333333322</c:v>
                </c:pt>
                <c:pt idx="39">
                  <c:v>73.320198416666656</c:v>
                </c:pt>
                <c:pt idx="40">
                  <c:v>74.905653416666667</c:v>
                </c:pt>
                <c:pt idx="41">
                  <c:v>74.56207599999999</c:v>
                </c:pt>
                <c:pt idx="42">
                  <c:v>74.573572999999996</c:v>
                </c:pt>
                <c:pt idx="43">
                  <c:v>72.722849249999996</c:v>
                </c:pt>
                <c:pt idx="44">
                  <c:v>71.168202833333325</c:v>
                </c:pt>
                <c:pt idx="45">
                  <c:v>70.395150999999998</c:v>
                </c:pt>
                <c:pt idx="46">
                  <c:v>69.635294667499991</c:v>
                </c:pt>
                <c:pt idx="47">
                  <c:v>68.490020408333365</c:v>
                </c:pt>
                <c:pt idx="48">
                  <c:v>66.188617891666709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3702320"/>
        <c:axId val="403702880"/>
      </c:lineChart>
      <c:dateAx>
        <c:axId val="40370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702880"/>
        <c:crosses val="autoZero"/>
        <c:auto val="1"/>
        <c:lblOffset val="100"/>
        <c:baseTimeUnit val="months"/>
        <c:majorUnit val="12"/>
      </c:dateAx>
      <c:valAx>
        <c:axId val="403702880"/>
        <c:scaling>
          <c:orientation val="minMax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7023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expo Ecuador'!$F$71:$F$119</c:f>
              <c:numCache>
                <c:formatCode>0.0</c:formatCode>
                <c:ptCount val="49"/>
                <c:pt idx="0">
                  <c:v>35.534750000000003</c:v>
                </c:pt>
                <c:pt idx="1">
                  <c:v>34.435331083333338</c:v>
                </c:pt>
                <c:pt idx="2">
                  <c:v>33.436468833333336</c:v>
                </c:pt>
                <c:pt idx="3">
                  <c:v>32.819858250000003</c:v>
                </c:pt>
                <c:pt idx="4">
                  <c:v>31.693184249999998</c:v>
                </c:pt>
                <c:pt idx="5">
                  <c:v>30.619182166666665</c:v>
                </c:pt>
                <c:pt idx="6">
                  <c:v>28.675326916666663</c:v>
                </c:pt>
                <c:pt idx="7">
                  <c:v>28.606032333333328</c:v>
                </c:pt>
                <c:pt idx="8">
                  <c:v>27.644895916666666</c:v>
                </c:pt>
                <c:pt idx="9">
                  <c:v>26.312449749999995</c:v>
                </c:pt>
                <c:pt idx="10">
                  <c:v>24.968599583333333</c:v>
                </c:pt>
                <c:pt idx="11">
                  <c:v>24.589907416666666</c:v>
                </c:pt>
                <c:pt idx="12">
                  <c:v>23.576783833333334</c:v>
                </c:pt>
                <c:pt idx="13">
                  <c:v>22.479444749999999</c:v>
                </c:pt>
                <c:pt idx="14">
                  <c:v>23.205148833333336</c:v>
                </c:pt>
                <c:pt idx="15">
                  <c:v>22.556330583333335</c:v>
                </c:pt>
                <c:pt idx="16">
                  <c:v>23.496861916666663</c:v>
                </c:pt>
                <c:pt idx="17">
                  <c:v>23.363114333333328</c:v>
                </c:pt>
                <c:pt idx="18">
                  <c:v>23.608087916666666</c:v>
                </c:pt>
                <c:pt idx="19">
                  <c:v>23.452416750000001</c:v>
                </c:pt>
                <c:pt idx="20">
                  <c:v>23.209845000000001</c:v>
                </c:pt>
                <c:pt idx="21">
                  <c:v>23.620233416666665</c:v>
                </c:pt>
                <c:pt idx="22">
                  <c:v>23.747172333333335</c:v>
                </c:pt>
                <c:pt idx="23">
                  <c:v>23.725176583333333</c:v>
                </c:pt>
                <c:pt idx="24">
                  <c:v>25.089298416666665</c:v>
                </c:pt>
                <c:pt idx="25">
                  <c:v>26.233766416666668</c:v>
                </c:pt>
                <c:pt idx="26">
                  <c:v>25.959207750000001</c:v>
                </c:pt>
                <c:pt idx="27">
                  <c:v>27.075491416666665</c:v>
                </c:pt>
                <c:pt idx="28">
                  <c:v>27.146351000000006</c:v>
                </c:pt>
                <c:pt idx="29">
                  <c:v>27.913259750000005</c:v>
                </c:pt>
                <c:pt idx="30">
                  <c:v>28.671267</c:v>
                </c:pt>
                <c:pt idx="31">
                  <c:v>29.162856416666667</c:v>
                </c:pt>
                <c:pt idx="32">
                  <c:v>29.774791416666663</c:v>
                </c:pt>
                <c:pt idx="33">
                  <c:v>30.570869916666666</c:v>
                </c:pt>
                <c:pt idx="34">
                  <c:v>31.661738833333334</c:v>
                </c:pt>
                <c:pt idx="35">
                  <c:v>33.046818416666667</c:v>
                </c:pt>
                <c:pt idx="36">
                  <c:v>33.139847083333336</c:v>
                </c:pt>
                <c:pt idx="37">
                  <c:v>33.806183166666663</c:v>
                </c:pt>
                <c:pt idx="38">
                  <c:v>34.041620499999993</c:v>
                </c:pt>
                <c:pt idx="39">
                  <c:v>35.045883583333328</c:v>
                </c:pt>
                <c:pt idx="40">
                  <c:v>35.884422916666658</c:v>
                </c:pt>
                <c:pt idx="41">
                  <c:v>36.815991499999996</c:v>
                </c:pt>
                <c:pt idx="42">
                  <c:v>35.600570749999996</c:v>
                </c:pt>
                <c:pt idx="43">
                  <c:v>37.047618083333333</c:v>
                </c:pt>
                <c:pt idx="44">
                  <c:v>37.949432749999993</c:v>
                </c:pt>
                <c:pt idx="45">
                  <c:v>37.255172833333333</c:v>
                </c:pt>
                <c:pt idx="46">
                  <c:v>37.610124118333331</c:v>
                </c:pt>
                <c:pt idx="47">
                  <c:v>36.815161000000003</c:v>
                </c:pt>
                <c:pt idx="48">
                  <c:v>37.435068766666667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3705120"/>
        <c:axId val="404330192"/>
      </c:lineChart>
      <c:dateAx>
        <c:axId val="40370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30192"/>
        <c:crosses val="autoZero"/>
        <c:auto val="1"/>
        <c:lblOffset val="100"/>
        <c:baseTimeUnit val="months"/>
        <c:majorUnit val="12"/>
        <c:minorUnit val="12"/>
      </c:dateAx>
      <c:valAx>
        <c:axId val="40433019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7051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expo Perú'!$F$71:$F$119</c:f>
              <c:numCache>
                <c:formatCode>0.0</c:formatCode>
                <c:ptCount val="49"/>
                <c:pt idx="0">
                  <c:v>14.997260666666664</c:v>
                </c:pt>
                <c:pt idx="1">
                  <c:v>14.611730583333333</c:v>
                </c:pt>
                <c:pt idx="2">
                  <c:v>14.369255833333334</c:v>
                </c:pt>
                <c:pt idx="3">
                  <c:v>14.017808583333334</c:v>
                </c:pt>
                <c:pt idx="4">
                  <c:v>13.868872583333335</c:v>
                </c:pt>
                <c:pt idx="5">
                  <c:v>13.706379499999999</c:v>
                </c:pt>
                <c:pt idx="6">
                  <c:v>13.623089999999999</c:v>
                </c:pt>
                <c:pt idx="7">
                  <c:v>13.091468166666665</c:v>
                </c:pt>
                <c:pt idx="8">
                  <c:v>12.97683825</c:v>
                </c:pt>
                <c:pt idx="9">
                  <c:v>12.827437083333331</c:v>
                </c:pt>
                <c:pt idx="10">
                  <c:v>12.684890166666667</c:v>
                </c:pt>
                <c:pt idx="11">
                  <c:v>12.671116333333332</c:v>
                </c:pt>
                <c:pt idx="12">
                  <c:v>12.728552833333334</c:v>
                </c:pt>
                <c:pt idx="13">
                  <c:v>12.307974666666667</c:v>
                </c:pt>
                <c:pt idx="14">
                  <c:v>12.533460666666665</c:v>
                </c:pt>
                <c:pt idx="15">
                  <c:v>12.539524333333333</c:v>
                </c:pt>
                <c:pt idx="16">
                  <c:v>12.418948416666668</c:v>
                </c:pt>
                <c:pt idx="17">
                  <c:v>13.0220875</c:v>
                </c:pt>
                <c:pt idx="18">
                  <c:v>12.956579166666666</c:v>
                </c:pt>
                <c:pt idx="19">
                  <c:v>13.127793333333331</c:v>
                </c:pt>
                <c:pt idx="20">
                  <c:v>12.852549666666668</c:v>
                </c:pt>
                <c:pt idx="21">
                  <c:v>12.771985250000002</c:v>
                </c:pt>
                <c:pt idx="22">
                  <c:v>12.506497333333336</c:v>
                </c:pt>
                <c:pt idx="23">
                  <c:v>12.361137000000001</c:v>
                </c:pt>
                <c:pt idx="24">
                  <c:v>12.189992666666667</c:v>
                </c:pt>
                <c:pt idx="25">
                  <c:v>12.572690833333333</c:v>
                </c:pt>
                <c:pt idx="26">
                  <c:v>12.257199083333335</c:v>
                </c:pt>
                <c:pt idx="27">
                  <c:v>12.124531916666667</c:v>
                </c:pt>
                <c:pt idx="28">
                  <c:v>12.280861583333333</c:v>
                </c:pt>
                <c:pt idx="29">
                  <c:v>12.06723316666667</c:v>
                </c:pt>
                <c:pt idx="30">
                  <c:v>12.44379</c:v>
                </c:pt>
                <c:pt idx="31">
                  <c:v>12.895683333333336</c:v>
                </c:pt>
                <c:pt idx="32">
                  <c:v>13.267122833333332</c:v>
                </c:pt>
                <c:pt idx="33">
                  <c:v>13.612685083333334</c:v>
                </c:pt>
                <c:pt idx="34">
                  <c:v>13.870508583333333</c:v>
                </c:pt>
                <c:pt idx="35">
                  <c:v>14.189568833333333</c:v>
                </c:pt>
                <c:pt idx="36">
                  <c:v>14.326164749999998</c:v>
                </c:pt>
                <c:pt idx="37">
                  <c:v>14.2039755</c:v>
                </c:pt>
                <c:pt idx="38">
                  <c:v>14.232144583333337</c:v>
                </c:pt>
                <c:pt idx="39">
                  <c:v>14.259079166666666</c:v>
                </c:pt>
                <c:pt idx="40">
                  <c:v>14.187016250000001</c:v>
                </c:pt>
                <c:pt idx="41">
                  <c:v>14.032681916666668</c:v>
                </c:pt>
                <c:pt idx="42">
                  <c:v>13.579525000000002</c:v>
                </c:pt>
                <c:pt idx="43">
                  <c:v>13.243684166666666</c:v>
                </c:pt>
                <c:pt idx="44">
                  <c:v>13.198342416666668</c:v>
                </c:pt>
                <c:pt idx="45">
                  <c:v>13.20991225</c:v>
                </c:pt>
                <c:pt idx="46">
                  <c:v>13.418893980833333</c:v>
                </c:pt>
                <c:pt idx="47">
                  <c:v>13.396762007500003</c:v>
                </c:pt>
                <c:pt idx="48">
                  <c:v>13.231286507500004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4332432"/>
        <c:axId val="404332992"/>
      </c:lineChart>
      <c:dateAx>
        <c:axId val="40433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32992"/>
        <c:crosses val="autoZero"/>
        <c:auto val="1"/>
        <c:lblOffset val="100"/>
        <c:baseTimeUnit val="months"/>
        <c:majorUnit val="12"/>
        <c:minorUnit val="12"/>
      </c:dateAx>
      <c:valAx>
        <c:axId val="404332992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32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expo México'!$F$71:$F$119</c:f>
              <c:numCache>
                <c:formatCode>0.0</c:formatCode>
                <c:ptCount val="49"/>
                <c:pt idx="0">
                  <c:v>12.730960916666668</c:v>
                </c:pt>
                <c:pt idx="1">
                  <c:v>12.632636833333335</c:v>
                </c:pt>
                <c:pt idx="2">
                  <c:v>12.701738499999999</c:v>
                </c:pt>
                <c:pt idx="3">
                  <c:v>13.119347249999999</c:v>
                </c:pt>
                <c:pt idx="4">
                  <c:v>12.960075249999997</c:v>
                </c:pt>
                <c:pt idx="5">
                  <c:v>12.990102583333332</c:v>
                </c:pt>
                <c:pt idx="6">
                  <c:v>12.895463749999999</c:v>
                </c:pt>
                <c:pt idx="7">
                  <c:v>12.897436166666667</c:v>
                </c:pt>
                <c:pt idx="8">
                  <c:v>12.912721333333332</c:v>
                </c:pt>
                <c:pt idx="9">
                  <c:v>13.134182749999999</c:v>
                </c:pt>
                <c:pt idx="10">
                  <c:v>12.865404249999999</c:v>
                </c:pt>
                <c:pt idx="11">
                  <c:v>13.031907833333333</c:v>
                </c:pt>
                <c:pt idx="12">
                  <c:v>12.923994916666665</c:v>
                </c:pt>
                <c:pt idx="13">
                  <c:v>12.582381166666664</c:v>
                </c:pt>
                <c:pt idx="14">
                  <c:v>12.821317000000001</c:v>
                </c:pt>
                <c:pt idx="15">
                  <c:v>12.449445500000001</c:v>
                </c:pt>
                <c:pt idx="16">
                  <c:v>12.3857245</c:v>
                </c:pt>
                <c:pt idx="17">
                  <c:v>12.301991416666667</c:v>
                </c:pt>
                <c:pt idx="18">
                  <c:v>12.448009666666669</c:v>
                </c:pt>
                <c:pt idx="19">
                  <c:v>12.479377333333334</c:v>
                </c:pt>
                <c:pt idx="20">
                  <c:v>12.247549666666666</c:v>
                </c:pt>
                <c:pt idx="21">
                  <c:v>11.885224083333334</c:v>
                </c:pt>
                <c:pt idx="22">
                  <c:v>11.809768916666668</c:v>
                </c:pt>
                <c:pt idx="23">
                  <c:v>11.739833333333335</c:v>
                </c:pt>
                <c:pt idx="24">
                  <c:v>11.517083</c:v>
                </c:pt>
                <c:pt idx="25">
                  <c:v>11.724269</c:v>
                </c:pt>
                <c:pt idx="26">
                  <c:v>11.337372500000001</c:v>
                </c:pt>
                <c:pt idx="27">
                  <c:v>11.095632833333333</c:v>
                </c:pt>
                <c:pt idx="28">
                  <c:v>11.050121333333331</c:v>
                </c:pt>
                <c:pt idx="29">
                  <c:v>11.113540833333333</c:v>
                </c:pt>
                <c:pt idx="30">
                  <c:v>11.029559916666669</c:v>
                </c:pt>
                <c:pt idx="31">
                  <c:v>11.242269833333333</c:v>
                </c:pt>
                <c:pt idx="32">
                  <c:v>11.393445083333335</c:v>
                </c:pt>
                <c:pt idx="33">
                  <c:v>11.521279666666667</c:v>
                </c:pt>
                <c:pt idx="34">
                  <c:v>11.953365583333335</c:v>
                </c:pt>
                <c:pt idx="35">
                  <c:v>11.954190916666668</c:v>
                </c:pt>
                <c:pt idx="36">
                  <c:v>12.351894916666666</c:v>
                </c:pt>
                <c:pt idx="37">
                  <c:v>12.363876166666666</c:v>
                </c:pt>
                <c:pt idx="38">
                  <c:v>12.741403</c:v>
                </c:pt>
                <c:pt idx="39">
                  <c:v>13.07944125</c:v>
                </c:pt>
                <c:pt idx="40">
                  <c:v>13.336940833333331</c:v>
                </c:pt>
                <c:pt idx="41">
                  <c:v>13.464748</c:v>
                </c:pt>
                <c:pt idx="42">
                  <c:v>13.6237165</c:v>
                </c:pt>
                <c:pt idx="43">
                  <c:v>13.48873525</c:v>
                </c:pt>
                <c:pt idx="44">
                  <c:v>13.521410416666667</c:v>
                </c:pt>
                <c:pt idx="45">
                  <c:v>13.611421250000001</c:v>
                </c:pt>
                <c:pt idx="46">
                  <c:v>13.584587628333333</c:v>
                </c:pt>
                <c:pt idx="47">
                  <c:v>13.902546231666667</c:v>
                </c:pt>
                <c:pt idx="48">
                  <c:v>13.581918848333332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4335232"/>
        <c:axId val="404335792"/>
      </c:lineChart>
      <c:dateAx>
        <c:axId val="404335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35792"/>
        <c:crosses val="autoZero"/>
        <c:auto val="1"/>
        <c:lblOffset val="100"/>
        <c:baseTimeUnit val="months"/>
        <c:majorUnit val="12"/>
        <c:minorUnit val="12"/>
      </c:dateAx>
      <c:valAx>
        <c:axId val="404335792"/>
        <c:scaling>
          <c:orientation val="minMax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352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expo Panamá'!$F$71:$F$119</c:f>
              <c:numCache>
                <c:formatCode>0.0</c:formatCode>
                <c:ptCount val="49"/>
                <c:pt idx="0">
                  <c:v>9.3879745000000003</c:v>
                </c:pt>
                <c:pt idx="1">
                  <c:v>8.8694082500000011</c:v>
                </c:pt>
                <c:pt idx="2">
                  <c:v>8.9250837500000006</c:v>
                </c:pt>
                <c:pt idx="3">
                  <c:v>8.9845495000000017</c:v>
                </c:pt>
                <c:pt idx="4">
                  <c:v>9.0411035000000002</c:v>
                </c:pt>
                <c:pt idx="5">
                  <c:v>9.0407387500000009</c:v>
                </c:pt>
                <c:pt idx="6">
                  <c:v>8.8484034166666667</c:v>
                </c:pt>
                <c:pt idx="7">
                  <c:v>9.0823326666666659</c:v>
                </c:pt>
                <c:pt idx="8">
                  <c:v>8.8490669166666667</c:v>
                </c:pt>
                <c:pt idx="9">
                  <c:v>8.815218333333334</c:v>
                </c:pt>
                <c:pt idx="10">
                  <c:v>8.855765749999998</c:v>
                </c:pt>
                <c:pt idx="11">
                  <c:v>8.9325354999999984</c:v>
                </c:pt>
                <c:pt idx="12">
                  <c:v>8.9397813333333342</c:v>
                </c:pt>
                <c:pt idx="13">
                  <c:v>8.644730916666667</c:v>
                </c:pt>
                <c:pt idx="14">
                  <c:v>8.703871666666668</c:v>
                </c:pt>
                <c:pt idx="15">
                  <c:v>9.1612832500000021</c:v>
                </c:pt>
                <c:pt idx="16">
                  <c:v>9.2113147500000014</c:v>
                </c:pt>
                <c:pt idx="17">
                  <c:v>9.1710453333333337</c:v>
                </c:pt>
                <c:pt idx="18">
                  <c:v>9.294924</c:v>
                </c:pt>
                <c:pt idx="19">
                  <c:v>9.2311125000000001</c:v>
                </c:pt>
                <c:pt idx="20">
                  <c:v>9.3450927499999992</c:v>
                </c:pt>
                <c:pt idx="21">
                  <c:v>9.4837563333333321</c:v>
                </c:pt>
                <c:pt idx="22">
                  <c:v>9.4112835833333328</c:v>
                </c:pt>
                <c:pt idx="23">
                  <c:v>9.108099666666666</c:v>
                </c:pt>
                <c:pt idx="24">
                  <c:v>9.0612645000000001</c:v>
                </c:pt>
                <c:pt idx="25">
                  <c:v>9.170787916666665</c:v>
                </c:pt>
                <c:pt idx="26">
                  <c:v>9.0428163333333345</c:v>
                </c:pt>
                <c:pt idx="27">
                  <c:v>8.446484083333333</c:v>
                </c:pt>
                <c:pt idx="28">
                  <c:v>8.427862499999998</c:v>
                </c:pt>
                <c:pt idx="29">
                  <c:v>8.3315657500000011</c:v>
                </c:pt>
                <c:pt idx="30">
                  <c:v>8.2003414166666655</c:v>
                </c:pt>
                <c:pt idx="31">
                  <c:v>8.1566013333333327</c:v>
                </c:pt>
                <c:pt idx="32">
                  <c:v>8.0542508333333345</c:v>
                </c:pt>
                <c:pt idx="33">
                  <c:v>7.792739916666668</c:v>
                </c:pt>
                <c:pt idx="34">
                  <c:v>7.9357711666666662</c:v>
                </c:pt>
                <c:pt idx="35">
                  <c:v>7.887927750000002</c:v>
                </c:pt>
                <c:pt idx="36">
                  <c:v>7.7401661666666657</c:v>
                </c:pt>
                <c:pt idx="37">
                  <c:v>7.7365270833333346</c:v>
                </c:pt>
                <c:pt idx="38">
                  <c:v>7.6765595833333338</c:v>
                </c:pt>
                <c:pt idx="39">
                  <c:v>7.6696817500000014</c:v>
                </c:pt>
                <c:pt idx="40">
                  <c:v>7.5780207500000003</c:v>
                </c:pt>
                <c:pt idx="41">
                  <c:v>7.6327555000000009</c:v>
                </c:pt>
                <c:pt idx="42">
                  <c:v>7.4989251666666661</c:v>
                </c:pt>
                <c:pt idx="43">
                  <c:v>7.4289672499999995</c:v>
                </c:pt>
                <c:pt idx="44">
                  <c:v>7.2304536666666666</c:v>
                </c:pt>
                <c:pt idx="45">
                  <c:v>7.2986270833333338</c:v>
                </c:pt>
                <c:pt idx="46">
                  <c:v>7.1425211124999999</c:v>
                </c:pt>
                <c:pt idx="47">
                  <c:v>7.1023242566666669</c:v>
                </c:pt>
                <c:pt idx="48">
                  <c:v>7.2077416066666666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4338032"/>
        <c:axId val="404338592"/>
      </c:lineChart>
      <c:dateAx>
        <c:axId val="40433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38592"/>
        <c:crosses val="autoZero"/>
        <c:auto val="1"/>
        <c:lblOffset val="100"/>
        <c:baseTimeUnit val="months"/>
        <c:majorUnit val="12"/>
        <c:minorUnit val="12"/>
      </c:dateAx>
      <c:valAx>
        <c:axId val="40433859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380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agricultura'!$F$71:$F$119</c:f>
              <c:numCache>
                <c:formatCode>0.0</c:formatCode>
                <c:ptCount val="49"/>
                <c:pt idx="0">
                  <c:v>53.512431166666666</c:v>
                </c:pt>
                <c:pt idx="1">
                  <c:v>52.960747833333336</c:v>
                </c:pt>
                <c:pt idx="2">
                  <c:v>51.680691500000002</c:v>
                </c:pt>
                <c:pt idx="3">
                  <c:v>51.353141749999999</c:v>
                </c:pt>
                <c:pt idx="4">
                  <c:v>50.738798749999994</c:v>
                </c:pt>
                <c:pt idx="5">
                  <c:v>50.826450000000001</c:v>
                </c:pt>
                <c:pt idx="6">
                  <c:v>50.139718916666673</c:v>
                </c:pt>
                <c:pt idx="7">
                  <c:v>48.595041500000015</c:v>
                </c:pt>
                <c:pt idx="8">
                  <c:v>50.227393583333338</c:v>
                </c:pt>
                <c:pt idx="9">
                  <c:v>49.257806999999993</c:v>
                </c:pt>
                <c:pt idx="10">
                  <c:v>48.896442166666667</c:v>
                </c:pt>
                <c:pt idx="11">
                  <c:v>48.967012833333321</c:v>
                </c:pt>
                <c:pt idx="12">
                  <c:v>49.761207333333324</c:v>
                </c:pt>
                <c:pt idx="13">
                  <c:v>48.156171416666659</c:v>
                </c:pt>
                <c:pt idx="14">
                  <c:v>48.977170666666666</c:v>
                </c:pt>
                <c:pt idx="15">
                  <c:v>48.21173266666667</c:v>
                </c:pt>
                <c:pt idx="16">
                  <c:v>48.329810083333335</c:v>
                </c:pt>
                <c:pt idx="17">
                  <c:v>48.550902083333334</c:v>
                </c:pt>
                <c:pt idx="18">
                  <c:v>48.715293750000001</c:v>
                </c:pt>
                <c:pt idx="19">
                  <c:v>49.142089166666672</c:v>
                </c:pt>
                <c:pt idx="20">
                  <c:v>49.005053916666668</c:v>
                </c:pt>
                <c:pt idx="21">
                  <c:v>51.103243750000011</c:v>
                </c:pt>
                <c:pt idx="22">
                  <c:v>49.336761666666668</c:v>
                </c:pt>
                <c:pt idx="23">
                  <c:v>50.871914250000003</c:v>
                </c:pt>
                <c:pt idx="24">
                  <c:v>53.330660250000001</c:v>
                </c:pt>
                <c:pt idx="25">
                  <c:v>53.119812499999995</c:v>
                </c:pt>
                <c:pt idx="26">
                  <c:v>55.704668749999996</c:v>
                </c:pt>
                <c:pt idx="27">
                  <c:v>55.727635499999991</c:v>
                </c:pt>
                <c:pt idx="28">
                  <c:v>55.598283000000002</c:v>
                </c:pt>
                <c:pt idx="29">
                  <c:v>56.291799999999995</c:v>
                </c:pt>
                <c:pt idx="30">
                  <c:v>56.415385666666658</c:v>
                </c:pt>
                <c:pt idx="31">
                  <c:v>58.087727999999991</c:v>
                </c:pt>
                <c:pt idx="32">
                  <c:v>57.876358749999987</c:v>
                </c:pt>
                <c:pt idx="33">
                  <c:v>56.381796250000001</c:v>
                </c:pt>
                <c:pt idx="34">
                  <c:v>58.067869916666673</c:v>
                </c:pt>
                <c:pt idx="35">
                  <c:v>58.844904500000013</c:v>
                </c:pt>
                <c:pt idx="36">
                  <c:v>58.691015833333346</c:v>
                </c:pt>
                <c:pt idx="37">
                  <c:v>61.639343666666683</c:v>
                </c:pt>
                <c:pt idx="38">
                  <c:v>59.811242333333347</c:v>
                </c:pt>
                <c:pt idx="39">
                  <c:v>60.002400083333349</c:v>
                </c:pt>
                <c:pt idx="40">
                  <c:v>60.807231666666674</c:v>
                </c:pt>
                <c:pt idx="41">
                  <c:v>60.002562750000003</c:v>
                </c:pt>
                <c:pt idx="42">
                  <c:v>60.197316750000006</c:v>
                </c:pt>
                <c:pt idx="43">
                  <c:v>59.128703833333333</c:v>
                </c:pt>
                <c:pt idx="44">
                  <c:v>57.899319666666663</c:v>
                </c:pt>
                <c:pt idx="45">
                  <c:v>57.036307416666659</c:v>
                </c:pt>
                <c:pt idx="46">
                  <c:v>55.633205650833325</c:v>
                </c:pt>
                <c:pt idx="47">
                  <c:v>54.137903941666671</c:v>
                </c:pt>
                <c:pt idx="48">
                  <c:v>51.822115419166671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4340832"/>
        <c:axId val="404341392"/>
      </c:lineChart>
      <c:dateAx>
        <c:axId val="404340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41392"/>
        <c:crosses val="autoZero"/>
        <c:auto val="1"/>
        <c:lblOffset val="100"/>
        <c:baseTimeUnit val="months"/>
        <c:majorUnit val="12"/>
        <c:minorUnit val="12"/>
      </c:dateAx>
      <c:valAx>
        <c:axId val="404341392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4083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 automotores'!$E$71:$E$119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Vehículos automotores'!$F$71:$F$119</c:f>
              <c:numCache>
                <c:formatCode>0.0</c:formatCode>
                <c:ptCount val="49"/>
                <c:pt idx="0">
                  <c:v>7.6499883333333329</c:v>
                </c:pt>
                <c:pt idx="1">
                  <c:v>7.5144669166666658</c:v>
                </c:pt>
                <c:pt idx="2">
                  <c:v>7.3026085833333321</c:v>
                </c:pt>
                <c:pt idx="3">
                  <c:v>7.2164928333333327</c:v>
                </c:pt>
                <c:pt idx="4">
                  <c:v>6.9218479999999998</c:v>
                </c:pt>
                <c:pt idx="5">
                  <c:v>6.4460516666666665</c:v>
                </c:pt>
                <c:pt idx="6">
                  <c:v>5.8325264999999993</c:v>
                </c:pt>
                <c:pt idx="7">
                  <c:v>5.8844854166666671</c:v>
                </c:pt>
                <c:pt idx="8">
                  <c:v>5.0502411666666669</c:v>
                </c:pt>
                <c:pt idx="9">
                  <c:v>4.2906311666666666</c:v>
                </c:pt>
                <c:pt idx="10">
                  <c:v>3.986818</c:v>
                </c:pt>
                <c:pt idx="11">
                  <c:v>4.2942789166666673</c:v>
                </c:pt>
                <c:pt idx="12">
                  <c:v>3.9360687500000004</c:v>
                </c:pt>
                <c:pt idx="13">
                  <c:v>3.9796524999999998</c:v>
                </c:pt>
                <c:pt idx="14">
                  <c:v>4.0614074999999996</c:v>
                </c:pt>
                <c:pt idx="15">
                  <c:v>3.8428806666666664</c:v>
                </c:pt>
                <c:pt idx="16">
                  <c:v>5.0431949166666667</c:v>
                </c:pt>
                <c:pt idx="17">
                  <c:v>4.9887595833333327</c:v>
                </c:pt>
                <c:pt idx="18">
                  <c:v>4.965501999999999</c:v>
                </c:pt>
                <c:pt idx="19">
                  <c:v>4.8359698333333325</c:v>
                </c:pt>
                <c:pt idx="20">
                  <c:v>4.6469915833333326</c:v>
                </c:pt>
                <c:pt idx="21">
                  <c:v>4.7589190833333328</c:v>
                </c:pt>
                <c:pt idx="22">
                  <c:v>4.7519905833333329</c:v>
                </c:pt>
                <c:pt idx="23">
                  <c:v>4.6994494999999992</c:v>
                </c:pt>
                <c:pt idx="24">
                  <c:v>5.5621331666666665</c:v>
                </c:pt>
                <c:pt idx="25">
                  <c:v>5.6613564166666661</c:v>
                </c:pt>
                <c:pt idx="26">
                  <c:v>5.9302431666666662</c:v>
                </c:pt>
                <c:pt idx="27">
                  <c:v>6.6307761666666662</c:v>
                </c:pt>
                <c:pt idx="28">
                  <c:v>6.0897211666666671</c:v>
                </c:pt>
                <c:pt idx="29">
                  <c:v>6.5244594999999999</c:v>
                </c:pt>
                <c:pt idx="30">
                  <c:v>7.101914166666667</c:v>
                </c:pt>
                <c:pt idx="31">
                  <c:v>7.2422688333333332</c:v>
                </c:pt>
                <c:pt idx="32">
                  <c:v>7.7590520833333345</c:v>
                </c:pt>
                <c:pt idx="33">
                  <c:v>8.3332567500000021</c:v>
                </c:pt>
                <c:pt idx="34">
                  <c:v>9.2478414999999998</c:v>
                </c:pt>
                <c:pt idx="35">
                  <c:v>10.111424250000001</c:v>
                </c:pt>
                <c:pt idx="36">
                  <c:v>10.051493500000001</c:v>
                </c:pt>
                <c:pt idx="37">
                  <c:v>10.317135583333334</c:v>
                </c:pt>
                <c:pt idx="38">
                  <c:v>10.4720005</c:v>
                </c:pt>
                <c:pt idx="39">
                  <c:v>11.679977666666666</c:v>
                </c:pt>
                <c:pt idx="40">
                  <c:v>12.466865666666665</c:v>
                </c:pt>
                <c:pt idx="41">
                  <c:v>13.55965775</c:v>
                </c:pt>
                <c:pt idx="42">
                  <c:v>12.791060500000002</c:v>
                </c:pt>
                <c:pt idx="43">
                  <c:v>14.23805625</c:v>
                </c:pt>
                <c:pt idx="44">
                  <c:v>15.03059425</c:v>
                </c:pt>
                <c:pt idx="45">
                  <c:v>14.829302583333332</c:v>
                </c:pt>
                <c:pt idx="46">
                  <c:v>15.099190769166666</c:v>
                </c:pt>
                <c:pt idx="47">
                  <c:v>14.377864154999997</c:v>
                </c:pt>
                <c:pt idx="48">
                  <c:v>15.173234124166667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4343632"/>
        <c:axId val="404344192"/>
      </c:lineChart>
      <c:dateAx>
        <c:axId val="40434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44192"/>
        <c:crosses val="autoZero"/>
        <c:auto val="1"/>
        <c:lblOffset val="100"/>
        <c:baseTimeUnit val="months"/>
        <c:majorUnit val="12"/>
        <c:minorUnit val="12"/>
      </c:dateAx>
      <c:valAx>
        <c:axId val="4043441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4363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químicos'!$F$71:$F$119</c:f>
              <c:numCache>
                <c:formatCode>0.0</c:formatCode>
                <c:ptCount val="49"/>
                <c:pt idx="0">
                  <c:v>22.76671416666667</c:v>
                </c:pt>
                <c:pt idx="1">
                  <c:v>22.789558833333334</c:v>
                </c:pt>
                <c:pt idx="2">
                  <c:v>21.665094</c:v>
                </c:pt>
                <c:pt idx="3">
                  <c:v>21.943739083333337</c:v>
                </c:pt>
                <c:pt idx="4">
                  <c:v>21.631375583333337</c:v>
                </c:pt>
                <c:pt idx="5">
                  <c:v>21.503634083333335</c:v>
                </c:pt>
                <c:pt idx="6">
                  <c:v>20.876814833333331</c:v>
                </c:pt>
                <c:pt idx="7">
                  <c:v>20.621018416666665</c:v>
                </c:pt>
                <c:pt idx="8">
                  <c:v>20.506937000000001</c:v>
                </c:pt>
                <c:pt idx="9">
                  <c:v>20.508899333333336</c:v>
                </c:pt>
                <c:pt idx="10">
                  <c:v>20.281777166666668</c:v>
                </c:pt>
                <c:pt idx="11">
                  <c:v>20.281086333333334</c:v>
                </c:pt>
                <c:pt idx="12">
                  <c:v>20.130344000000004</c:v>
                </c:pt>
                <c:pt idx="13">
                  <c:v>19.106349166666671</c:v>
                </c:pt>
                <c:pt idx="14">
                  <c:v>19.403814166666667</c:v>
                </c:pt>
                <c:pt idx="15">
                  <c:v>19.409339333333335</c:v>
                </c:pt>
                <c:pt idx="16">
                  <c:v>19.450487166666665</c:v>
                </c:pt>
                <c:pt idx="17">
                  <c:v>19.263322500000001</c:v>
                </c:pt>
                <c:pt idx="18">
                  <c:v>19.597531083333333</c:v>
                </c:pt>
                <c:pt idx="19">
                  <c:v>19.508236166666666</c:v>
                </c:pt>
                <c:pt idx="20">
                  <c:v>19.108255249999999</c:v>
                </c:pt>
                <c:pt idx="21">
                  <c:v>19.209812083333336</c:v>
                </c:pt>
                <c:pt idx="22">
                  <c:v>19.038968916666665</c:v>
                </c:pt>
                <c:pt idx="23">
                  <c:v>19.000028166666667</c:v>
                </c:pt>
                <c:pt idx="24">
                  <c:v>19.0230335</c:v>
                </c:pt>
                <c:pt idx="25">
                  <c:v>19.820825750000001</c:v>
                </c:pt>
                <c:pt idx="26">
                  <c:v>19.156626333333332</c:v>
                </c:pt>
                <c:pt idx="27">
                  <c:v>18.735436916666668</c:v>
                </c:pt>
                <c:pt idx="28">
                  <c:v>18.809014999999999</c:v>
                </c:pt>
                <c:pt idx="29">
                  <c:v>18.807700666666666</c:v>
                </c:pt>
                <c:pt idx="30">
                  <c:v>18.379839</c:v>
                </c:pt>
                <c:pt idx="31">
                  <c:v>18.590187500000003</c:v>
                </c:pt>
                <c:pt idx="32">
                  <c:v>18.567627000000002</c:v>
                </c:pt>
                <c:pt idx="33">
                  <c:v>18.711270333333335</c:v>
                </c:pt>
                <c:pt idx="34">
                  <c:v>18.751569916666664</c:v>
                </c:pt>
                <c:pt idx="35">
                  <c:v>18.399978666666669</c:v>
                </c:pt>
                <c:pt idx="36">
                  <c:v>18.198942583333334</c:v>
                </c:pt>
                <c:pt idx="37">
                  <c:v>17.858546916666668</c:v>
                </c:pt>
                <c:pt idx="38">
                  <c:v>17.843116750000004</c:v>
                </c:pt>
                <c:pt idx="39">
                  <c:v>17.701986999999999</c:v>
                </c:pt>
                <c:pt idx="40">
                  <c:v>17.401242666666665</c:v>
                </c:pt>
                <c:pt idx="41">
                  <c:v>17.333432750000004</c:v>
                </c:pt>
                <c:pt idx="42">
                  <c:v>17.188435083333335</c:v>
                </c:pt>
                <c:pt idx="43">
                  <c:v>17.038657000000001</c:v>
                </c:pt>
                <c:pt idx="44">
                  <c:v>16.999064749999999</c:v>
                </c:pt>
                <c:pt idx="45">
                  <c:v>16.543093583333331</c:v>
                </c:pt>
                <c:pt idx="46">
                  <c:v>16.872857130833335</c:v>
                </c:pt>
                <c:pt idx="47">
                  <c:v>17.041176046666667</c:v>
                </c:pt>
                <c:pt idx="48">
                  <c:v>16.948527871666666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6050960"/>
        <c:axId val="406051520"/>
      </c:lineChart>
      <c:dateAx>
        <c:axId val="40605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051520"/>
        <c:crosses val="autoZero"/>
        <c:auto val="1"/>
        <c:lblOffset val="100"/>
        <c:baseTimeUnit val="months"/>
        <c:majorUnit val="12"/>
        <c:minorUnit val="12"/>
      </c:dateAx>
      <c:valAx>
        <c:axId val="406051520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05096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caucho y plástico'!$F$71:$F$119</c:f>
              <c:numCache>
                <c:formatCode>0.0</c:formatCode>
                <c:ptCount val="49"/>
                <c:pt idx="0">
                  <c:v>19.972502500000001</c:v>
                </c:pt>
                <c:pt idx="1">
                  <c:v>19.410401833333335</c:v>
                </c:pt>
                <c:pt idx="2">
                  <c:v>19.313328250000001</c:v>
                </c:pt>
                <c:pt idx="3">
                  <c:v>19.108283083333333</c:v>
                </c:pt>
                <c:pt idx="4">
                  <c:v>18.898799</c:v>
                </c:pt>
                <c:pt idx="5">
                  <c:v>18.727710083333335</c:v>
                </c:pt>
                <c:pt idx="6">
                  <c:v>18.383095166666667</c:v>
                </c:pt>
                <c:pt idx="7">
                  <c:v>17.93608466666667</c:v>
                </c:pt>
                <c:pt idx="8">
                  <c:v>17.929097083333335</c:v>
                </c:pt>
                <c:pt idx="9">
                  <c:v>17.829575833333333</c:v>
                </c:pt>
                <c:pt idx="10">
                  <c:v>17.972148499999999</c:v>
                </c:pt>
                <c:pt idx="11">
                  <c:v>17.828108333333336</c:v>
                </c:pt>
                <c:pt idx="12">
                  <c:v>17.756685083333334</c:v>
                </c:pt>
                <c:pt idx="13">
                  <c:v>17.330657083333332</c:v>
                </c:pt>
                <c:pt idx="14">
                  <c:v>17.519997916666664</c:v>
                </c:pt>
                <c:pt idx="15">
                  <c:v>17.449252833333333</c:v>
                </c:pt>
                <c:pt idx="16">
                  <c:v>17.350522166666668</c:v>
                </c:pt>
                <c:pt idx="17">
                  <c:v>17.417729333333334</c:v>
                </c:pt>
                <c:pt idx="18">
                  <c:v>17.359270083333332</c:v>
                </c:pt>
                <c:pt idx="19">
                  <c:v>17.58496375</c:v>
                </c:pt>
                <c:pt idx="20">
                  <c:v>17.555056083333334</c:v>
                </c:pt>
                <c:pt idx="21">
                  <c:v>17.410598666666665</c:v>
                </c:pt>
                <c:pt idx="22">
                  <c:v>17.146272166666666</c:v>
                </c:pt>
                <c:pt idx="23">
                  <c:v>17.057761416666668</c:v>
                </c:pt>
                <c:pt idx="24">
                  <c:v>16.944969833333335</c:v>
                </c:pt>
                <c:pt idx="25">
                  <c:v>17.240715083333331</c:v>
                </c:pt>
                <c:pt idx="26">
                  <c:v>17.003490166666669</c:v>
                </c:pt>
                <c:pt idx="27">
                  <c:v>16.949148166666664</c:v>
                </c:pt>
                <c:pt idx="28">
                  <c:v>17.00782208333333</c:v>
                </c:pt>
                <c:pt idx="29">
                  <c:v>17.106346416666664</c:v>
                </c:pt>
                <c:pt idx="30">
                  <c:v>17.034013000000002</c:v>
                </c:pt>
                <c:pt idx="31">
                  <c:v>17.072182916666666</c:v>
                </c:pt>
                <c:pt idx="32">
                  <c:v>17.011587416666668</c:v>
                </c:pt>
                <c:pt idx="33">
                  <c:v>17.176694333333334</c:v>
                </c:pt>
                <c:pt idx="34">
                  <c:v>17.543964916666663</c:v>
                </c:pt>
                <c:pt idx="35">
                  <c:v>17.873489083333329</c:v>
                </c:pt>
                <c:pt idx="36">
                  <c:v>17.785448666666664</c:v>
                </c:pt>
                <c:pt idx="37">
                  <c:v>17.577840416666664</c:v>
                </c:pt>
                <c:pt idx="38">
                  <c:v>17.483711666666665</c:v>
                </c:pt>
                <c:pt idx="39">
                  <c:v>17.296649333333331</c:v>
                </c:pt>
                <c:pt idx="40">
                  <c:v>17.373941083333332</c:v>
                </c:pt>
                <c:pt idx="41">
                  <c:v>17.181494083333334</c:v>
                </c:pt>
                <c:pt idx="42">
                  <c:v>17.243283416666667</c:v>
                </c:pt>
                <c:pt idx="43">
                  <c:v>17.243845083333337</c:v>
                </c:pt>
                <c:pt idx="44">
                  <c:v>17.236336250000004</c:v>
                </c:pt>
                <c:pt idx="45">
                  <c:v>16.761299833333336</c:v>
                </c:pt>
                <c:pt idx="46">
                  <c:v>16.587799417500005</c:v>
                </c:pt>
                <c:pt idx="47">
                  <c:v>16.116286388333332</c:v>
                </c:pt>
                <c:pt idx="48">
                  <c:v>16.118773985833332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6053760"/>
        <c:axId val="406054320"/>
      </c:lineChart>
      <c:dateAx>
        <c:axId val="406053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054320"/>
        <c:crosses val="autoZero"/>
        <c:auto val="1"/>
        <c:lblOffset val="100"/>
        <c:baseTimeUnit val="months"/>
        <c:majorUnit val="12"/>
        <c:minorUnit val="12"/>
      </c:dateAx>
      <c:valAx>
        <c:axId val="406054320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05376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alimentos'!$E$71:$E$119</c:f>
              <c:numCache>
                <c:formatCode>mmm\-yy</c:formatCode>
                <c:ptCount val="49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</c:numCache>
            </c:numRef>
          </c:cat>
          <c:val>
            <c:numRef>
              <c:f>'Histórico alimentos'!$F$71:$F$119</c:f>
              <c:numCache>
                <c:formatCode>0.0</c:formatCode>
                <c:ptCount val="49"/>
                <c:pt idx="0">
                  <c:v>30.528135750000001</c:v>
                </c:pt>
                <c:pt idx="1">
                  <c:v>29.759641249999998</c:v>
                </c:pt>
                <c:pt idx="2">
                  <c:v>29.4845875</c:v>
                </c:pt>
                <c:pt idx="3">
                  <c:v>28.442271666666667</c:v>
                </c:pt>
                <c:pt idx="4">
                  <c:v>28.342457166666662</c:v>
                </c:pt>
                <c:pt idx="5">
                  <c:v>26.818661166666661</c:v>
                </c:pt>
                <c:pt idx="6">
                  <c:v>25.818163166666665</c:v>
                </c:pt>
                <c:pt idx="7">
                  <c:v>24.209101666666665</c:v>
                </c:pt>
                <c:pt idx="8">
                  <c:v>23.487217416666667</c:v>
                </c:pt>
                <c:pt idx="9">
                  <c:v>23.227153000000001</c:v>
                </c:pt>
                <c:pt idx="10">
                  <c:v>22.889698416666665</c:v>
                </c:pt>
                <c:pt idx="11">
                  <c:v>22.510522833333336</c:v>
                </c:pt>
                <c:pt idx="12">
                  <c:v>22.974261916666666</c:v>
                </c:pt>
                <c:pt idx="13">
                  <c:v>22.333792250000002</c:v>
                </c:pt>
                <c:pt idx="14">
                  <c:v>22.87648891666667</c:v>
                </c:pt>
                <c:pt idx="15">
                  <c:v>23.101904833333336</c:v>
                </c:pt>
                <c:pt idx="16">
                  <c:v>23.498227749999995</c:v>
                </c:pt>
                <c:pt idx="17">
                  <c:v>23.905875749999996</c:v>
                </c:pt>
                <c:pt idx="18">
                  <c:v>24.924366749999994</c:v>
                </c:pt>
                <c:pt idx="19">
                  <c:v>25.207570916666668</c:v>
                </c:pt>
                <c:pt idx="20">
                  <c:v>24.941515166666665</c:v>
                </c:pt>
                <c:pt idx="21">
                  <c:v>24.973654499999999</c:v>
                </c:pt>
                <c:pt idx="22">
                  <c:v>24.156056000000003</c:v>
                </c:pt>
                <c:pt idx="23">
                  <c:v>23.951039666666674</c:v>
                </c:pt>
                <c:pt idx="24">
                  <c:v>23.632550750000004</c:v>
                </c:pt>
                <c:pt idx="25">
                  <c:v>23.893404833333332</c:v>
                </c:pt>
                <c:pt idx="26">
                  <c:v>23.51620733333333</c:v>
                </c:pt>
                <c:pt idx="27">
                  <c:v>22.805666916666667</c:v>
                </c:pt>
                <c:pt idx="28">
                  <c:v>22.163117500000002</c:v>
                </c:pt>
                <c:pt idx="29">
                  <c:v>21.584882500000003</c:v>
                </c:pt>
                <c:pt idx="30">
                  <c:v>20.299636749999998</c:v>
                </c:pt>
                <c:pt idx="31">
                  <c:v>20.439176083333333</c:v>
                </c:pt>
                <c:pt idx="32">
                  <c:v>20.485459666666667</c:v>
                </c:pt>
                <c:pt idx="33">
                  <c:v>19.871879833333331</c:v>
                </c:pt>
                <c:pt idx="34">
                  <c:v>19.903861916666663</c:v>
                </c:pt>
                <c:pt idx="35">
                  <c:v>19.593189916666667</c:v>
                </c:pt>
                <c:pt idx="36">
                  <c:v>19.040845583333333</c:v>
                </c:pt>
                <c:pt idx="37">
                  <c:v>18.326548999999996</c:v>
                </c:pt>
                <c:pt idx="38">
                  <c:v>18.169732166666666</c:v>
                </c:pt>
                <c:pt idx="39">
                  <c:v>17.706656416666664</c:v>
                </c:pt>
                <c:pt idx="40">
                  <c:v>17.660431416666665</c:v>
                </c:pt>
                <c:pt idx="41">
                  <c:v>17.509139916666665</c:v>
                </c:pt>
                <c:pt idx="42">
                  <c:v>17.169003333333333</c:v>
                </c:pt>
                <c:pt idx="43">
                  <c:v>16.47063708333333</c:v>
                </c:pt>
                <c:pt idx="44">
                  <c:v>15.858885833333332</c:v>
                </c:pt>
                <c:pt idx="45">
                  <c:v>15.761668833333333</c:v>
                </c:pt>
                <c:pt idx="46">
                  <c:v>15.523400549999998</c:v>
                </c:pt>
                <c:pt idx="47">
                  <c:v>15.446260137499999</c:v>
                </c:pt>
                <c:pt idx="48">
                  <c:v>15.449252547499997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6056560"/>
        <c:axId val="406057120"/>
      </c:lineChart>
      <c:dateAx>
        <c:axId val="40605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057120"/>
        <c:crosses val="autoZero"/>
        <c:auto val="1"/>
        <c:lblOffset val="100"/>
        <c:baseTimeUnit val="months"/>
        <c:majorUnit val="12"/>
        <c:minorUnit val="12"/>
      </c:dateAx>
      <c:valAx>
        <c:axId val="40605712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05656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M&#233;xico'!A1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 automotor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hyperlink" Target="#'Hist&#243;rico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Veh&#237;culos automotores'!A1"/><Relationship Id="rId5" Type="http://schemas.openxmlformats.org/officeDocument/2006/relationships/image" Target="../media/image3.png"/><Relationship Id="rId10" Type="http://schemas.openxmlformats.org/officeDocument/2006/relationships/hyperlink" Target="#'% exportaciones totales'!A1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qu&#237;m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Relationship Id="rId9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Relationship Id="rId9" Type="http://schemas.openxmlformats.org/officeDocument/2006/relationships/hyperlink" Target="#'Hist&#243;rico qu&#237;mico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liment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99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Agosto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586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7725" cy="1009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20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9650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19049</xdr:rowOff>
    </xdr:from>
    <xdr:to>
      <xdr:col>8</xdr:col>
      <xdr:colOff>133350</xdr:colOff>
      <xdr:row>40</xdr:row>
      <xdr:rowOff>57150</xdr:rowOff>
    </xdr:to>
    <xdr:graphicFrame macro="">
      <xdr:nvGraphicFramePr>
        <xdr:cNvPr id="6" name="4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4" cy="1009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172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3950" cy="10096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21950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220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10096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0096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5" cy="10096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11 Imagen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7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096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161925</xdr:rowOff>
    </xdr:to>
    <xdr:pic>
      <xdr:nvPicPr>
        <xdr:cNvPr id="9" name="11 Imagen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12 Imagen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1" name="13 Imagen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4" cy="10096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2" name="14 Imagen">
          <a:extLst>
            <a:ext uri="{FF2B5EF4-FFF2-40B4-BE49-F238E27FC236}">
              <a16:creationId xmlns:a16="http://schemas.microsoft.com/office/drawing/2014/main" xmlns="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1895" cy="1009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5 Imagen">
          <a:extLst>
            <a:ext uri="{FF2B5EF4-FFF2-40B4-BE49-F238E27FC236}">
              <a16:creationId xmlns:a16="http://schemas.microsoft.com/office/drawing/2014/main" xmlns="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4" name="16 Imagen"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096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6" name="18 Imagen">
          <a:extLst>
            <a:ext uri="{FF2B5EF4-FFF2-40B4-BE49-F238E27FC236}">
              <a16:creationId xmlns:a16="http://schemas.microsoft.com/office/drawing/2014/main" xmlns="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8" name="20 Imagen">
          <a:extLst>
            <a:ext uri="{FF2B5EF4-FFF2-40B4-BE49-F238E27FC236}">
              <a16:creationId xmlns:a16="http://schemas.microsoft.com/office/drawing/2014/main" xmlns="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5" name="28 Imagen">
          <a:extLst>
            <a:ext uri="{FF2B5EF4-FFF2-40B4-BE49-F238E27FC236}">
              <a16:creationId xmlns:a16="http://schemas.microsoft.com/office/drawing/2014/main" xmlns="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9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0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1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2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3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4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5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6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7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8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9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0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1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2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3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4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5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6" name="2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26" name="29 Imagen">
          <a:extLst>
            <a:ext uri="{FF2B5EF4-FFF2-40B4-BE49-F238E27FC236}">
              <a16:creationId xmlns:a16="http://schemas.microsoft.com/office/drawing/2014/main" xmlns="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0096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4" name="26 Imagen">
          <a:extLst>
            <a:ext uri="{FF2B5EF4-FFF2-40B4-BE49-F238E27FC236}">
              <a16:creationId xmlns:a16="http://schemas.microsoft.com/office/drawing/2014/main" xmlns="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27" name="30 Imagen">
          <a:extLst>
            <a:ext uri="{FF2B5EF4-FFF2-40B4-BE49-F238E27FC236}">
              <a16:creationId xmlns:a16="http://schemas.microsoft.com/office/drawing/2014/main" xmlns="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0470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706755</xdr:colOff>
      <xdr:row>31</xdr:row>
      <xdr:rowOff>144780</xdr:rowOff>
    </xdr:from>
    <xdr:to>
      <xdr:col>10</xdr:col>
      <xdr:colOff>22860</xdr:colOff>
      <xdr:row>43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9970" cy="10096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096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7595" cy="10096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0096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4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3905" y="12077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96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200150"/>
          <a:ext cx="27432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865" y="1207770"/>
          <a:ext cx="281940" cy="2838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4" name="8 CuadroTexto"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SpPr txBox="1"/>
      </xdr:nvSpPr>
      <xdr:spPr>
        <a:xfrm>
          <a:off x="1704975" y="140296"/>
          <a:ext cx="2419350" cy="8122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5" name="10 Imagen"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3774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6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86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86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0"/>
      <c r="H1" s="12"/>
      <c r="I1" s="12"/>
      <c r="J1" s="12"/>
      <c r="K1" s="12"/>
      <c r="L1" s="12"/>
      <c r="M1" s="90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06"/>
      <c r="H2" s="8"/>
      <c r="I2" s="8"/>
      <c r="J2" s="8"/>
      <c r="K2" s="8"/>
      <c r="L2" s="8"/>
      <c r="M2" s="106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06"/>
      <c r="H3" s="8"/>
      <c r="I3" s="8"/>
      <c r="J3" s="8"/>
      <c r="K3" s="8"/>
      <c r="L3" s="8"/>
      <c r="M3" s="106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06"/>
      <c r="H4" s="8"/>
      <c r="I4" s="8"/>
      <c r="J4" s="8"/>
      <c r="K4" s="8"/>
      <c r="L4" s="8"/>
      <c r="M4" s="106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06"/>
      <c r="H5" s="8"/>
      <c r="I5" s="8"/>
      <c r="J5" s="8"/>
      <c r="K5" s="8"/>
      <c r="L5" s="8"/>
      <c r="M5" s="106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06"/>
      <c r="H6" s="8"/>
      <c r="I6" s="8"/>
      <c r="J6" s="8"/>
      <c r="K6" s="8"/>
      <c r="L6" s="8"/>
      <c r="M6" s="106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06"/>
      <c r="H7" s="8"/>
      <c r="I7" s="8"/>
      <c r="J7" s="8"/>
      <c r="K7" s="8"/>
      <c r="L7" s="8"/>
      <c r="M7" s="106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06"/>
      <c r="H8" s="8"/>
      <c r="I8" s="8"/>
      <c r="J8" s="8"/>
      <c r="K8" s="8"/>
      <c r="L8" s="8"/>
      <c r="M8" s="106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06"/>
      <c r="H9" s="8"/>
      <c r="I9" s="8"/>
      <c r="J9" s="8"/>
      <c r="K9" s="8"/>
      <c r="L9" s="8"/>
      <c r="M9" s="106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3"/>
      <c r="B10" s="251" t="s">
        <v>0</v>
      </c>
      <c r="C10" s="251"/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251"/>
      <c r="P10" s="251"/>
      <c r="Q10" s="251"/>
      <c r="R10" s="251"/>
      <c r="S10" s="251"/>
      <c r="T10" s="252"/>
      <c r="U10" s="9"/>
    </row>
    <row r="11" spans="1:21" x14ac:dyDescent="0.25">
      <c r="A11" s="14"/>
      <c r="B11" s="3"/>
      <c r="C11" s="3"/>
      <c r="D11" s="3"/>
      <c r="E11" s="3"/>
      <c r="F11" s="3"/>
      <c r="G11" s="102"/>
      <c r="H11" s="3"/>
      <c r="I11" s="3"/>
      <c r="J11" s="3"/>
      <c r="K11" s="3"/>
      <c r="L11" s="3"/>
      <c r="M11" s="102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6" t="s">
        <v>6</v>
      </c>
      <c r="C12" s="3"/>
      <c r="D12" s="3"/>
      <c r="E12" s="34" t="s">
        <v>125</v>
      </c>
      <c r="F12" s="3"/>
      <c r="G12" s="102"/>
      <c r="H12" s="3"/>
      <c r="I12" s="3"/>
      <c r="J12" s="3"/>
      <c r="K12" s="3"/>
      <c r="L12" s="3"/>
      <c r="M12" s="102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2"/>
      <c r="H13" s="3"/>
      <c r="I13" s="3"/>
      <c r="J13" s="3"/>
      <c r="K13" s="3"/>
      <c r="L13" s="3"/>
      <c r="M13" s="102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6" t="s">
        <v>4</v>
      </c>
      <c r="C14" s="83"/>
      <c r="H14" s="26" t="s">
        <v>89</v>
      </c>
      <c r="I14" s="32"/>
      <c r="L14" s="81"/>
      <c r="M14" s="81"/>
      <c r="N14" s="30" t="s">
        <v>3</v>
      </c>
      <c r="O14" s="27"/>
      <c r="P14" s="27"/>
      <c r="R14" s="27"/>
      <c r="S14" s="27"/>
      <c r="T14" s="16"/>
      <c r="U14" s="9"/>
    </row>
    <row r="15" spans="1:21" s="86" customFormat="1" ht="16.5" customHeight="1" x14ac:dyDescent="0.3">
      <c r="A15" s="92"/>
      <c r="B15" s="26"/>
      <c r="C15" s="122"/>
      <c r="H15" s="26"/>
      <c r="I15" s="32"/>
      <c r="L15" s="81"/>
      <c r="M15" s="81"/>
      <c r="N15" s="30"/>
      <c r="O15" s="27"/>
      <c r="P15" s="27"/>
      <c r="R15" s="27"/>
      <c r="S15" s="27"/>
      <c r="T15" s="94"/>
      <c r="U15" s="113"/>
    </row>
    <row r="16" spans="1:21" ht="16.5" customHeight="1" x14ac:dyDescent="0.3">
      <c r="A16" s="14"/>
      <c r="D16" s="81" t="s">
        <v>28</v>
      </c>
      <c r="J16" s="81" t="s">
        <v>44</v>
      </c>
      <c r="L16" s="81"/>
      <c r="M16" s="81"/>
      <c r="N16" s="30"/>
      <c r="P16" s="27"/>
      <c r="Q16" s="81" t="s">
        <v>44</v>
      </c>
      <c r="R16" s="30"/>
      <c r="S16" s="30"/>
      <c r="T16" s="16"/>
      <c r="U16" s="9"/>
    </row>
    <row r="17" spans="1:21" ht="16.5" customHeight="1" x14ac:dyDescent="0.3">
      <c r="A17" s="14"/>
      <c r="D17" s="81" t="s">
        <v>100</v>
      </c>
      <c r="J17" s="81" t="s">
        <v>29</v>
      </c>
      <c r="L17" s="81"/>
      <c r="M17" s="81"/>
      <c r="P17" s="27"/>
      <c r="Q17" s="81" t="s">
        <v>29</v>
      </c>
      <c r="S17" s="30"/>
      <c r="T17" s="16"/>
      <c r="U17" s="9"/>
    </row>
    <row r="18" spans="1:21" ht="16.5" customHeight="1" x14ac:dyDescent="0.3">
      <c r="A18" s="14"/>
      <c r="D18" s="81" t="s">
        <v>79</v>
      </c>
      <c r="J18" s="81" t="s">
        <v>30</v>
      </c>
      <c r="L18" s="81"/>
      <c r="M18" s="81"/>
      <c r="P18" s="27"/>
      <c r="Q18" s="81" t="s">
        <v>30</v>
      </c>
      <c r="R18" s="27"/>
      <c r="S18" s="27"/>
      <c r="T18" s="16"/>
      <c r="U18" s="9"/>
    </row>
    <row r="19" spans="1:21" s="128" customFormat="1" ht="16.5" customHeight="1" x14ac:dyDescent="0.3">
      <c r="A19" s="92"/>
      <c r="D19" s="81" t="s">
        <v>80</v>
      </c>
      <c r="J19" s="81" t="s">
        <v>90</v>
      </c>
      <c r="L19" s="81"/>
      <c r="M19" s="81"/>
      <c r="P19" s="27"/>
      <c r="Q19" s="81"/>
      <c r="R19" s="27"/>
      <c r="S19" s="27"/>
      <c r="T19" s="94"/>
      <c r="U19" s="113"/>
    </row>
    <row r="20" spans="1:21" ht="16.5" customHeight="1" x14ac:dyDescent="0.3">
      <c r="A20" s="14"/>
      <c r="D20" s="81" t="s">
        <v>101</v>
      </c>
      <c r="J20" s="81" t="s">
        <v>69</v>
      </c>
      <c r="L20" s="81"/>
      <c r="M20" s="81"/>
      <c r="P20" s="27"/>
      <c r="Q20" s="81" t="s">
        <v>34</v>
      </c>
      <c r="R20" s="27"/>
      <c r="S20" s="27"/>
      <c r="T20" s="16"/>
      <c r="U20" s="9"/>
    </row>
    <row r="21" spans="1:21" ht="16.5" customHeight="1" x14ac:dyDescent="0.3">
      <c r="A21" s="14"/>
      <c r="D21" s="81" t="s">
        <v>81</v>
      </c>
      <c r="J21" s="81" t="s">
        <v>91</v>
      </c>
      <c r="L21" s="81"/>
      <c r="M21" s="81"/>
      <c r="P21" s="27"/>
      <c r="Q21" s="81" t="s">
        <v>91</v>
      </c>
      <c r="R21" s="27"/>
      <c r="S21" s="27"/>
      <c r="T21" s="16"/>
      <c r="U21" s="9"/>
    </row>
    <row r="22" spans="1:21" ht="16.5" customHeight="1" x14ac:dyDescent="0.3">
      <c r="A22" s="14"/>
      <c r="D22" s="81" t="s">
        <v>82</v>
      </c>
      <c r="H22" s="30"/>
      <c r="J22" s="81" t="s">
        <v>85</v>
      </c>
      <c r="L22" s="81"/>
      <c r="M22" s="81"/>
      <c r="P22" s="27"/>
      <c r="Q22" s="81" t="s">
        <v>85</v>
      </c>
      <c r="R22" s="27"/>
      <c r="S22" s="27"/>
      <c r="T22" s="16"/>
      <c r="U22" s="9"/>
    </row>
    <row r="23" spans="1:21" ht="16.5" customHeight="1" x14ac:dyDescent="0.3">
      <c r="A23" s="14"/>
      <c r="D23" s="81" t="s">
        <v>84</v>
      </c>
      <c r="H23" s="30"/>
      <c r="J23" s="81" t="s">
        <v>86</v>
      </c>
      <c r="L23" s="81"/>
      <c r="M23" s="81"/>
      <c r="P23" s="27"/>
      <c r="Q23" s="81" t="s">
        <v>86</v>
      </c>
      <c r="R23" s="27"/>
      <c r="S23" s="27"/>
      <c r="T23" s="16"/>
      <c r="U23" s="9"/>
    </row>
    <row r="24" spans="1:21" ht="16.5" customHeight="1" x14ac:dyDescent="0.3">
      <c r="A24" s="14"/>
      <c r="D24" s="81" t="s">
        <v>83</v>
      </c>
      <c r="H24" s="30"/>
      <c r="J24" s="81" t="s">
        <v>87</v>
      </c>
      <c r="L24" s="81"/>
      <c r="M24" s="81"/>
      <c r="N24" s="34"/>
      <c r="P24" s="27"/>
      <c r="Q24" s="81" t="s">
        <v>87</v>
      </c>
      <c r="R24" s="27"/>
      <c r="S24" s="27"/>
      <c r="T24" s="16"/>
      <c r="U24" s="9"/>
    </row>
    <row r="25" spans="1:21" ht="16.5" customHeight="1" x14ac:dyDescent="0.3">
      <c r="A25" s="14"/>
      <c r="D25" s="81" t="s">
        <v>85</v>
      </c>
      <c r="J25" s="81" t="s">
        <v>93</v>
      </c>
      <c r="L25" s="81"/>
      <c r="M25" s="81"/>
      <c r="N25" s="34"/>
      <c r="O25" s="27"/>
      <c r="P25" s="27"/>
      <c r="R25" s="27"/>
      <c r="S25" s="27"/>
      <c r="T25" s="16"/>
      <c r="U25" s="9"/>
    </row>
    <row r="26" spans="1:21" ht="16.5" customHeight="1" x14ac:dyDescent="0.3">
      <c r="A26" s="14"/>
      <c r="D26" s="81" t="s">
        <v>86</v>
      </c>
      <c r="J26" s="81" t="s">
        <v>94</v>
      </c>
      <c r="L26" s="81"/>
      <c r="M26" s="81"/>
      <c r="N26" s="33"/>
      <c r="O26" s="34"/>
      <c r="P26" s="27"/>
      <c r="R26" s="27"/>
      <c r="S26" s="27"/>
      <c r="T26" s="16"/>
      <c r="U26" s="9"/>
    </row>
    <row r="27" spans="1:21" ht="16.5" customHeight="1" x14ac:dyDescent="0.3">
      <c r="A27" s="14"/>
      <c r="D27" s="81" t="s">
        <v>87</v>
      </c>
      <c r="J27" s="81" t="s">
        <v>108</v>
      </c>
      <c r="L27" s="81"/>
      <c r="M27" s="81"/>
      <c r="N27" s="33"/>
      <c r="O27" s="34"/>
      <c r="P27" s="27"/>
      <c r="R27" s="27"/>
      <c r="S27" s="27"/>
      <c r="T27" s="16"/>
      <c r="U27" s="9"/>
    </row>
    <row r="28" spans="1:21" ht="16.5" customHeight="1" x14ac:dyDescent="0.3">
      <c r="A28" s="14"/>
      <c r="D28" s="81" t="s">
        <v>70</v>
      </c>
      <c r="J28" s="81" t="s">
        <v>127</v>
      </c>
      <c r="L28" s="81"/>
      <c r="M28" s="81"/>
      <c r="N28" s="33"/>
      <c r="O28" s="34"/>
      <c r="P28" s="27"/>
      <c r="R28" s="27"/>
      <c r="S28" s="27"/>
      <c r="T28" s="16"/>
      <c r="U28" s="9"/>
    </row>
    <row r="29" spans="1:21" ht="16.5" customHeight="1" x14ac:dyDescent="0.25">
      <c r="A29" s="14"/>
      <c r="D29" s="81" t="s">
        <v>71</v>
      </c>
      <c r="H29" s="81"/>
      <c r="J29" s="81" t="s">
        <v>159</v>
      </c>
      <c r="L29" s="81"/>
      <c r="M29" s="81"/>
      <c r="N29" s="1"/>
      <c r="O29" s="9"/>
      <c r="P29" s="24"/>
      <c r="R29" s="24"/>
      <c r="S29" s="24"/>
      <c r="T29" s="16"/>
      <c r="U29" s="9"/>
    </row>
    <row r="30" spans="1:21" ht="16.5" customHeight="1" x14ac:dyDescent="0.25">
      <c r="A30" s="14"/>
      <c r="D30" s="81" t="s">
        <v>88</v>
      </c>
      <c r="E30" s="28"/>
      <c r="H30" s="81"/>
      <c r="J30" s="81" t="s">
        <v>98</v>
      </c>
      <c r="M30" s="81"/>
      <c r="N30" s="1"/>
      <c r="P30" s="24"/>
      <c r="R30" s="24"/>
      <c r="S30" s="24"/>
      <c r="T30" s="16"/>
      <c r="U30" s="9"/>
    </row>
    <row r="31" spans="1:21" ht="16.5" customHeight="1" x14ac:dyDescent="0.25">
      <c r="A31" s="14"/>
      <c r="D31" s="81" t="s">
        <v>103</v>
      </c>
      <c r="J31" s="81" t="s">
        <v>193</v>
      </c>
      <c r="L31" s="81"/>
      <c r="M31" s="81"/>
      <c r="N31" s="1"/>
      <c r="P31" s="24"/>
      <c r="R31" s="24"/>
      <c r="S31" s="24"/>
      <c r="T31" s="16"/>
      <c r="U31" s="9"/>
    </row>
    <row r="32" spans="1:21" ht="16.5" customHeight="1" x14ac:dyDescent="0.3">
      <c r="A32" s="14"/>
      <c r="D32" s="81" t="s">
        <v>105</v>
      </c>
      <c r="E32" s="31"/>
      <c r="H32" s="81"/>
      <c r="I32" s="86"/>
      <c r="J32" s="81" t="s">
        <v>185</v>
      </c>
      <c r="L32" s="81"/>
      <c r="N32" s="1"/>
      <c r="P32" s="24"/>
      <c r="R32" s="24"/>
      <c r="S32" s="24"/>
      <c r="T32" s="16"/>
      <c r="U32" s="9"/>
    </row>
    <row r="33" spans="1:21" ht="16.5" customHeight="1" x14ac:dyDescent="0.25">
      <c r="A33" s="14"/>
      <c r="D33" s="81" t="s">
        <v>107</v>
      </c>
      <c r="H33" s="81"/>
      <c r="J33" s="81" t="s">
        <v>194</v>
      </c>
      <c r="M33" s="81"/>
      <c r="N33" s="1"/>
      <c r="P33" s="24"/>
      <c r="R33" s="24"/>
      <c r="S33" s="24"/>
      <c r="T33" s="16"/>
      <c r="U33" s="9"/>
    </row>
    <row r="34" spans="1:21" ht="16.5" customHeight="1" x14ac:dyDescent="0.25">
      <c r="A34" s="14"/>
      <c r="C34" s="86"/>
      <c r="D34" s="81" t="s">
        <v>126</v>
      </c>
      <c r="E34" s="86"/>
      <c r="F34" s="86"/>
      <c r="H34" s="81"/>
      <c r="J34" s="81" t="s">
        <v>95</v>
      </c>
      <c r="L34" s="81"/>
      <c r="M34" s="81"/>
      <c r="N34" s="1"/>
      <c r="O34" s="46"/>
      <c r="P34" s="24"/>
      <c r="R34" s="24"/>
      <c r="S34" s="24"/>
      <c r="T34" s="16"/>
      <c r="U34" s="9"/>
    </row>
    <row r="35" spans="1:21" s="86" customFormat="1" ht="16.5" customHeight="1" x14ac:dyDescent="0.25">
      <c r="A35" s="92"/>
      <c r="C35" s="7"/>
      <c r="D35" s="81" t="s">
        <v>157</v>
      </c>
      <c r="H35" s="81"/>
      <c r="I35" s="7"/>
      <c r="L35" s="81"/>
      <c r="M35" s="81"/>
      <c r="N35" s="1"/>
      <c r="P35" s="24"/>
      <c r="R35" s="24"/>
      <c r="S35" s="24"/>
      <c r="T35" s="94"/>
      <c r="U35" s="113"/>
    </row>
    <row r="36" spans="1:21" s="86" customFormat="1" ht="16.5" customHeight="1" x14ac:dyDescent="0.25">
      <c r="A36" s="92"/>
      <c r="L36" s="81"/>
      <c r="M36" s="81"/>
      <c r="N36" s="1"/>
      <c r="R36" s="24"/>
      <c r="S36" s="24"/>
      <c r="T36" s="94"/>
      <c r="U36" s="113"/>
    </row>
    <row r="37" spans="1:21" s="128" customFormat="1" ht="16.5" customHeight="1" x14ac:dyDescent="0.25">
      <c r="A37" s="113"/>
      <c r="F37" s="7"/>
      <c r="G37" s="7"/>
      <c r="H37" s="86"/>
      <c r="L37" s="81"/>
      <c r="M37" s="81"/>
      <c r="N37" s="1"/>
      <c r="P37" s="24"/>
      <c r="R37" s="24"/>
      <c r="S37" s="24"/>
      <c r="T37" s="94"/>
      <c r="U37" s="113"/>
    </row>
    <row r="38" spans="1:21" s="128" customFormat="1" ht="16.5" customHeight="1" x14ac:dyDescent="0.25">
      <c r="A38" s="113"/>
      <c r="D38" s="81"/>
      <c r="L38" s="81"/>
      <c r="M38" s="81"/>
      <c r="N38" s="1"/>
      <c r="P38" s="24"/>
      <c r="R38" s="24"/>
      <c r="S38" s="24"/>
      <c r="T38" s="94"/>
      <c r="U38" s="113"/>
    </row>
    <row r="39" spans="1:21" ht="16.5" customHeight="1" x14ac:dyDescent="0.3">
      <c r="B39" s="30" t="s">
        <v>122</v>
      </c>
      <c r="C39" s="81" t="s">
        <v>123</v>
      </c>
      <c r="E39" s="31"/>
      <c r="J39" s="9"/>
      <c r="M39" s="81"/>
      <c r="N39" s="1"/>
      <c r="P39" s="24"/>
      <c r="R39" s="24"/>
      <c r="S39" s="24"/>
      <c r="T39" s="16"/>
      <c r="U39" s="9"/>
    </row>
    <row r="40" spans="1:21" x14ac:dyDescent="0.25">
      <c r="A40" s="14"/>
      <c r="E40" s="28"/>
      <c r="I40" s="9"/>
      <c r="J40" s="4"/>
      <c r="L40" s="81"/>
      <c r="M40" s="81"/>
      <c r="N40" s="25"/>
      <c r="O40" s="25"/>
      <c r="P40" s="25"/>
      <c r="R40" s="25"/>
      <c r="S40" s="25"/>
      <c r="T40" s="16"/>
      <c r="U40" s="9"/>
    </row>
    <row r="41" spans="1:21" s="128" customFormat="1" x14ac:dyDescent="0.25">
      <c r="A41" s="92"/>
      <c r="B41" s="171" t="s">
        <v>181</v>
      </c>
      <c r="E41" s="28"/>
      <c r="I41" s="113"/>
      <c r="J41" s="110"/>
      <c r="L41" s="81"/>
      <c r="M41" s="81"/>
      <c r="N41" s="25"/>
      <c r="O41" s="25"/>
      <c r="P41" s="25"/>
      <c r="R41" s="25"/>
      <c r="S41" s="25"/>
      <c r="T41" s="94"/>
      <c r="U41" s="113"/>
    </row>
    <row r="42" spans="1:21" x14ac:dyDescent="0.25">
      <c r="A42" s="17"/>
      <c r="B42" s="146" t="s">
        <v>99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9"/>
    </row>
    <row r="46" spans="1:21" x14ac:dyDescent="0.25">
      <c r="J46" s="128"/>
      <c r="K46" s="8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19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20" location="'% expo bienes primarios'!A1" display="Exportaciones bienes primarios"/>
    <hyperlink ref="Q21" location="'% expo rec naturales'!A1" display="Manufacturas basadas en rec naturales"/>
    <hyperlink ref="Q22" location="'% expo baja tek'!A1" display="Manufacturas de baja tecnología"/>
    <hyperlink ref="Q23" location="'% expo tek media'!A1" display="Manufacturas de tecnología media"/>
    <hyperlink ref="Q24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caucho y plástico'!A1" display="Caucho y plástico"/>
    <hyperlink ref="J31" location="'Histórico Vehículos automotores'!A1" display="Vehículos automotores"/>
    <hyperlink ref="D17" location="'Principales paises'!A1" display="Principales países de destino"/>
    <hyperlink ref="D20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9" location="'Glosario tek'!A1" display="Glosario manufacturas alta, media y baja tecnología"/>
    <hyperlink ref="J34" location="'Histórico alimentos'!A1" display="Alimentos y bebid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28"/>
    <col min="12" max="12" width="11.42578125" style="128" customWidth="1"/>
    <col min="13" max="13" width="10.85546875" style="128" customWidth="1"/>
    <col min="14" max="14" width="10.85546875" style="128"/>
    <col min="15" max="16384" width="10.85546875" style="7"/>
  </cols>
  <sheetData>
    <row r="1" spans="1:13" x14ac:dyDescent="0.25">
      <c r="A1" s="89"/>
      <c r="B1" s="90"/>
      <c r="C1" s="90"/>
      <c r="D1" s="90"/>
      <c r="E1" s="90"/>
      <c r="F1" s="90"/>
      <c r="G1" s="98"/>
      <c r="H1" s="90"/>
      <c r="I1" s="90"/>
      <c r="J1" s="91"/>
      <c r="K1" s="126"/>
      <c r="L1" s="127"/>
      <c r="M1" s="127"/>
    </row>
    <row r="2" spans="1:13" x14ac:dyDescent="0.25">
      <c r="A2" s="92"/>
      <c r="B2" s="87"/>
      <c r="C2" s="87"/>
      <c r="D2" s="87"/>
      <c r="E2" s="87"/>
      <c r="F2" s="87"/>
      <c r="G2" s="88"/>
      <c r="H2" s="87"/>
      <c r="I2" s="87"/>
      <c r="J2" s="93"/>
      <c r="K2" s="126"/>
      <c r="L2" s="127"/>
      <c r="M2" s="127"/>
    </row>
    <row r="3" spans="1:13" x14ac:dyDescent="0.25">
      <c r="A3" s="92"/>
      <c r="B3" s="87"/>
      <c r="C3" s="87"/>
      <c r="D3" s="87"/>
      <c r="E3" s="87"/>
      <c r="F3" s="87"/>
      <c r="G3" s="88"/>
      <c r="H3" s="87"/>
      <c r="I3" s="87"/>
      <c r="J3" s="93"/>
      <c r="K3" s="126"/>
      <c r="L3" s="127"/>
      <c r="M3" s="127"/>
    </row>
    <row r="4" spans="1:13" x14ac:dyDescent="0.25">
      <c r="A4" s="92"/>
      <c r="B4" s="87"/>
      <c r="C4" s="87"/>
      <c r="D4" s="87"/>
      <c r="E4" s="87"/>
      <c r="F4" s="87"/>
      <c r="G4" s="88"/>
      <c r="H4" s="87"/>
      <c r="I4" s="87"/>
      <c r="J4" s="94"/>
      <c r="K4" s="127"/>
      <c r="L4" s="127"/>
      <c r="M4" s="127"/>
    </row>
    <row r="5" spans="1:13" x14ac:dyDescent="0.25">
      <c r="A5" s="92"/>
      <c r="B5" s="87"/>
      <c r="C5" s="87"/>
      <c r="D5" s="87"/>
      <c r="E5" s="87"/>
      <c r="F5" s="87"/>
      <c r="G5" s="87"/>
      <c r="H5" s="87"/>
      <c r="I5" s="87"/>
      <c r="J5" s="94"/>
      <c r="K5" s="127"/>
      <c r="L5" s="127"/>
      <c r="M5" s="127"/>
    </row>
    <row r="6" spans="1:13" x14ac:dyDescent="0.25">
      <c r="A6" s="92"/>
      <c r="B6" s="87"/>
      <c r="C6" s="87"/>
      <c r="D6" s="87"/>
      <c r="E6" s="87"/>
      <c r="F6" s="87"/>
      <c r="G6" s="87"/>
      <c r="H6" s="87"/>
      <c r="I6" s="87"/>
      <c r="J6" s="94"/>
      <c r="K6" s="127"/>
      <c r="L6" s="127"/>
      <c r="M6" s="127"/>
    </row>
    <row r="7" spans="1:13" x14ac:dyDescent="0.25">
      <c r="A7" s="92"/>
      <c r="B7" s="87"/>
      <c r="C7" s="253"/>
      <c r="D7" s="253"/>
      <c r="E7" s="253"/>
      <c r="F7" s="253"/>
      <c r="G7" s="253"/>
      <c r="H7" s="253"/>
      <c r="I7" s="253"/>
      <c r="J7" s="94"/>
      <c r="K7" s="127"/>
      <c r="L7" s="127"/>
      <c r="M7" s="127"/>
    </row>
    <row r="8" spans="1:13" x14ac:dyDescent="0.25">
      <c r="A8" s="92"/>
      <c r="B8" s="253" t="s">
        <v>473</v>
      </c>
      <c r="C8" s="253"/>
      <c r="D8" s="253"/>
      <c r="E8" s="253"/>
      <c r="F8" s="253"/>
      <c r="G8" s="253"/>
      <c r="H8" s="253"/>
      <c r="I8" s="253"/>
      <c r="J8" s="94"/>
      <c r="K8" s="127"/>
      <c r="L8" s="127"/>
      <c r="M8" s="127"/>
    </row>
    <row r="9" spans="1:13" ht="15.75" customHeight="1" x14ac:dyDescent="0.25">
      <c r="A9" s="92"/>
      <c r="B9" s="253" t="s">
        <v>128</v>
      </c>
      <c r="C9" s="253"/>
      <c r="D9" s="253"/>
      <c r="E9" s="253"/>
      <c r="F9" s="253"/>
      <c r="G9" s="253"/>
      <c r="H9" s="253"/>
      <c r="I9" s="253"/>
      <c r="J9" s="94"/>
      <c r="K9" s="127"/>
      <c r="L9" s="127"/>
      <c r="M9" s="127"/>
    </row>
    <row r="10" spans="1:13" x14ac:dyDescent="0.25">
      <c r="A10" s="92"/>
      <c r="B10" s="107"/>
      <c r="C10" s="108"/>
      <c r="D10" s="108"/>
      <c r="E10" s="108"/>
      <c r="F10" s="108"/>
      <c r="G10" s="108"/>
      <c r="H10" s="108"/>
      <c r="I10" s="108"/>
      <c r="J10" s="94"/>
      <c r="K10" s="127"/>
      <c r="L10" s="127"/>
      <c r="M10" s="129"/>
    </row>
    <row r="11" spans="1:13" ht="12" customHeight="1" x14ac:dyDescent="0.25">
      <c r="A11" s="92"/>
      <c r="B11" s="113"/>
      <c r="C11" s="115"/>
      <c r="D11" s="115"/>
      <c r="E11" s="115"/>
      <c r="F11" s="115"/>
      <c r="G11" s="115"/>
      <c r="H11" s="115"/>
      <c r="I11" s="115"/>
      <c r="J11" s="94"/>
      <c r="K11" s="127"/>
      <c r="L11" s="127"/>
      <c r="M11" s="127"/>
    </row>
    <row r="12" spans="1:13" x14ac:dyDescent="0.25">
      <c r="A12" s="92"/>
      <c r="B12" s="113"/>
      <c r="C12" s="112"/>
      <c r="D12" s="112"/>
      <c r="E12" s="112"/>
      <c r="F12" s="112"/>
      <c r="G12" s="112"/>
      <c r="H12" s="112"/>
      <c r="I12" s="116"/>
      <c r="J12" s="94"/>
      <c r="K12" s="127"/>
      <c r="L12" s="127"/>
      <c r="M12" s="127"/>
    </row>
    <row r="13" spans="1:13" x14ac:dyDescent="0.25">
      <c r="A13" s="92"/>
      <c r="B13" s="113"/>
      <c r="C13" s="112"/>
      <c r="D13" s="112"/>
      <c r="E13" s="112"/>
      <c r="F13" s="112"/>
      <c r="G13" s="112"/>
      <c r="H13" s="112"/>
      <c r="I13" s="116"/>
      <c r="J13" s="94"/>
      <c r="K13" s="127"/>
      <c r="L13" s="130"/>
      <c r="M13" s="131"/>
    </row>
    <row r="14" spans="1:13" x14ac:dyDescent="0.25">
      <c r="A14" s="92"/>
      <c r="B14" s="113"/>
      <c r="C14" s="112"/>
      <c r="D14" s="112"/>
      <c r="E14" s="112"/>
      <c r="F14" s="112"/>
      <c r="G14" s="112"/>
      <c r="H14" s="112"/>
      <c r="I14" s="116"/>
      <c r="J14" s="94"/>
      <c r="K14" s="127"/>
      <c r="L14" s="130"/>
      <c r="M14" s="131"/>
    </row>
    <row r="15" spans="1:13" x14ac:dyDescent="0.25">
      <c r="A15" s="92"/>
      <c r="B15" s="113"/>
      <c r="C15" s="112"/>
      <c r="D15" s="112"/>
      <c r="E15" s="112"/>
      <c r="F15" s="112"/>
      <c r="G15" s="112"/>
      <c r="H15" s="112"/>
      <c r="I15" s="116"/>
      <c r="J15" s="94"/>
      <c r="K15" s="127"/>
      <c r="L15" s="127"/>
      <c r="M15" s="127"/>
    </row>
    <row r="16" spans="1:13" x14ac:dyDescent="0.25">
      <c r="A16" s="92"/>
      <c r="B16" s="113"/>
      <c r="C16" s="112"/>
      <c r="D16" s="112"/>
      <c r="E16" s="112"/>
      <c r="F16" s="112"/>
      <c r="G16" s="112"/>
      <c r="H16" s="112"/>
      <c r="I16" s="116"/>
      <c r="J16" s="94"/>
      <c r="K16" s="127"/>
      <c r="L16" s="127"/>
      <c r="M16" s="127"/>
    </row>
    <row r="17" spans="1:13" x14ac:dyDescent="0.25">
      <c r="A17" s="92"/>
      <c r="B17" s="113"/>
      <c r="C17" s="112"/>
      <c r="D17" s="112"/>
      <c r="E17" s="112"/>
      <c r="F17" s="112"/>
      <c r="G17" s="112"/>
      <c r="H17" s="112"/>
      <c r="I17" s="116"/>
      <c r="J17" s="94"/>
      <c r="K17" s="127"/>
      <c r="L17" s="127"/>
    </row>
    <row r="18" spans="1:13" x14ac:dyDescent="0.25">
      <c r="A18" s="92"/>
      <c r="B18" s="113"/>
      <c r="C18" s="112"/>
      <c r="D18" s="112"/>
      <c r="E18" s="112"/>
      <c r="F18" s="112"/>
      <c r="G18" s="112"/>
      <c r="H18" s="112"/>
      <c r="I18" s="116"/>
      <c r="J18" s="94"/>
      <c r="K18" s="127"/>
      <c r="L18" s="127"/>
    </row>
    <row r="19" spans="1:13" x14ac:dyDescent="0.25">
      <c r="A19" s="92"/>
      <c r="B19" s="113"/>
      <c r="C19" s="112"/>
      <c r="D19" s="112"/>
      <c r="E19" s="112"/>
      <c r="F19" s="112"/>
      <c r="G19" s="112"/>
      <c r="H19" s="112"/>
      <c r="I19" s="116"/>
      <c r="J19" s="94"/>
      <c r="K19" s="127"/>
      <c r="L19" s="127"/>
    </row>
    <row r="20" spans="1:13" x14ac:dyDescent="0.25">
      <c r="A20" s="92"/>
      <c r="B20" s="113"/>
      <c r="C20" s="112"/>
      <c r="D20" s="112"/>
      <c r="E20" s="112"/>
      <c r="F20" s="112"/>
      <c r="G20" s="112"/>
      <c r="H20" s="112"/>
      <c r="I20" s="116"/>
      <c r="J20" s="94"/>
      <c r="K20" s="127"/>
      <c r="L20" s="127"/>
    </row>
    <row r="21" spans="1:13" x14ac:dyDescent="0.25">
      <c r="A21" s="92"/>
      <c r="B21" s="113"/>
      <c r="C21" s="112"/>
      <c r="D21" s="112"/>
      <c r="E21" s="112"/>
      <c r="F21" s="112"/>
      <c r="G21" s="112"/>
      <c r="H21" s="112"/>
      <c r="I21" s="116"/>
      <c r="J21" s="94"/>
      <c r="K21" s="127"/>
      <c r="L21" s="127"/>
    </row>
    <row r="22" spans="1:13" x14ac:dyDescent="0.25">
      <c r="A22" s="92"/>
      <c r="B22" s="113"/>
      <c r="C22" s="112"/>
      <c r="D22" s="112"/>
      <c r="E22" s="112"/>
      <c r="F22" s="112"/>
      <c r="G22" s="112"/>
      <c r="H22" s="112"/>
      <c r="I22" s="116"/>
      <c r="J22" s="94"/>
      <c r="K22" s="127"/>
      <c r="L22" s="127"/>
    </row>
    <row r="23" spans="1:13" x14ac:dyDescent="0.25">
      <c r="A23" s="92"/>
      <c r="B23" s="113"/>
      <c r="C23" s="112"/>
      <c r="D23" s="112"/>
      <c r="E23" s="112"/>
      <c r="F23" s="112"/>
      <c r="G23" s="112"/>
      <c r="H23" s="112"/>
      <c r="I23" s="116"/>
      <c r="J23" s="94"/>
      <c r="K23" s="127"/>
      <c r="L23" s="127"/>
    </row>
    <row r="24" spans="1:13" x14ac:dyDescent="0.25">
      <c r="A24" s="92"/>
      <c r="B24" s="113"/>
      <c r="C24" s="112"/>
      <c r="D24" s="112"/>
      <c r="E24" s="112"/>
      <c r="F24" s="112"/>
      <c r="G24" s="112"/>
      <c r="H24" s="112"/>
      <c r="I24" s="116"/>
      <c r="J24" s="94"/>
      <c r="K24" s="127"/>
      <c r="L24" s="127"/>
    </row>
    <row r="25" spans="1:13" x14ac:dyDescent="0.25">
      <c r="A25" s="92"/>
      <c r="B25" s="113"/>
      <c r="C25" s="112"/>
      <c r="D25" s="112"/>
      <c r="E25" s="112"/>
      <c r="F25" s="112"/>
      <c r="G25" s="112"/>
      <c r="H25" s="112"/>
      <c r="I25" s="116"/>
      <c r="J25" s="94"/>
      <c r="K25" s="127"/>
      <c r="L25" s="127"/>
    </row>
    <row r="26" spans="1:13" ht="14.25" customHeight="1" x14ac:dyDescent="0.25">
      <c r="A26" s="92"/>
      <c r="B26" s="114"/>
      <c r="C26" s="110"/>
      <c r="D26" s="110"/>
      <c r="E26" s="110"/>
      <c r="F26" s="110"/>
      <c r="G26" s="117"/>
      <c r="H26" s="117"/>
      <c r="I26" s="117"/>
      <c r="J26" s="94"/>
      <c r="K26" s="127"/>
      <c r="L26" s="127"/>
    </row>
    <row r="27" spans="1:13" x14ac:dyDescent="0.25">
      <c r="A27" s="92"/>
      <c r="B27" s="113"/>
      <c r="C27" s="110"/>
      <c r="D27" s="110"/>
      <c r="E27" s="110"/>
      <c r="F27" s="111"/>
      <c r="G27" s="112"/>
      <c r="H27" s="112"/>
      <c r="I27" s="112"/>
      <c r="J27" s="94"/>
      <c r="K27" s="127"/>
      <c r="L27" s="128" t="s">
        <v>97</v>
      </c>
      <c r="M27" s="128" t="s">
        <v>5</v>
      </c>
    </row>
    <row r="28" spans="1:13" x14ac:dyDescent="0.25">
      <c r="A28" s="92"/>
      <c r="B28" s="113"/>
      <c r="C28" s="110"/>
      <c r="D28" s="110"/>
      <c r="E28" s="110"/>
      <c r="F28" s="111"/>
      <c r="G28" s="112"/>
      <c r="H28" s="112"/>
      <c r="I28" s="112"/>
      <c r="J28" s="185"/>
      <c r="K28" s="127"/>
      <c r="L28" s="128" t="s">
        <v>97</v>
      </c>
    </row>
    <row r="29" spans="1:13" x14ac:dyDescent="0.25">
      <c r="A29" s="92"/>
      <c r="B29" s="113"/>
      <c r="C29" s="110"/>
      <c r="D29" s="110"/>
      <c r="E29" s="110"/>
      <c r="F29" s="111"/>
      <c r="G29" s="112"/>
      <c r="H29" s="112"/>
      <c r="I29" s="112"/>
      <c r="J29" s="185"/>
      <c r="K29" s="127"/>
      <c r="L29" s="128" t="s">
        <v>97</v>
      </c>
    </row>
    <row r="30" spans="1:13" x14ac:dyDescent="0.25">
      <c r="A30" s="92"/>
      <c r="B30" s="150"/>
      <c r="C30" s="103"/>
      <c r="D30" s="103"/>
      <c r="E30" s="103"/>
      <c r="F30" s="104"/>
      <c r="G30" s="105"/>
      <c r="H30" s="105"/>
      <c r="I30" s="105"/>
      <c r="J30" s="185"/>
      <c r="K30" s="127"/>
      <c r="L30" s="128" t="s">
        <v>97</v>
      </c>
    </row>
    <row r="31" spans="1:13" s="128" customFormat="1" x14ac:dyDescent="0.25">
      <c r="A31" s="92"/>
      <c r="B31" s="150" t="s">
        <v>415</v>
      </c>
      <c r="C31" s="110"/>
      <c r="D31" s="110"/>
      <c r="E31" s="110"/>
      <c r="F31" s="111"/>
      <c r="G31" s="112"/>
      <c r="H31" s="112"/>
      <c r="I31" s="112"/>
      <c r="J31" s="185"/>
      <c r="K31" s="127"/>
      <c r="L31" s="127"/>
    </row>
    <row r="32" spans="1:13" s="128" customFormat="1" x14ac:dyDescent="0.25">
      <c r="A32" s="92"/>
      <c r="B32" s="150" t="s">
        <v>149</v>
      </c>
      <c r="D32" s="110"/>
      <c r="E32" s="110"/>
      <c r="F32" s="111"/>
      <c r="G32" s="112"/>
      <c r="H32" s="112"/>
      <c r="I32" s="112"/>
      <c r="J32" s="185"/>
      <c r="K32" s="127"/>
      <c r="L32" s="127"/>
    </row>
    <row r="33" spans="1:12" s="128" customFormat="1" x14ac:dyDescent="0.25">
      <c r="A33" s="113"/>
      <c r="B33" s="150" t="s">
        <v>187</v>
      </c>
      <c r="D33" s="110"/>
      <c r="E33" s="110"/>
      <c r="F33" s="111"/>
      <c r="G33" s="112"/>
      <c r="H33" s="112"/>
      <c r="I33" s="112"/>
      <c r="J33" s="185"/>
      <c r="K33" s="127"/>
      <c r="L33" s="127"/>
    </row>
    <row r="34" spans="1:12" s="128" customFormat="1" x14ac:dyDescent="0.25">
      <c r="A34" s="113"/>
      <c r="B34" s="150" t="s">
        <v>188</v>
      </c>
      <c r="D34" s="110"/>
      <c r="E34" s="110"/>
      <c r="F34" s="111"/>
      <c r="G34" s="112"/>
      <c r="H34" s="112"/>
      <c r="I34" s="112"/>
      <c r="J34" s="185"/>
      <c r="K34" s="127"/>
      <c r="L34" s="127"/>
    </row>
    <row r="35" spans="1:12" s="128" customFormat="1" x14ac:dyDescent="0.25">
      <c r="A35" s="113"/>
      <c r="B35" s="250" t="s">
        <v>186</v>
      </c>
      <c r="D35" s="110"/>
      <c r="E35" s="110"/>
      <c r="F35" s="111"/>
      <c r="G35" s="112"/>
      <c r="H35" s="112"/>
      <c r="I35" s="112"/>
      <c r="J35" s="185"/>
      <c r="K35" s="127"/>
      <c r="L35" s="127"/>
    </row>
    <row r="36" spans="1:12" s="128" customFormat="1" x14ac:dyDescent="0.25">
      <c r="A36" s="186"/>
      <c r="B36" s="187" t="s">
        <v>474</v>
      </c>
      <c r="C36" s="186"/>
      <c r="D36" s="188"/>
      <c r="E36" s="188"/>
      <c r="F36" s="189"/>
      <c r="G36" s="190"/>
      <c r="H36" s="190"/>
      <c r="I36" s="190"/>
      <c r="J36" s="191"/>
      <c r="K36" s="127"/>
      <c r="L36" s="127"/>
    </row>
    <row r="37" spans="1:12" x14ac:dyDescent="0.25">
      <c r="A37" s="84"/>
      <c r="B37" s="96"/>
      <c r="C37" s="96"/>
      <c r="D37" s="96"/>
      <c r="E37" s="96"/>
      <c r="F37" s="101"/>
      <c r="G37" s="101"/>
      <c r="H37" s="100"/>
      <c r="I37" s="100"/>
      <c r="J37" s="100"/>
      <c r="K37" s="132"/>
      <c r="L37" s="132"/>
    </row>
    <row r="38" spans="1:12" x14ac:dyDescent="0.25">
      <c r="A38" s="128"/>
      <c r="B38" s="96"/>
      <c r="C38" s="96"/>
      <c r="D38" s="96"/>
      <c r="E38" s="96"/>
      <c r="F38" s="101"/>
      <c r="G38" s="101"/>
      <c r="H38" s="100"/>
      <c r="I38" s="100"/>
      <c r="J38" s="100"/>
      <c r="K38" s="132"/>
      <c r="L38" s="132"/>
    </row>
    <row r="39" spans="1:12" x14ac:dyDescent="0.25">
      <c r="A39" s="128"/>
      <c r="B39" s="101"/>
      <c r="C39" s="101"/>
      <c r="D39" s="101"/>
      <c r="E39" s="101"/>
      <c r="F39" s="101"/>
      <c r="G39" s="101"/>
      <c r="H39" s="100"/>
      <c r="I39" s="100"/>
      <c r="J39" s="100"/>
      <c r="K39" s="132"/>
      <c r="L39" s="132"/>
    </row>
    <row r="40" spans="1:12" x14ac:dyDescent="0.25">
      <c r="A40" s="128"/>
      <c r="B40" s="101"/>
      <c r="C40" s="101"/>
      <c r="D40" s="101"/>
      <c r="E40" s="101"/>
      <c r="F40" s="101"/>
      <c r="G40" s="101"/>
      <c r="H40" s="100"/>
      <c r="I40" s="100"/>
      <c r="J40" s="100"/>
      <c r="K40" s="132"/>
      <c r="L40" s="132"/>
    </row>
    <row r="41" spans="1:12" x14ac:dyDescent="0.25">
      <c r="A41" s="128"/>
      <c r="B41" s="101"/>
      <c r="C41" s="101"/>
      <c r="D41" s="101"/>
      <c r="E41" s="101"/>
      <c r="F41" s="101"/>
      <c r="G41" s="101"/>
      <c r="H41" s="100"/>
      <c r="I41" s="100"/>
      <c r="J41" s="100"/>
      <c r="K41" s="132"/>
      <c r="L41" s="132"/>
    </row>
    <row r="42" spans="1:12" x14ac:dyDescent="0.25">
      <c r="A42" s="128"/>
      <c r="B42" s="100"/>
      <c r="C42" s="100"/>
      <c r="D42" s="100"/>
      <c r="E42" s="100"/>
      <c r="F42" s="100"/>
      <c r="G42" s="100"/>
      <c r="H42" s="100"/>
      <c r="I42" s="100"/>
      <c r="J42" s="100"/>
      <c r="K42" s="132"/>
      <c r="L42" s="132"/>
    </row>
    <row r="43" spans="1:12" x14ac:dyDescent="0.25">
      <c r="A43" s="128"/>
      <c r="B43" s="100"/>
      <c r="C43" s="100"/>
      <c r="D43" s="100"/>
      <c r="E43" s="100"/>
      <c r="F43" s="100"/>
      <c r="G43" s="100"/>
      <c r="H43" s="100"/>
      <c r="I43" s="100"/>
      <c r="J43" s="100"/>
      <c r="K43" s="132"/>
      <c r="L43" s="132"/>
    </row>
    <row r="44" spans="1:12" x14ac:dyDescent="0.25">
      <c r="A44" s="128"/>
      <c r="B44" s="100"/>
      <c r="C44" s="100"/>
      <c r="D44" s="100"/>
      <c r="E44" s="100"/>
      <c r="F44" s="100"/>
      <c r="G44" s="100"/>
      <c r="H44" s="100"/>
      <c r="I44" s="100"/>
      <c r="J44" s="100"/>
      <c r="K44" s="132"/>
      <c r="L44" s="132"/>
    </row>
    <row r="45" spans="1:12" x14ac:dyDescent="0.25">
      <c r="A45" s="128"/>
      <c r="B45" s="100"/>
      <c r="C45" s="100"/>
      <c r="D45" s="100"/>
      <c r="E45" s="100"/>
      <c r="F45" s="100"/>
      <c r="G45" s="100"/>
      <c r="H45" s="100"/>
      <c r="I45" s="100"/>
      <c r="J45" s="100"/>
      <c r="K45" s="132"/>
      <c r="L45" s="132"/>
    </row>
    <row r="46" spans="1:12" x14ac:dyDescent="0.25">
      <c r="A46" s="128"/>
      <c r="B46" s="100"/>
      <c r="C46" s="100"/>
      <c r="D46" s="100"/>
      <c r="E46" s="100"/>
      <c r="F46" s="100"/>
      <c r="G46" s="100"/>
      <c r="H46" s="100"/>
      <c r="I46" s="100"/>
      <c r="J46" s="100"/>
      <c r="K46" s="132"/>
      <c r="L46" s="13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R61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25.42578125" style="7" customWidth="1"/>
    <col min="3" max="3" width="14.5703125" style="7" customWidth="1"/>
    <col min="4" max="4" width="14" style="7" customWidth="1"/>
    <col min="5" max="5" width="11.140625" style="7" customWidth="1"/>
    <col min="6" max="6" width="10" style="7" customWidth="1"/>
    <col min="7" max="7" width="14.5703125" style="7" customWidth="1"/>
    <col min="8" max="8" width="13.710937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22"/>
    </row>
    <row r="2" spans="1:17" x14ac:dyDescent="0.25">
      <c r="A2" s="92"/>
      <c r="B2" s="106"/>
      <c r="C2" s="106"/>
      <c r="D2" s="106"/>
      <c r="E2" s="106"/>
      <c r="F2" s="106"/>
      <c r="G2" s="106"/>
      <c r="H2" s="106"/>
      <c r="I2" s="113"/>
      <c r="J2" s="106"/>
      <c r="K2" s="93"/>
      <c r="L2" s="22"/>
    </row>
    <row r="3" spans="1:17" x14ac:dyDescent="0.25">
      <c r="A3" s="92"/>
      <c r="B3" s="106"/>
      <c r="C3" s="106"/>
      <c r="D3" s="106"/>
      <c r="E3" s="106"/>
      <c r="F3" s="106"/>
      <c r="G3" s="106"/>
      <c r="H3" s="106"/>
      <c r="I3" s="113"/>
      <c r="J3" s="106"/>
      <c r="K3" s="93"/>
      <c r="L3" s="22"/>
    </row>
    <row r="4" spans="1:17" x14ac:dyDescent="0.25">
      <c r="A4" s="92"/>
      <c r="B4" s="106"/>
      <c r="C4" s="106"/>
      <c r="D4" s="106"/>
      <c r="E4" s="106"/>
      <c r="F4" s="106"/>
      <c r="G4" s="106"/>
      <c r="H4" s="106"/>
      <c r="I4" s="113"/>
      <c r="J4" s="106"/>
      <c r="K4" s="94"/>
    </row>
    <row r="5" spans="1:17" x14ac:dyDescent="0.25">
      <c r="A5" s="92"/>
      <c r="B5" s="106"/>
      <c r="C5" s="106"/>
      <c r="D5" s="106"/>
      <c r="E5" s="106"/>
      <c r="F5" s="106"/>
      <c r="G5" s="106"/>
      <c r="H5" s="106"/>
      <c r="I5" s="106"/>
      <c r="J5" s="106"/>
      <c r="K5" s="94"/>
    </row>
    <row r="6" spans="1:17" x14ac:dyDescent="0.25">
      <c r="A6" s="92"/>
      <c r="B6" s="106"/>
      <c r="C6" s="106"/>
      <c r="D6" s="106"/>
      <c r="E6" s="106"/>
      <c r="F6" s="106"/>
      <c r="G6" s="106"/>
      <c r="H6" s="106"/>
      <c r="I6" s="106"/>
      <c r="J6" s="106"/>
      <c r="K6" s="94"/>
    </row>
    <row r="7" spans="1:17" x14ac:dyDescent="0.25">
      <c r="A7" s="92"/>
      <c r="B7" s="106"/>
      <c r="C7" s="253" t="s">
        <v>54</v>
      </c>
      <c r="D7" s="253"/>
      <c r="E7" s="253"/>
      <c r="F7" s="253"/>
      <c r="G7" s="253"/>
      <c r="H7" s="253"/>
      <c r="I7" s="253"/>
      <c r="J7" s="253"/>
      <c r="K7" s="94"/>
    </row>
    <row r="8" spans="1:17" x14ac:dyDescent="0.25">
      <c r="A8" s="92"/>
      <c r="B8" s="106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7" x14ac:dyDescent="0.25">
      <c r="A9" s="92"/>
      <c r="B9" s="205"/>
      <c r="C9" s="121"/>
      <c r="D9" s="121"/>
      <c r="E9" s="121"/>
      <c r="F9" s="121"/>
      <c r="G9" s="121"/>
      <c r="H9" s="121"/>
      <c r="I9" s="106"/>
      <c r="J9" s="106"/>
      <c r="K9" s="94"/>
    </row>
    <row r="10" spans="1:17" ht="15.75" customHeight="1" x14ac:dyDescent="0.25">
      <c r="A10" s="92"/>
      <c r="B10" s="204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7" x14ac:dyDescent="0.25">
      <c r="A11" s="92"/>
      <c r="B11" s="204"/>
      <c r="C11" s="192">
        <v>2018</v>
      </c>
      <c r="D11" s="121">
        <v>2019</v>
      </c>
      <c r="E11" s="256"/>
      <c r="F11" s="256"/>
      <c r="G11" s="121">
        <v>2018</v>
      </c>
      <c r="H11" s="121">
        <v>2019</v>
      </c>
      <c r="I11" s="256"/>
      <c r="J11" s="256"/>
      <c r="K11" s="94"/>
      <c r="N11" s="2"/>
    </row>
    <row r="12" spans="1:17" x14ac:dyDescent="0.25">
      <c r="A12" s="92"/>
      <c r="B12" s="204"/>
      <c r="C12" s="121"/>
      <c r="D12" s="121"/>
      <c r="E12" s="121"/>
      <c r="F12" s="121"/>
      <c r="G12" s="121"/>
      <c r="H12" s="121"/>
      <c r="I12" s="208"/>
      <c r="J12" s="121"/>
      <c r="K12" s="94"/>
    </row>
    <row r="13" spans="1:17" x14ac:dyDescent="0.25">
      <c r="A13" s="92"/>
      <c r="B13" s="114" t="s">
        <v>24</v>
      </c>
      <c r="C13" s="23">
        <v>1310.8640407</v>
      </c>
      <c r="D13" s="23">
        <v>1236.7691711000002</v>
      </c>
      <c r="E13" s="23">
        <v>-5.6523687659044475</v>
      </c>
      <c r="F13" s="23">
        <v>100</v>
      </c>
      <c r="G13" s="23">
        <v>234.31457130000001</v>
      </c>
      <c r="H13" s="23">
        <v>202.71634879999999</v>
      </c>
      <c r="I13" s="23">
        <v>-13.485385191663502</v>
      </c>
      <c r="J13" s="23">
        <v>100</v>
      </c>
      <c r="K13" s="94"/>
      <c r="M13" s="128"/>
      <c r="N13" s="128"/>
      <c r="Q13" s="207"/>
    </row>
    <row r="14" spans="1:17" ht="15.6" customHeight="1" x14ac:dyDescent="0.25">
      <c r="A14" s="92"/>
      <c r="B14" s="113" t="s">
        <v>22</v>
      </c>
      <c r="C14" s="21">
        <v>29.089026400000002</v>
      </c>
      <c r="D14" s="23">
        <v>20.844204999999999</v>
      </c>
      <c r="E14" s="21">
        <v>-28.343407876999283</v>
      </c>
      <c r="F14" s="21">
        <v>1.685375532239445</v>
      </c>
      <c r="G14" s="21">
        <v>4.4755656999999998</v>
      </c>
      <c r="H14" s="23">
        <v>1.2000057</v>
      </c>
      <c r="I14" s="21">
        <v>-73.187619611974412</v>
      </c>
      <c r="J14" s="21">
        <v>0.59196296061149267</v>
      </c>
      <c r="K14" s="94"/>
      <c r="L14" s="126"/>
      <c r="M14" s="207"/>
      <c r="N14" s="126"/>
      <c r="O14" s="126"/>
    </row>
    <row r="15" spans="1:17" x14ac:dyDescent="0.25">
      <c r="A15" s="92"/>
      <c r="B15" s="113" t="s">
        <v>23</v>
      </c>
      <c r="C15" s="21">
        <v>1281.7750143000001</v>
      </c>
      <c r="D15" s="23">
        <v>1215.9249661000001</v>
      </c>
      <c r="E15" s="21">
        <v>-5.1374108143278026</v>
      </c>
      <c r="F15" s="21">
        <v>98.314624467760552</v>
      </c>
      <c r="G15" s="21">
        <v>229.83900560000001</v>
      </c>
      <c r="H15" s="23">
        <v>201.5163431</v>
      </c>
      <c r="I15" s="21">
        <v>-12.322826765658446</v>
      </c>
      <c r="J15" s="21">
        <v>99.408037039388503</v>
      </c>
      <c r="K15" s="94"/>
    </row>
    <row r="16" spans="1:17" x14ac:dyDescent="0.25">
      <c r="A16" s="92" t="s">
        <v>61</v>
      </c>
      <c r="B16" s="151" t="s">
        <v>98</v>
      </c>
      <c r="C16" s="203">
        <v>409.02126600000003</v>
      </c>
      <c r="D16" s="23">
        <v>309.14661799999999</v>
      </c>
      <c r="E16" s="21">
        <v>-24.417959725350812</v>
      </c>
      <c r="F16" s="21">
        <v>24.996306928077821</v>
      </c>
      <c r="G16" s="21">
        <v>78.153469000000001</v>
      </c>
      <c r="H16" s="201">
        <v>51.053690000000003</v>
      </c>
      <c r="I16" s="21">
        <v>-34.675081409374165</v>
      </c>
      <c r="J16" s="21">
        <v>25.184791607690993</v>
      </c>
      <c r="K16" s="94"/>
      <c r="M16" s="128"/>
      <c r="N16" s="128"/>
      <c r="O16" s="128"/>
      <c r="P16" s="128"/>
      <c r="Q16" s="128"/>
    </row>
    <row r="17" spans="1:18" x14ac:dyDescent="0.25">
      <c r="A17" s="92" t="s">
        <v>61</v>
      </c>
      <c r="B17" s="151" t="s">
        <v>193</v>
      </c>
      <c r="C17" s="21">
        <v>66.707183999999998</v>
      </c>
      <c r="D17" s="23">
        <v>95.293267999999998</v>
      </c>
      <c r="E17" s="21">
        <v>42.853081611120025</v>
      </c>
      <c r="F17" s="21">
        <v>7.7050164433873132</v>
      </c>
      <c r="G17" s="241">
        <v>12.271471</v>
      </c>
      <c r="H17" s="201">
        <v>21.815911</v>
      </c>
      <c r="I17" s="21">
        <v>77.777472643662676</v>
      </c>
      <c r="J17" s="21">
        <v>10.76179160148725</v>
      </c>
      <c r="K17" s="94"/>
      <c r="L17" s="128"/>
      <c r="M17" s="128"/>
      <c r="N17" s="128"/>
      <c r="O17" s="128"/>
      <c r="P17" s="128"/>
      <c r="Q17" s="128"/>
    </row>
    <row r="18" spans="1:18" ht="15.75" customHeight="1" x14ac:dyDescent="0.25">
      <c r="A18" s="92" t="s">
        <v>61</v>
      </c>
      <c r="B18" s="151" t="s">
        <v>185</v>
      </c>
      <c r="C18" s="21">
        <v>101.610783</v>
      </c>
      <c r="D18" s="23">
        <v>98.731897000000004</v>
      </c>
      <c r="E18" s="21">
        <v>-2.8332485145794006</v>
      </c>
      <c r="F18" s="21">
        <v>7.9830496512284856</v>
      </c>
      <c r="G18" s="21">
        <v>16.926577000000002</v>
      </c>
      <c r="H18" s="240">
        <v>15.814799000000001</v>
      </c>
      <c r="I18" s="21">
        <v>-6.5682388116628747</v>
      </c>
      <c r="J18" s="21">
        <v>7.8014423077454333</v>
      </c>
      <c r="K18" s="94"/>
      <c r="L18" s="128"/>
      <c r="M18" s="128"/>
      <c r="N18" s="128"/>
      <c r="O18" s="128"/>
      <c r="P18" s="128"/>
      <c r="Q18" s="128"/>
    </row>
    <row r="19" spans="1:18" x14ac:dyDescent="0.25">
      <c r="A19" s="92" t="s">
        <v>61</v>
      </c>
      <c r="B19" s="138" t="s">
        <v>194</v>
      </c>
      <c r="C19" s="21">
        <v>105.92290199999999</v>
      </c>
      <c r="D19" s="23">
        <v>92.428788999999995</v>
      </c>
      <c r="E19" s="21">
        <v>-12.739561270706123</v>
      </c>
      <c r="F19" s="21">
        <v>7.4734066113398114</v>
      </c>
      <c r="G19" s="21">
        <v>16.755569000000001</v>
      </c>
      <c r="H19" s="23">
        <v>16.785419999999998</v>
      </c>
      <c r="I19" s="21">
        <v>0.17815569259389541</v>
      </c>
      <c r="J19" s="21">
        <v>8.2802497674030704</v>
      </c>
      <c r="K19" s="94"/>
      <c r="L19" s="128"/>
      <c r="M19" s="128"/>
      <c r="N19" s="128"/>
      <c r="O19" s="128"/>
      <c r="P19" s="128"/>
      <c r="Q19" s="128"/>
    </row>
    <row r="20" spans="1:18" x14ac:dyDescent="0.25">
      <c r="A20" s="92" t="s">
        <v>61</v>
      </c>
      <c r="B20" s="138" t="s">
        <v>178</v>
      </c>
      <c r="C20" s="21">
        <v>105.277772</v>
      </c>
      <c r="D20" s="23">
        <v>82.490060999999997</v>
      </c>
      <c r="E20" s="21">
        <v>-21.645320343595419</v>
      </c>
      <c r="F20" s="21">
        <v>6.6698024924596204</v>
      </c>
      <c r="G20" s="21">
        <v>13.38096</v>
      </c>
      <c r="H20" s="23">
        <v>12.796143000000001</v>
      </c>
      <c r="I20" s="21">
        <v>-4.370516016788029</v>
      </c>
      <c r="J20" s="21">
        <v>6.3123389286301119</v>
      </c>
      <c r="K20" s="94"/>
      <c r="L20" s="128"/>
      <c r="M20" s="128"/>
      <c r="N20" s="128"/>
      <c r="O20" s="128"/>
      <c r="P20" s="128"/>
      <c r="Q20" s="128"/>
    </row>
    <row r="21" spans="1:18" x14ac:dyDescent="0.25">
      <c r="A21" s="92" t="s">
        <v>61</v>
      </c>
      <c r="B21" s="113" t="s">
        <v>62</v>
      </c>
      <c r="C21" s="21">
        <v>493.23510729999998</v>
      </c>
      <c r="D21" s="23">
        <v>537.83433310000009</v>
      </c>
      <c r="E21" s="21">
        <v>9.0421839686430907</v>
      </c>
      <c r="F21" s="21">
        <v>43.48704234126749</v>
      </c>
      <c r="G21" s="21">
        <v>92.35095960000001</v>
      </c>
      <c r="H21" s="23">
        <v>83.250380099999987</v>
      </c>
      <c r="I21" s="21">
        <v>-9.8543421090775745</v>
      </c>
      <c r="J21" s="21">
        <v>41.067422826431645</v>
      </c>
      <c r="K21" s="94"/>
      <c r="M21" s="128"/>
    </row>
    <row r="22" spans="1:18" x14ac:dyDescent="0.25">
      <c r="A22" s="92"/>
      <c r="B22" s="113"/>
      <c r="C22" s="110"/>
      <c r="D22" s="110"/>
      <c r="E22" s="110"/>
      <c r="F22" s="111"/>
      <c r="G22" s="111"/>
      <c r="H22" s="111"/>
      <c r="I22" s="112"/>
      <c r="J22" s="112"/>
      <c r="K22" s="94"/>
    </row>
    <row r="23" spans="1:18" x14ac:dyDescent="0.25">
      <c r="A23" s="92"/>
      <c r="B23" s="114" t="s">
        <v>24</v>
      </c>
      <c r="C23" s="23">
        <v>1310.8640405299943</v>
      </c>
      <c r="D23" s="23">
        <v>1236.7691711600005</v>
      </c>
      <c r="E23" s="23">
        <v>-5.6523687490913748</v>
      </c>
      <c r="F23" s="23">
        <v>100</v>
      </c>
      <c r="G23" s="23">
        <v>234.3145712700005</v>
      </c>
      <c r="H23" s="200">
        <v>202.7163488300001</v>
      </c>
      <c r="I23" s="23">
        <v>-13.485385167783603</v>
      </c>
      <c r="J23" s="23">
        <v>100</v>
      </c>
      <c r="K23" s="94"/>
    </row>
    <row r="24" spans="1:18" x14ac:dyDescent="0.25">
      <c r="A24" s="92"/>
      <c r="B24" s="113" t="s">
        <v>38</v>
      </c>
      <c r="C24" s="202">
        <v>478.7219022099963</v>
      </c>
      <c r="D24" s="23">
        <v>351.79853469000039</v>
      </c>
      <c r="E24" s="21">
        <v>-26.512964402518534</v>
      </c>
      <c r="F24" s="21">
        <v>28.444963125984025</v>
      </c>
      <c r="G24" s="21">
        <v>88.128159430000309</v>
      </c>
      <c r="H24" s="200">
        <v>56.505320359999899</v>
      </c>
      <c r="I24" s="21">
        <v>-35.882786245091445</v>
      </c>
      <c r="J24" s="21">
        <v>27.874081536159579</v>
      </c>
      <c r="K24" s="94"/>
      <c r="L24" s="128"/>
      <c r="M24" s="128"/>
      <c r="N24" s="128"/>
      <c r="O24" s="128"/>
      <c r="P24" s="128"/>
      <c r="Q24" s="128"/>
    </row>
    <row r="25" spans="1:18" x14ac:dyDescent="0.25">
      <c r="A25" s="92"/>
      <c r="B25" s="113" t="s">
        <v>39</v>
      </c>
      <c r="C25" s="21">
        <v>803.99202999999784</v>
      </c>
      <c r="D25" s="23">
        <v>838.50681570999996</v>
      </c>
      <c r="E25" s="21">
        <v>4.2929263502776482</v>
      </c>
      <c r="F25" s="21">
        <v>67.798166000818156</v>
      </c>
      <c r="G25" s="21">
        <v>140.9913412400002</v>
      </c>
      <c r="H25" s="200">
        <v>139.2871331600002</v>
      </c>
      <c r="I25" s="21">
        <v>-1.208732440596505</v>
      </c>
      <c r="J25" s="21">
        <v>68.71036004935533</v>
      </c>
      <c r="K25" s="94"/>
      <c r="L25" s="128"/>
      <c r="M25" s="128"/>
    </row>
    <row r="26" spans="1:18" x14ac:dyDescent="0.25">
      <c r="A26" s="92"/>
      <c r="B26" s="113" t="s">
        <v>57</v>
      </c>
      <c r="C26" s="21">
        <v>130.61171072000099</v>
      </c>
      <c r="D26" s="23">
        <v>144.617081149999</v>
      </c>
      <c r="E26" s="21">
        <v>10.722905590006437</v>
      </c>
      <c r="F26" s="21">
        <v>11.693134379664281</v>
      </c>
      <c r="G26" s="21">
        <v>20.78450746</v>
      </c>
      <c r="H26" s="206">
        <v>22.300627809999998</v>
      </c>
      <c r="I26" s="21">
        <v>7.294473313441685</v>
      </c>
      <c r="J26" s="21">
        <v>11.000902462337422</v>
      </c>
      <c r="K26" s="94"/>
      <c r="L26" s="128"/>
      <c r="M26" s="128"/>
      <c r="N26" s="128"/>
      <c r="O26" s="128"/>
      <c r="P26" s="128"/>
      <c r="Q26" s="128"/>
      <c r="R26" s="128"/>
    </row>
    <row r="27" spans="1:18" x14ac:dyDescent="0.25">
      <c r="A27" s="92"/>
      <c r="B27" s="113" t="s">
        <v>58</v>
      </c>
      <c r="C27" s="21">
        <v>228.78361580999609</v>
      </c>
      <c r="D27" s="23">
        <v>227.389887259999</v>
      </c>
      <c r="E27" s="21">
        <v>-0.60919071720353379</v>
      </c>
      <c r="F27" s="21">
        <v>18.385798462838757</v>
      </c>
      <c r="G27" s="21">
        <v>42.527678080000101</v>
      </c>
      <c r="H27" s="200">
        <v>35.833412650000106</v>
      </c>
      <c r="I27" s="21">
        <v>-15.740961491965798</v>
      </c>
      <c r="J27" s="21">
        <v>17.676626900995711</v>
      </c>
      <c r="K27" s="94"/>
      <c r="L27" s="128"/>
      <c r="M27" s="128"/>
      <c r="N27" s="128"/>
      <c r="O27" s="128"/>
      <c r="P27" s="128"/>
      <c r="Q27" s="128"/>
      <c r="R27" s="128"/>
    </row>
    <row r="28" spans="1:18" x14ac:dyDescent="0.25">
      <c r="A28" s="92"/>
      <c r="B28" s="113" t="s">
        <v>59</v>
      </c>
      <c r="C28" s="21">
        <v>292.8350552299994</v>
      </c>
      <c r="D28" s="23">
        <v>316.06281385999961</v>
      </c>
      <c r="E28" s="21">
        <v>7.9320280188984071</v>
      </c>
      <c r="F28" s="21">
        <v>25.555521695576829</v>
      </c>
      <c r="G28" s="21">
        <v>53.969716520000098</v>
      </c>
      <c r="H28" s="200">
        <v>56.243165350000098</v>
      </c>
      <c r="I28" s="21">
        <v>4.2124527912936305</v>
      </c>
      <c r="J28" s="21">
        <v>27.744760437238419</v>
      </c>
      <c r="K28" s="94"/>
      <c r="L28" s="128"/>
      <c r="M28" s="128"/>
      <c r="N28" s="128"/>
      <c r="O28" s="128"/>
      <c r="P28" s="128"/>
      <c r="Q28" s="128"/>
      <c r="R28" s="128"/>
    </row>
    <row r="29" spans="1:18" x14ac:dyDescent="0.25">
      <c r="A29" s="92"/>
      <c r="B29" s="113" t="s">
        <v>60</v>
      </c>
      <c r="C29" s="21">
        <v>151.76164824000142</v>
      </c>
      <c r="D29" s="23">
        <v>150.4370334400023</v>
      </c>
      <c r="E29" s="21">
        <v>-0.87282578659421128</v>
      </c>
      <c r="F29" s="21">
        <v>12.163711462738288</v>
      </c>
      <c r="G29" s="21">
        <v>23.70943918</v>
      </c>
      <c r="H29" s="200">
        <v>24.90992735</v>
      </c>
      <c r="I29" s="21">
        <v>5.06333431544288</v>
      </c>
      <c r="J29" s="21">
        <v>12.288070248783786</v>
      </c>
      <c r="K29" s="94"/>
      <c r="L29" s="128"/>
      <c r="M29" s="128"/>
      <c r="N29" s="128"/>
      <c r="O29" s="128"/>
      <c r="P29" s="128"/>
      <c r="Q29" s="128"/>
      <c r="R29" s="128"/>
    </row>
    <row r="30" spans="1:18" x14ac:dyDescent="0.25">
      <c r="A30" s="92"/>
      <c r="B30" s="113" t="s">
        <v>92</v>
      </c>
      <c r="C30" s="21">
        <v>27.374261920000002</v>
      </c>
      <c r="D30" s="23">
        <v>32.669442889999999</v>
      </c>
      <c r="E30" s="21">
        <v>19.343648371141175</v>
      </c>
      <c r="F30" s="21">
        <v>2.6415149772336588</v>
      </c>
      <c r="G30" s="21">
        <v>4.4192242000000004</v>
      </c>
      <c r="H30" s="23">
        <v>4.7168227699999994</v>
      </c>
      <c r="I30" s="21">
        <v>6.7341813072077095</v>
      </c>
      <c r="J30" s="21">
        <v>2.3268092569857663</v>
      </c>
      <c r="K30" s="94"/>
      <c r="L30" s="128"/>
      <c r="M30" s="128"/>
      <c r="N30" s="128"/>
      <c r="O30" s="128"/>
      <c r="P30" s="128"/>
      <c r="Q30" s="128"/>
      <c r="R30" s="128"/>
    </row>
    <row r="31" spans="1:18" s="128" customFormat="1" x14ac:dyDescent="0.25">
      <c r="A31" s="92"/>
      <c r="B31" s="113" t="s">
        <v>182</v>
      </c>
      <c r="C31" s="21">
        <v>0.77584640000000005</v>
      </c>
      <c r="D31" s="23">
        <v>13.79437787</v>
      </c>
      <c r="E31" s="21">
        <v>1677.9779438301186</v>
      </c>
      <c r="F31" s="21">
        <v>1.1153558959641487</v>
      </c>
      <c r="G31" s="21">
        <v>0.77584640000000005</v>
      </c>
      <c r="H31" s="23">
        <v>2.20707254</v>
      </c>
      <c r="I31" s="21">
        <v>184.47287246547771</v>
      </c>
      <c r="J31" s="21">
        <v>1.0887491574993156</v>
      </c>
      <c r="K31" s="94"/>
    </row>
    <row r="32" spans="1:18" x14ac:dyDescent="0.25">
      <c r="A32" s="92"/>
      <c r="B32" s="113"/>
      <c r="C32" s="112"/>
      <c r="D32" s="112"/>
      <c r="E32" s="112"/>
      <c r="F32" s="112"/>
      <c r="G32" s="112"/>
      <c r="H32" s="112"/>
      <c r="I32" s="112"/>
      <c r="J32" s="112"/>
      <c r="K32" s="94"/>
    </row>
    <row r="33" spans="1:11" x14ac:dyDescent="0.25">
      <c r="A33" s="92"/>
      <c r="B33" s="254" t="s">
        <v>146</v>
      </c>
      <c r="C33" s="254"/>
      <c r="D33" s="254"/>
      <c r="E33" s="254"/>
      <c r="F33" s="255" t="s">
        <v>147</v>
      </c>
      <c r="G33" s="255"/>
      <c r="H33" s="255"/>
      <c r="I33" s="255"/>
      <c r="J33" s="255"/>
      <c r="K33" s="94"/>
    </row>
    <row r="34" spans="1:11" x14ac:dyDescent="0.25">
      <c r="A34" s="92"/>
      <c r="B34" s="254" t="s">
        <v>453</v>
      </c>
      <c r="C34" s="254"/>
      <c r="D34" s="254"/>
      <c r="E34" s="254"/>
      <c r="F34" s="255"/>
      <c r="G34" s="255"/>
      <c r="H34" s="255"/>
      <c r="I34" s="255"/>
      <c r="J34" s="255"/>
      <c r="K34" s="94"/>
    </row>
    <row r="35" spans="1:11" x14ac:dyDescent="0.25">
      <c r="A35" s="92"/>
      <c r="B35" s="113"/>
      <c r="C35" s="110"/>
      <c r="D35" s="110"/>
      <c r="E35" s="110"/>
      <c r="F35" s="254" t="s">
        <v>453</v>
      </c>
      <c r="G35" s="254"/>
      <c r="H35" s="254"/>
      <c r="I35" s="254"/>
      <c r="J35" s="254"/>
      <c r="K35" s="94"/>
    </row>
    <row r="36" spans="1:11" x14ac:dyDescent="0.25">
      <c r="A36" s="92"/>
      <c r="B36" s="113"/>
      <c r="C36" s="110"/>
      <c r="D36" s="110"/>
      <c r="E36" s="110"/>
      <c r="F36" s="111"/>
      <c r="G36" s="111"/>
      <c r="H36" s="111"/>
      <c r="I36" s="112"/>
      <c r="J36" s="112"/>
      <c r="K36" s="94"/>
    </row>
    <row r="37" spans="1:11" x14ac:dyDescent="0.25">
      <c r="A37" s="92"/>
      <c r="B37" s="113"/>
      <c r="C37" s="110"/>
      <c r="D37" s="110"/>
      <c r="E37" s="110"/>
      <c r="F37" s="111"/>
      <c r="G37" s="111"/>
      <c r="H37" s="111"/>
      <c r="I37" s="112"/>
      <c r="J37" s="112"/>
      <c r="K37" s="94"/>
    </row>
    <row r="38" spans="1:11" x14ac:dyDescent="0.25">
      <c r="A38" s="92"/>
      <c r="B38" s="113"/>
      <c r="C38" s="110"/>
      <c r="D38" s="110"/>
      <c r="E38" s="110"/>
      <c r="F38" s="111"/>
      <c r="G38" s="111"/>
      <c r="H38" s="111"/>
      <c r="I38" s="112"/>
      <c r="J38" s="112"/>
      <c r="K38" s="94"/>
    </row>
    <row r="39" spans="1:11" x14ac:dyDescent="0.25">
      <c r="A39" s="92"/>
      <c r="B39" s="113"/>
      <c r="C39" s="110"/>
      <c r="D39" s="110"/>
      <c r="E39" s="110"/>
      <c r="F39" s="111"/>
      <c r="G39" s="111"/>
      <c r="H39" s="111"/>
      <c r="I39" s="112"/>
      <c r="J39" s="112"/>
      <c r="K39" s="94"/>
    </row>
    <row r="40" spans="1:1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1" x14ac:dyDescent="0.25">
      <c r="A41" s="92"/>
      <c r="B41" s="113"/>
      <c r="C41" s="110"/>
      <c r="D41" s="110"/>
      <c r="E41" s="110"/>
      <c r="F41" s="111"/>
      <c r="G41" s="111"/>
      <c r="H41" s="111"/>
      <c r="I41" s="112"/>
      <c r="J41" s="112"/>
      <c r="K41" s="94"/>
    </row>
    <row r="42" spans="1:11" x14ac:dyDescent="0.25">
      <c r="A42" s="92"/>
      <c r="B42" s="113"/>
      <c r="C42" s="110"/>
      <c r="D42" s="110"/>
      <c r="E42" s="110"/>
      <c r="F42" s="111"/>
      <c r="G42" s="111"/>
      <c r="H42" s="111"/>
      <c r="I42" s="112"/>
      <c r="J42" s="112"/>
      <c r="K42" s="94"/>
    </row>
    <row r="43" spans="1:11" x14ac:dyDescent="0.25">
      <c r="A43" s="92"/>
      <c r="B43" s="118" t="s">
        <v>99</v>
      </c>
      <c r="C43" s="110"/>
      <c r="D43" s="110"/>
      <c r="E43" s="110"/>
      <c r="F43" s="111"/>
      <c r="G43" s="111"/>
      <c r="H43" s="111"/>
      <c r="I43" s="112"/>
      <c r="J43" s="112"/>
      <c r="K43" s="94"/>
    </row>
    <row r="44" spans="1:11" s="86" customFormat="1" x14ac:dyDescent="0.25">
      <c r="A44" s="92"/>
      <c r="B44" s="118" t="s">
        <v>109</v>
      </c>
      <c r="C44" s="110"/>
      <c r="D44" s="110"/>
      <c r="E44" s="110"/>
      <c r="F44" s="111"/>
      <c r="G44" s="111"/>
      <c r="H44" s="111"/>
      <c r="I44" s="112"/>
      <c r="J44" s="112"/>
      <c r="K44" s="94"/>
    </row>
    <row r="45" spans="1:11" x14ac:dyDescent="0.25">
      <c r="A45" s="95"/>
      <c r="B45" s="109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0"/>
      <c r="C46" s="130" t="s">
        <v>40</v>
      </c>
      <c r="D46" s="131">
        <v>351.79853469000039</v>
      </c>
      <c r="E46" s="130"/>
      <c r="F46" s="130"/>
      <c r="G46" s="130" t="s">
        <v>22</v>
      </c>
      <c r="H46" s="209">
        <v>20.844204999999999</v>
      </c>
      <c r="I46" s="130"/>
      <c r="J46" s="130"/>
    </row>
    <row r="47" spans="1:11" x14ac:dyDescent="0.25">
      <c r="B47" s="130"/>
      <c r="C47" s="130" t="s">
        <v>41</v>
      </c>
      <c r="D47" s="131">
        <v>838.50681570999996</v>
      </c>
      <c r="E47" s="130"/>
      <c r="F47" s="130"/>
      <c r="G47" s="130" t="s">
        <v>23</v>
      </c>
      <c r="H47" s="209">
        <v>1215.9249661000001</v>
      </c>
      <c r="I47" s="130"/>
      <c r="J47" s="130"/>
    </row>
    <row r="48" spans="1:11" x14ac:dyDescent="0.25">
      <c r="B48" s="130"/>
      <c r="C48" s="130" t="s">
        <v>92</v>
      </c>
      <c r="D48" s="131">
        <v>32.669442889999999</v>
      </c>
      <c r="E48" s="130"/>
      <c r="F48" s="130"/>
      <c r="G48" s="130"/>
      <c r="H48" s="131"/>
      <c r="I48" s="130"/>
      <c r="J48" s="130"/>
    </row>
    <row r="49" spans="2:10" x14ac:dyDescent="0.25">
      <c r="B49" s="130"/>
      <c r="C49" s="130"/>
      <c r="D49" s="130"/>
      <c r="E49" s="130"/>
      <c r="F49" s="130"/>
      <c r="G49" s="130"/>
      <c r="H49" s="130"/>
      <c r="I49" s="130"/>
      <c r="J49" s="130"/>
    </row>
    <row r="50" spans="2:10" x14ac:dyDescent="0.25">
      <c r="B50" s="130"/>
      <c r="C50" s="130"/>
      <c r="D50" s="130"/>
      <c r="E50" s="130"/>
      <c r="F50" s="130"/>
      <c r="G50" s="130"/>
      <c r="H50" s="130"/>
      <c r="I50" s="130"/>
      <c r="J50" s="130"/>
    </row>
    <row r="51" spans="2:10" x14ac:dyDescent="0.25">
      <c r="B51" s="130"/>
      <c r="C51" s="130"/>
      <c r="D51" s="130"/>
      <c r="E51" s="130"/>
      <c r="F51" s="130"/>
      <c r="G51" s="130"/>
      <c r="H51" s="130"/>
      <c r="I51" s="130"/>
      <c r="J51" s="130"/>
    </row>
    <row r="52" spans="2:10" x14ac:dyDescent="0.25">
      <c r="B52" s="130"/>
      <c r="C52" s="130"/>
      <c r="D52" s="130"/>
      <c r="E52" s="130"/>
      <c r="F52" s="130"/>
      <c r="G52" s="130"/>
      <c r="H52" s="130"/>
      <c r="I52" s="130"/>
      <c r="J52" s="130"/>
    </row>
    <row r="53" spans="2:10" x14ac:dyDescent="0.25">
      <c r="B53" s="128"/>
      <c r="C53" s="128"/>
      <c r="D53" s="128"/>
      <c r="E53" s="128"/>
      <c r="F53" s="128"/>
      <c r="G53" s="128"/>
      <c r="H53" s="128"/>
      <c r="I53" s="132"/>
    </row>
    <row r="54" spans="2:10" x14ac:dyDescent="0.25">
      <c r="B54" s="128"/>
      <c r="C54" s="128"/>
      <c r="D54" s="128"/>
      <c r="E54" s="128"/>
      <c r="F54" s="128"/>
      <c r="G54" s="128"/>
      <c r="H54" s="128"/>
      <c r="I54" s="132"/>
    </row>
    <row r="55" spans="2:10" x14ac:dyDescent="0.25">
      <c r="B55" s="128"/>
      <c r="C55" s="128"/>
      <c r="D55" s="128"/>
      <c r="E55" s="128"/>
      <c r="F55" s="128"/>
      <c r="G55" s="128"/>
      <c r="H55" s="128"/>
      <c r="I55" s="132"/>
    </row>
    <row r="56" spans="2:10" x14ac:dyDescent="0.25">
      <c r="B56" s="128"/>
      <c r="C56" s="128"/>
      <c r="D56" s="128"/>
      <c r="E56" s="128"/>
      <c r="F56" s="128"/>
      <c r="G56" s="128"/>
      <c r="H56" s="128"/>
      <c r="I56" s="132"/>
    </row>
    <row r="57" spans="2:10" x14ac:dyDescent="0.25">
      <c r="B57" s="128"/>
      <c r="C57" s="128"/>
      <c r="D57" s="128"/>
      <c r="E57" s="128"/>
      <c r="F57" s="128"/>
      <c r="G57" s="128"/>
      <c r="H57" s="128"/>
    </row>
    <row r="58" spans="2:10" x14ac:dyDescent="0.25">
      <c r="B58" s="128"/>
      <c r="C58" s="128"/>
      <c r="D58" s="128"/>
      <c r="E58" s="128"/>
      <c r="F58" s="128"/>
      <c r="G58" s="128"/>
      <c r="H58" s="128"/>
    </row>
    <row r="59" spans="2:10" x14ac:dyDescent="0.25">
      <c r="B59" s="128"/>
      <c r="C59" s="128"/>
      <c r="D59" s="128"/>
      <c r="E59" s="128"/>
      <c r="F59" s="128"/>
      <c r="G59" s="128"/>
      <c r="H59" s="128"/>
    </row>
    <row r="60" spans="2:10" x14ac:dyDescent="0.25">
      <c r="B60" s="128"/>
      <c r="C60" s="128"/>
      <c r="D60" s="128"/>
      <c r="E60" s="128"/>
      <c r="F60" s="128"/>
      <c r="G60" s="128"/>
      <c r="H60" s="128"/>
    </row>
    <row r="61" spans="2:10" x14ac:dyDescent="0.25">
      <c r="B61" s="128"/>
      <c r="C61" s="128"/>
      <c r="D61" s="128"/>
      <c r="E61" s="128"/>
      <c r="F61" s="128"/>
      <c r="G61" s="128"/>
      <c r="H61" s="128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86" customWidth="1"/>
    <col min="2" max="2" width="27.28515625" style="86" customWidth="1"/>
    <col min="3" max="4" width="13.5703125" style="86" customWidth="1"/>
    <col min="5" max="5" width="11.7109375" style="86" customWidth="1"/>
    <col min="6" max="6" width="9.42578125" style="86" customWidth="1"/>
    <col min="7" max="8" width="13.5703125" style="86" customWidth="1"/>
    <col min="9" max="9" width="10.5703125" style="86" customWidth="1"/>
    <col min="10" max="10" width="10" style="86" customWidth="1"/>
    <col min="11" max="11" width="1.85546875" style="86" customWidth="1"/>
    <col min="12" max="12" width="10.85546875" style="86"/>
    <col min="13" max="13" width="17.42578125" style="86" customWidth="1"/>
    <col min="14" max="14" width="10.85546875" style="86" customWidth="1"/>
    <col min="15" max="16384" width="10.85546875" style="86"/>
  </cols>
  <sheetData>
    <row r="1" spans="1:14" ht="15.75" customHeight="1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97"/>
    </row>
    <row r="2" spans="1:14" x14ac:dyDescent="0.25">
      <c r="A2" s="92"/>
      <c r="B2" s="106"/>
      <c r="C2" s="106"/>
      <c r="D2" s="106"/>
      <c r="E2" s="106"/>
      <c r="F2" s="106"/>
      <c r="G2" s="106"/>
      <c r="H2" s="106"/>
      <c r="I2" s="113"/>
      <c r="J2" s="106"/>
      <c r="K2" s="93"/>
      <c r="L2" s="97"/>
    </row>
    <row r="3" spans="1:14" x14ac:dyDescent="0.25">
      <c r="A3" s="92"/>
      <c r="B3" s="106"/>
      <c r="C3" s="106"/>
      <c r="D3" s="106"/>
      <c r="E3" s="106"/>
      <c r="F3" s="106"/>
      <c r="G3" s="106"/>
      <c r="H3" s="106"/>
      <c r="I3" s="113"/>
      <c r="J3" s="106"/>
      <c r="K3" s="93"/>
      <c r="L3" s="97"/>
    </row>
    <row r="4" spans="1:14" x14ac:dyDescent="0.25">
      <c r="A4" s="92"/>
      <c r="B4" s="106"/>
      <c r="C4" s="106"/>
      <c r="D4" s="106"/>
      <c r="E4" s="106"/>
      <c r="F4" s="106"/>
      <c r="G4" s="106"/>
      <c r="H4" s="106"/>
      <c r="I4" s="113"/>
      <c r="J4" s="106"/>
      <c r="K4" s="94"/>
    </row>
    <row r="5" spans="1:14" x14ac:dyDescent="0.25">
      <c r="A5" s="92"/>
      <c r="B5" s="106"/>
      <c r="C5" s="106"/>
      <c r="D5" s="106"/>
      <c r="E5" s="106"/>
      <c r="F5" s="106"/>
      <c r="G5" s="106"/>
      <c r="H5" s="106"/>
      <c r="I5" s="106"/>
      <c r="J5" s="106"/>
      <c r="K5" s="94"/>
    </row>
    <row r="6" spans="1:14" x14ac:dyDescent="0.25">
      <c r="A6" s="92"/>
      <c r="B6" s="106"/>
      <c r="C6" s="106"/>
      <c r="D6" s="106"/>
      <c r="E6" s="106"/>
      <c r="F6" s="106"/>
      <c r="G6" s="106"/>
      <c r="H6" s="106"/>
      <c r="I6" s="106"/>
      <c r="J6" s="106"/>
      <c r="K6" s="94"/>
    </row>
    <row r="7" spans="1:14" x14ac:dyDescent="0.25">
      <c r="A7" s="92"/>
      <c r="B7" s="106"/>
      <c r="C7" s="253" t="s">
        <v>153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106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106"/>
      <c r="C9" s="119"/>
      <c r="D9" s="119"/>
      <c r="E9" s="119"/>
      <c r="F9" s="119"/>
      <c r="G9" s="119"/>
      <c r="H9" s="119"/>
      <c r="I9" s="106"/>
      <c r="J9" s="106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8" t="s">
        <v>190</v>
      </c>
      <c r="F10" s="258" t="s">
        <v>191</v>
      </c>
      <c r="G10" s="257" t="s">
        <v>452</v>
      </c>
      <c r="H10" s="257"/>
      <c r="I10" s="258" t="s">
        <v>190</v>
      </c>
      <c r="J10" s="258" t="s">
        <v>191</v>
      </c>
      <c r="K10" s="94"/>
    </row>
    <row r="11" spans="1:14" x14ac:dyDescent="0.25">
      <c r="A11" s="92"/>
      <c r="B11" s="113"/>
      <c r="C11" s="120">
        <v>2018</v>
      </c>
      <c r="D11" s="120">
        <v>2019</v>
      </c>
      <c r="E11" s="258"/>
      <c r="F11" s="258"/>
      <c r="G11" s="120">
        <v>2018</v>
      </c>
      <c r="H11" s="120">
        <v>2019</v>
      </c>
      <c r="I11" s="258"/>
      <c r="J11" s="258"/>
      <c r="K11" s="94"/>
      <c r="N11" s="85"/>
    </row>
    <row r="12" spans="1:14" x14ac:dyDescent="0.25">
      <c r="A12" s="92"/>
      <c r="B12" s="113"/>
      <c r="C12" s="119"/>
      <c r="D12" s="119"/>
      <c r="E12" s="119"/>
      <c r="F12" s="119"/>
      <c r="G12" s="119"/>
      <c r="H12" s="119"/>
      <c r="I12" s="119"/>
      <c r="J12" s="119"/>
      <c r="K12" s="94"/>
    </row>
    <row r="13" spans="1:14" x14ac:dyDescent="0.25">
      <c r="A13" s="92"/>
      <c r="B13" s="114" t="s">
        <v>24</v>
      </c>
      <c r="C13" s="23">
        <v>1310.8640407</v>
      </c>
      <c r="D13" s="23">
        <v>1236.7691711000002</v>
      </c>
      <c r="E13" s="23">
        <v>-5.6523687659044475</v>
      </c>
      <c r="F13" s="23">
        <v>100</v>
      </c>
      <c r="G13" s="23">
        <v>234.31457130000001</v>
      </c>
      <c r="H13" s="23">
        <v>202.71634879999999</v>
      </c>
      <c r="I13" s="23">
        <v>-13.485385191663502</v>
      </c>
      <c r="J13" s="23">
        <v>100</v>
      </c>
      <c r="K13" s="94"/>
      <c r="M13" s="126"/>
    </row>
    <row r="14" spans="1:14" x14ac:dyDescent="0.25">
      <c r="A14" s="92"/>
      <c r="B14" s="138" t="s">
        <v>151</v>
      </c>
      <c r="C14" s="21">
        <v>493.26459720000003</v>
      </c>
      <c r="D14" s="23">
        <v>392.64513620000002</v>
      </c>
      <c r="E14" s="21">
        <v>-20.398678837111561</v>
      </c>
      <c r="F14" s="21">
        <v>31.747649066217896</v>
      </c>
      <c r="G14" s="21">
        <v>96.888787899999997</v>
      </c>
      <c r="H14" s="23">
        <v>69.271957799999996</v>
      </c>
      <c r="I14" s="21">
        <v>-28.503638757978521</v>
      </c>
      <c r="J14" s="21">
        <v>34.17186537250813</v>
      </c>
      <c r="K14" s="94"/>
    </row>
    <row r="15" spans="1:14" x14ac:dyDescent="0.25">
      <c r="A15" s="92"/>
      <c r="B15" s="138" t="s">
        <v>393</v>
      </c>
      <c r="C15" s="21">
        <v>200.7079822</v>
      </c>
      <c r="D15" s="23">
        <v>222.72195830000001</v>
      </c>
      <c r="E15" s="21">
        <v>10.968161733629355</v>
      </c>
      <c r="F15" s="21">
        <v>18.008369185165567</v>
      </c>
      <c r="G15" s="21">
        <v>35.6275774</v>
      </c>
      <c r="H15" s="23">
        <v>43.066470199999998</v>
      </c>
      <c r="I15" s="21">
        <v>20.879591998304093</v>
      </c>
      <c r="J15" s="21">
        <v>21.244695089930506</v>
      </c>
      <c r="K15" s="94"/>
      <c r="L15" s="128"/>
      <c r="M15" s="128"/>
    </row>
    <row r="16" spans="1:14" x14ac:dyDescent="0.25">
      <c r="A16" s="92" t="s">
        <v>61</v>
      </c>
      <c r="B16" s="138" t="s">
        <v>394</v>
      </c>
      <c r="C16" s="21">
        <v>84.519578499999994</v>
      </c>
      <c r="D16" s="23">
        <v>80.340715399999993</v>
      </c>
      <c r="E16" s="21">
        <v>-4.9442545433422858</v>
      </c>
      <c r="F16" s="21">
        <v>6.4960153662743565</v>
      </c>
      <c r="G16" s="21">
        <v>13.010756000000001</v>
      </c>
      <c r="H16" s="23">
        <v>11.02505</v>
      </c>
      <c r="I16" s="21">
        <v>-15.262033966358302</v>
      </c>
      <c r="J16" s="21">
        <v>5.4386585321134202</v>
      </c>
      <c r="K16" s="94"/>
      <c r="L16" s="128"/>
      <c r="M16" s="128"/>
    </row>
    <row r="17" spans="1:13" x14ac:dyDescent="0.25">
      <c r="A17" s="92" t="s">
        <v>61</v>
      </c>
      <c r="B17" s="138" t="s">
        <v>378</v>
      </c>
      <c r="C17" s="21">
        <v>77.107853800000001</v>
      </c>
      <c r="D17" s="23">
        <v>76.606283000000005</v>
      </c>
      <c r="E17" s="21">
        <v>-0.6504795235268146</v>
      </c>
      <c r="F17" s="21">
        <v>6.1940647284945891</v>
      </c>
      <c r="G17" s="21">
        <v>14.682243700000001</v>
      </c>
      <c r="H17" s="23">
        <v>10.8347154</v>
      </c>
      <c r="I17" s="21">
        <v>-26.205315608540136</v>
      </c>
      <c r="J17" s="21">
        <v>5.3447664503318055</v>
      </c>
      <c r="K17" s="94"/>
      <c r="L17" s="128"/>
      <c r="M17" s="128"/>
    </row>
    <row r="18" spans="1:13" x14ac:dyDescent="0.25">
      <c r="A18" s="92" t="s">
        <v>61</v>
      </c>
      <c r="B18" s="138" t="s">
        <v>396</v>
      </c>
      <c r="C18" s="21">
        <v>43.582799100000003</v>
      </c>
      <c r="D18" s="23">
        <v>40.088595699999999</v>
      </c>
      <c r="E18" s="21">
        <v>-8.0173909711090623</v>
      </c>
      <c r="F18" s="21">
        <v>3.2413967486224311</v>
      </c>
      <c r="G18" s="21">
        <v>5.9772689000000003</v>
      </c>
      <c r="H18" s="23">
        <v>7.2422772000000002</v>
      </c>
      <c r="I18" s="21">
        <v>21.16365050934883</v>
      </c>
      <c r="J18" s="21">
        <v>3.572616240807116</v>
      </c>
      <c r="K18" s="94"/>
      <c r="L18" s="128"/>
      <c r="M18" s="128"/>
    </row>
    <row r="19" spans="1:13" x14ac:dyDescent="0.25">
      <c r="A19" s="92"/>
      <c r="B19" s="138" t="s">
        <v>377</v>
      </c>
      <c r="C19" s="21">
        <v>35.630413500000003</v>
      </c>
      <c r="D19" s="23">
        <v>33.639846599999998</v>
      </c>
      <c r="E19" s="21">
        <v>-5.5867072662516337</v>
      </c>
      <c r="F19" s="21">
        <v>2.7199777764576907</v>
      </c>
      <c r="G19" s="21">
        <v>5.1233386999999997</v>
      </c>
      <c r="H19" s="23">
        <v>4.8886970999999999</v>
      </c>
      <c r="I19" s="21">
        <v>-4.5798572715873735</v>
      </c>
      <c r="J19" s="21">
        <v>2.4115948856316418</v>
      </c>
      <c r="K19" s="94"/>
      <c r="L19" s="128"/>
      <c r="M19" s="128"/>
    </row>
    <row r="20" spans="1:13" x14ac:dyDescent="0.25">
      <c r="A20" s="92" t="s">
        <v>61</v>
      </c>
      <c r="B20" s="138" t="s">
        <v>388</v>
      </c>
      <c r="C20" s="21">
        <v>24.724093</v>
      </c>
      <c r="D20" s="23">
        <v>27.112508500000001</v>
      </c>
      <c r="E20" s="21">
        <v>9.6602755053542424</v>
      </c>
      <c r="F20" s="21">
        <v>2.1922044253323154</v>
      </c>
      <c r="G20" s="21">
        <v>3.9929608000000001</v>
      </c>
      <c r="H20" s="23">
        <v>3.6700805000000001</v>
      </c>
      <c r="I20" s="21">
        <v>-8.0862376610358879</v>
      </c>
      <c r="J20" s="21">
        <v>1.8104511657423856</v>
      </c>
      <c r="K20" s="94"/>
      <c r="L20" s="128"/>
      <c r="M20" s="128"/>
    </row>
    <row r="21" spans="1:13" x14ac:dyDescent="0.25">
      <c r="A21" s="92" t="s">
        <v>61</v>
      </c>
      <c r="B21" s="138" t="s">
        <v>397</v>
      </c>
      <c r="C21" s="21">
        <v>23.472327499999999</v>
      </c>
      <c r="D21" s="23">
        <v>23.317392699999999</v>
      </c>
      <c r="E21" s="21">
        <v>-0.66007429386796268</v>
      </c>
      <c r="F21" s="21">
        <v>1.8853471807727205</v>
      </c>
      <c r="G21" s="21">
        <v>2.858841</v>
      </c>
      <c r="H21" s="23">
        <v>4.0271616000000003</v>
      </c>
      <c r="I21" s="21">
        <v>40.866931739120858</v>
      </c>
      <c r="J21" s="21">
        <v>1.9865993166506759</v>
      </c>
      <c r="K21" s="94"/>
      <c r="L21" s="128"/>
      <c r="M21" s="128"/>
    </row>
    <row r="22" spans="1:13" x14ac:dyDescent="0.25">
      <c r="A22" s="92" t="s">
        <v>61</v>
      </c>
      <c r="B22" s="138" t="s">
        <v>398</v>
      </c>
      <c r="C22" s="21">
        <v>24.559253099999999</v>
      </c>
      <c r="D22" s="23">
        <v>22.074881399999999</v>
      </c>
      <c r="E22" s="21">
        <v>-10.115827585978177</v>
      </c>
      <c r="F22" s="21">
        <v>1.7848828961645513</v>
      </c>
      <c r="G22" s="21">
        <v>3.9043576</v>
      </c>
      <c r="H22" s="23">
        <v>3.2236196000000001</v>
      </c>
      <c r="I22" s="21">
        <v>-17.435339426900853</v>
      </c>
      <c r="J22" s="21">
        <v>1.5902119484109416</v>
      </c>
      <c r="K22" s="94"/>
      <c r="L22" s="128"/>
      <c r="M22" s="128"/>
    </row>
    <row r="23" spans="1:13" x14ac:dyDescent="0.25">
      <c r="A23" s="92" t="s">
        <v>61</v>
      </c>
      <c r="B23" s="138" t="s">
        <v>399</v>
      </c>
      <c r="C23" s="21">
        <v>19.179421900000001</v>
      </c>
      <c r="D23" s="23">
        <v>19.730365599999999</v>
      </c>
      <c r="E23" s="21">
        <v>2.8725771969174918</v>
      </c>
      <c r="F23" s="21">
        <v>1.5953151211273746</v>
      </c>
      <c r="G23" s="21">
        <v>3.4940348999999999</v>
      </c>
      <c r="H23" s="23">
        <v>3.8572820999999999</v>
      </c>
      <c r="I23" s="21">
        <v>10.396209837514792</v>
      </c>
      <c r="J23" s="21">
        <v>1.9027977382355061</v>
      </c>
      <c r="K23" s="94"/>
      <c r="L23" s="128"/>
      <c r="M23" s="128"/>
    </row>
    <row r="24" spans="1:13" x14ac:dyDescent="0.25">
      <c r="A24" s="92" t="s">
        <v>61</v>
      </c>
      <c r="B24" s="138" t="s">
        <v>381</v>
      </c>
      <c r="C24" s="21">
        <v>14.8925918</v>
      </c>
      <c r="D24" s="23">
        <v>17.7251592</v>
      </c>
      <c r="E24" s="21">
        <v>19.019976093080061</v>
      </c>
      <c r="F24" s="21">
        <v>1.4331824898444865</v>
      </c>
      <c r="G24" s="21">
        <v>1.8768636999999999</v>
      </c>
      <c r="H24" s="23">
        <v>2.2602880000000001</v>
      </c>
      <c r="I24" s="21">
        <v>20.428990128585255</v>
      </c>
      <c r="J24" s="21">
        <v>1.1150003506771922</v>
      </c>
      <c r="K24" s="94"/>
      <c r="L24" s="128"/>
      <c r="M24" s="128"/>
    </row>
    <row r="25" spans="1:13" x14ac:dyDescent="0.25">
      <c r="A25" s="92" t="s">
        <v>61</v>
      </c>
      <c r="B25" s="138" t="s">
        <v>409</v>
      </c>
      <c r="C25" s="21">
        <v>17.034861100000001</v>
      </c>
      <c r="D25" s="23">
        <v>17.213409299999999</v>
      </c>
      <c r="E25" s="21">
        <v>1.0481341699932978</v>
      </c>
      <c r="F25" s="21">
        <v>1.3918045260369925</v>
      </c>
      <c r="G25" s="21">
        <v>2.8469521000000002</v>
      </c>
      <c r="H25" s="23">
        <v>2.8370270999999998</v>
      </c>
      <c r="I25" s="21">
        <v>-0.34861844005034115</v>
      </c>
      <c r="J25" s="21">
        <v>1.3995058202232182</v>
      </c>
      <c r="K25" s="94"/>
      <c r="L25" s="128"/>
      <c r="M25" s="128"/>
    </row>
    <row r="26" spans="1:13" x14ac:dyDescent="0.25">
      <c r="A26" s="92" t="s">
        <v>61</v>
      </c>
      <c r="B26" s="138" t="s">
        <v>413</v>
      </c>
      <c r="C26" s="21">
        <v>0.50696350000000001</v>
      </c>
      <c r="D26" s="23">
        <v>16.501777799999999</v>
      </c>
      <c r="E26" s="21">
        <v>3155.0228566750861</v>
      </c>
      <c r="F26" s="21">
        <v>1.3342649692119251</v>
      </c>
      <c r="G26" s="21">
        <v>0.1202154</v>
      </c>
      <c r="H26" s="23">
        <v>1.6710502</v>
      </c>
      <c r="I26" s="21">
        <v>1290.046699507717</v>
      </c>
      <c r="J26" s="21">
        <v>0.82432927087131913</v>
      </c>
      <c r="K26" s="94"/>
      <c r="L26" s="128"/>
      <c r="M26" s="128"/>
    </row>
    <row r="27" spans="1:13" x14ac:dyDescent="0.25">
      <c r="A27" s="92" t="s">
        <v>61</v>
      </c>
      <c r="B27" s="138" t="s">
        <v>375</v>
      </c>
      <c r="C27" s="21">
        <v>20.782003899999999</v>
      </c>
      <c r="D27" s="23">
        <v>16.0690472</v>
      </c>
      <c r="E27" s="21">
        <v>-22.678066670943121</v>
      </c>
      <c r="F27" s="21">
        <v>1.2992761766294643</v>
      </c>
      <c r="G27" s="21">
        <v>2.7670292999999999</v>
      </c>
      <c r="H27" s="23">
        <v>2.8149671000000001</v>
      </c>
      <c r="I27" s="21">
        <v>1.7324644881787199</v>
      </c>
      <c r="J27" s="21">
        <v>1.3886236194877637</v>
      </c>
      <c r="K27" s="94"/>
      <c r="L27" s="128"/>
      <c r="M27" s="128"/>
    </row>
    <row r="28" spans="1:13" x14ac:dyDescent="0.25">
      <c r="A28" s="92" t="s">
        <v>61</v>
      </c>
      <c r="B28" s="138" t="s">
        <v>384</v>
      </c>
      <c r="C28" s="21">
        <v>18.1692483</v>
      </c>
      <c r="D28" s="23">
        <v>14.766705999999999</v>
      </c>
      <c r="E28" s="21">
        <v>-18.726929390909362</v>
      </c>
      <c r="F28" s="21">
        <v>1.1939742956938586</v>
      </c>
      <c r="G28" s="21">
        <v>2.6598693999999998</v>
      </c>
      <c r="H28" s="23">
        <v>1.8696409</v>
      </c>
      <c r="I28" s="21">
        <v>-29.709297005334168</v>
      </c>
      <c r="J28" s="21">
        <v>0.92229408780669597</v>
      </c>
      <c r="K28" s="94"/>
      <c r="L28" s="128"/>
      <c r="M28" s="128"/>
    </row>
    <row r="29" spans="1:13" x14ac:dyDescent="0.25">
      <c r="A29" s="92" t="s">
        <v>61</v>
      </c>
      <c r="B29" s="138" t="s">
        <v>408</v>
      </c>
      <c r="C29" s="21">
        <v>1.9732167</v>
      </c>
      <c r="D29" s="23">
        <v>13.7510183</v>
      </c>
      <c r="E29" s="21">
        <v>596.88333268211238</v>
      </c>
      <c r="F29" s="21">
        <v>1.1118500219220089</v>
      </c>
      <c r="G29" s="21">
        <v>0.19532830000000001</v>
      </c>
      <c r="H29" s="23">
        <v>0.1751518</v>
      </c>
      <c r="I29" s="21">
        <v>-10.329532382148422</v>
      </c>
      <c r="J29" s="21">
        <v>8.6402404658937892E-2</v>
      </c>
      <c r="K29" s="94"/>
      <c r="L29" s="128"/>
      <c r="M29" s="128"/>
    </row>
    <row r="30" spans="1:13" x14ac:dyDescent="0.25">
      <c r="A30" s="92" t="s">
        <v>61</v>
      </c>
      <c r="B30" s="138" t="s">
        <v>392</v>
      </c>
      <c r="C30" s="21">
        <v>12.1337613</v>
      </c>
      <c r="D30" s="23">
        <v>13.3435738</v>
      </c>
      <c r="E30" s="21">
        <v>9.9706304589987305</v>
      </c>
      <c r="F30" s="21">
        <v>1.0789057579865153</v>
      </c>
      <c r="G30" s="21">
        <v>2.0003841000000002</v>
      </c>
      <c r="H30" s="23">
        <v>2.2023139999999999</v>
      </c>
      <c r="I30" s="21">
        <v>10.094556340454798</v>
      </c>
      <c r="J30" s="21">
        <v>1.0864017692883783</v>
      </c>
      <c r="K30" s="94"/>
      <c r="L30" s="128"/>
      <c r="M30" s="128"/>
    </row>
    <row r="31" spans="1:13" x14ac:dyDescent="0.25">
      <c r="A31" s="92"/>
      <c r="B31" s="138" t="s">
        <v>150</v>
      </c>
      <c r="C31" s="21">
        <v>18.0042604</v>
      </c>
      <c r="D31" s="23">
        <v>12.4210317</v>
      </c>
      <c r="E31" s="21">
        <v>-31.010597358389681</v>
      </c>
      <c r="F31" s="21">
        <v>1.004312849175611</v>
      </c>
      <c r="G31" s="21">
        <v>3.5788989</v>
      </c>
      <c r="H31" s="23">
        <v>1.9170891999999999</v>
      </c>
      <c r="I31" s="21">
        <v>-46.433546921372937</v>
      </c>
      <c r="J31" s="21">
        <v>0.94570034008031623</v>
      </c>
      <c r="K31" s="94"/>
      <c r="L31" s="128"/>
      <c r="M31" s="128"/>
    </row>
    <row r="32" spans="1:13" x14ac:dyDescent="0.25">
      <c r="A32" s="92" t="s">
        <v>61</v>
      </c>
      <c r="B32" s="138" t="s">
        <v>400</v>
      </c>
      <c r="C32" s="21">
        <v>8.7757459999999998</v>
      </c>
      <c r="D32" s="23">
        <v>12.297895499999999</v>
      </c>
      <c r="E32" s="21">
        <v>40.135043790009405</v>
      </c>
      <c r="F32" s="21">
        <v>0.99435656930727623</v>
      </c>
      <c r="G32" s="21">
        <v>1.5822628000000001</v>
      </c>
      <c r="H32" s="23">
        <v>1.5441182</v>
      </c>
      <c r="I32" s="21">
        <v>-2.4107626116217862</v>
      </c>
      <c r="J32" s="21">
        <v>0.76171369953166801</v>
      </c>
      <c r="K32" s="94"/>
      <c r="L32" s="128"/>
      <c r="M32" s="128"/>
    </row>
    <row r="33" spans="1:13" x14ac:dyDescent="0.25">
      <c r="A33" s="92" t="s">
        <v>61</v>
      </c>
      <c r="B33" s="138" t="s">
        <v>374</v>
      </c>
      <c r="C33" s="21">
        <v>16.817604200000002</v>
      </c>
      <c r="D33" s="23">
        <v>11.542845</v>
      </c>
      <c r="E33" s="21">
        <v>-31.364510290948587</v>
      </c>
      <c r="F33" s="21">
        <v>0.93330633312387856</v>
      </c>
      <c r="G33" s="21">
        <v>2.2908021000000001</v>
      </c>
      <c r="H33" s="23">
        <v>1.5020311</v>
      </c>
      <c r="I33" s="21">
        <v>-34.432088219231161</v>
      </c>
      <c r="J33" s="21">
        <v>0.74095212788284004</v>
      </c>
      <c r="K33" s="94"/>
      <c r="L33" s="128"/>
      <c r="M33" s="128"/>
    </row>
    <row r="34" spans="1:13" x14ac:dyDescent="0.25">
      <c r="A34" s="92" t="s">
        <v>61</v>
      </c>
      <c r="B34" s="138" t="s">
        <v>390</v>
      </c>
      <c r="C34" s="21">
        <v>13.5903879</v>
      </c>
      <c r="D34" s="23">
        <v>11.4228696</v>
      </c>
      <c r="E34" s="21">
        <v>-15.948906800518914</v>
      </c>
      <c r="F34" s="21">
        <v>0.92360562236850841</v>
      </c>
      <c r="G34" s="21">
        <v>2.0076488000000001</v>
      </c>
      <c r="H34" s="23">
        <v>2.1598826</v>
      </c>
      <c r="I34" s="21">
        <v>7.5826907574671365</v>
      </c>
      <c r="J34" s="21">
        <v>1.0654703544068567</v>
      </c>
      <c r="K34" s="94"/>
      <c r="L34" s="128"/>
      <c r="M34" s="128"/>
    </row>
    <row r="35" spans="1:13" x14ac:dyDescent="0.25">
      <c r="A35" s="92" t="s">
        <v>61</v>
      </c>
      <c r="B35" s="138" t="s">
        <v>401</v>
      </c>
      <c r="C35" s="21">
        <v>10.2503089</v>
      </c>
      <c r="D35" s="23">
        <v>9.9765309999999996</v>
      </c>
      <c r="E35" s="21">
        <v>-2.6709234099276835</v>
      </c>
      <c r="F35" s="21">
        <v>0.80666071188746813</v>
      </c>
      <c r="G35" s="21">
        <v>2.1157699000000001</v>
      </c>
      <c r="H35" s="23">
        <v>1.5037628000000001</v>
      </c>
      <c r="I35" s="21">
        <v>-28.925976307726089</v>
      </c>
      <c r="J35" s="21">
        <v>0.74180637570757202</v>
      </c>
      <c r="K35" s="94"/>
      <c r="L35" s="128"/>
      <c r="M35" s="128"/>
    </row>
    <row r="36" spans="1:13" x14ac:dyDescent="0.25">
      <c r="A36" s="92" t="s">
        <v>61</v>
      </c>
      <c r="B36" s="138" t="s">
        <v>382</v>
      </c>
      <c r="C36" s="21">
        <v>10.4980239</v>
      </c>
      <c r="D36" s="206">
        <v>9.5893092000000006</v>
      </c>
      <c r="E36" s="21">
        <v>-8.6560547837960193</v>
      </c>
      <c r="F36" s="21">
        <v>0.77535157118050824</v>
      </c>
      <c r="G36" s="21">
        <v>1.1784558000000001</v>
      </c>
      <c r="H36" s="23">
        <v>1.5543762999999999</v>
      </c>
      <c r="I36" s="21">
        <v>31.899414471039123</v>
      </c>
      <c r="J36" s="21">
        <v>0.76677402153367913</v>
      </c>
      <c r="K36" s="94"/>
      <c r="L36" s="128"/>
      <c r="M36" s="128"/>
    </row>
    <row r="37" spans="1:13" x14ac:dyDescent="0.25">
      <c r="A37" s="92" t="s">
        <v>61</v>
      </c>
      <c r="B37" s="138" t="s">
        <v>368</v>
      </c>
      <c r="C37" s="21">
        <v>2.5146082999999999</v>
      </c>
      <c r="D37" s="23">
        <v>9.5250184000000004</v>
      </c>
      <c r="E37" s="21">
        <v>278.78736024214987</v>
      </c>
      <c r="F37" s="21">
        <v>0.77015328507326164</v>
      </c>
      <c r="G37" s="21">
        <v>0.1636949</v>
      </c>
      <c r="H37" s="23">
        <v>0.80895709999999998</v>
      </c>
      <c r="I37" s="21">
        <v>394.18589094712172</v>
      </c>
      <c r="J37" s="21">
        <v>0.39905863774121014</v>
      </c>
      <c r="K37" s="94"/>
      <c r="L37" s="128"/>
      <c r="M37" s="128"/>
    </row>
    <row r="38" spans="1:13" x14ac:dyDescent="0.25">
      <c r="A38" s="92" t="s">
        <v>61</v>
      </c>
      <c r="B38" s="138" t="s">
        <v>414</v>
      </c>
      <c r="C38" s="21">
        <v>7.6599168000000004</v>
      </c>
      <c r="D38" s="23">
        <v>7.4707756999999999</v>
      </c>
      <c r="E38" s="21">
        <v>-2.4692317806898401</v>
      </c>
      <c r="F38" s="21">
        <v>0.60405578296840834</v>
      </c>
      <c r="G38" s="21">
        <v>1.2792102000000001</v>
      </c>
      <c r="H38" s="23">
        <v>0.79939110000000002</v>
      </c>
      <c r="I38" s="21">
        <v>-37.509011419702567</v>
      </c>
      <c r="J38" s="21">
        <v>0.39433972875501994</v>
      </c>
      <c r="K38" s="94"/>
      <c r="L38" s="128"/>
      <c r="M38" s="128"/>
    </row>
    <row r="39" spans="1:13" x14ac:dyDescent="0.25">
      <c r="A39" s="92" t="s">
        <v>61</v>
      </c>
      <c r="B39" s="138" t="s">
        <v>380</v>
      </c>
      <c r="C39" s="21">
        <v>4.9957437000000002</v>
      </c>
      <c r="D39" s="23">
        <v>6.8647396000000001</v>
      </c>
      <c r="E39" s="21">
        <v>37.411765139192376</v>
      </c>
      <c r="F39" s="21">
        <v>0.55505423003828613</v>
      </c>
      <c r="G39" s="21">
        <v>0.28740349999999998</v>
      </c>
      <c r="H39" s="23">
        <v>0.17995710000000001</v>
      </c>
      <c r="I39" s="21">
        <v>-37.38520929633772</v>
      </c>
      <c r="J39" s="21">
        <v>8.877285974479826E-2</v>
      </c>
      <c r="K39" s="94"/>
      <c r="L39" s="128"/>
      <c r="M39" s="128"/>
    </row>
    <row r="40" spans="1:13" x14ac:dyDescent="0.25">
      <c r="A40" s="92" t="s">
        <v>61</v>
      </c>
      <c r="B40" s="138" t="s">
        <v>412</v>
      </c>
      <c r="C40" s="21">
        <v>0</v>
      </c>
      <c r="D40" s="23">
        <v>6.4666730000000001</v>
      </c>
      <c r="E40" s="21"/>
      <c r="F40" s="21">
        <v>0.52286822400726951</v>
      </c>
      <c r="G40" s="21"/>
      <c r="H40" s="23">
        <v>0</v>
      </c>
      <c r="I40" s="21"/>
      <c r="J40" s="21">
        <v>0</v>
      </c>
      <c r="K40" s="94"/>
      <c r="L40" s="128"/>
      <c r="M40" s="128"/>
    </row>
    <row r="41" spans="1:13" x14ac:dyDescent="0.25">
      <c r="A41" s="92" t="s">
        <v>61</v>
      </c>
      <c r="B41" s="138" t="s">
        <v>411</v>
      </c>
      <c r="C41" s="21">
        <v>7.0881176999999997</v>
      </c>
      <c r="D41" s="23">
        <v>5.8085301999999999</v>
      </c>
      <c r="E41" s="21">
        <v>-18.052571277138917</v>
      </c>
      <c r="F41" s="21">
        <v>0.46965354050940727</v>
      </c>
      <c r="G41" s="21">
        <v>1.4818651</v>
      </c>
      <c r="H41" s="23">
        <v>0.30577870000000001</v>
      </c>
      <c r="I41" s="21">
        <v>-79.365280955736111</v>
      </c>
      <c r="J41" s="21">
        <v>0.15084067062675904</v>
      </c>
      <c r="K41" s="94"/>
      <c r="L41" s="128"/>
      <c r="M41" s="128"/>
    </row>
    <row r="42" spans="1:13" x14ac:dyDescent="0.25">
      <c r="A42" s="92" t="s">
        <v>61</v>
      </c>
      <c r="B42" s="138" t="s">
        <v>402</v>
      </c>
      <c r="C42" s="21">
        <v>3.5324336000000001</v>
      </c>
      <c r="D42" s="23">
        <v>5.3649234000000003</v>
      </c>
      <c r="E42" s="21">
        <v>51.876128683636139</v>
      </c>
      <c r="F42" s="21">
        <v>0.43378534372977301</v>
      </c>
      <c r="G42" s="21">
        <v>0.41337940000000001</v>
      </c>
      <c r="H42" s="23">
        <v>1.4926653000000001</v>
      </c>
      <c r="I42" s="21">
        <v>261.08845772188943</v>
      </c>
      <c r="J42" s="21">
        <v>0.73633197758147473</v>
      </c>
      <c r="K42" s="94"/>
      <c r="L42" s="128"/>
      <c r="M42" s="128"/>
    </row>
    <row r="43" spans="1:13" x14ac:dyDescent="0.25">
      <c r="A43" s="92"/>
      <c r="B43" s="138" t="s">
        <v>387</v>
      </c>
      <c r="C43" s="21">
        <v>5.6678676000000001</v>
      </c>
      <c r="D43" s="23">
        <v>4.5551823999999996</v>
      </c>
      <c r="E43" s="21">
        <v>-19.631460692553937</v>
      </c>
      <c r="F43" s="21">
        <v>0.36831306168058464</v>
      </c>
      <c r="G43" s="21">
        <v>0.76620520000000003</v>
      </c>
      <c r="H43" s="23">
        <v>0.80071329999999996</v>
      </c>
      <c r="I43" s="21">
        <v>4.5037673980808268</v>
      </c>
      <c r="J43" s="21">
        <v>0.39499197017897353</v>
      </c>
      <c r="K43" s="94"/>
      <c r="L43" s="128"/>
      <c r="M43" s="128"/>
    </row>
    <row r="44" spans="1:13" x14ac:dyDescent="0.25">
      <c r="A44" s="92"/>
      <c r="B44" s="113" t="s">
        <v>2</v>
      </c>
      <c r="C44" s="21">
        <v>89.228055299999824</v>
      </c>
      <c r="D44" s="23">
        <v>75.814471400000684</v>
      </c>
      <c r="E44" s="21">
        <v>-15.032921937949229</v>
      </c>
      <c r="F44" s="21">
        <v>6.1300421429950589</v>
      </c>
      <c r="G44" s="21">
        <v>19.142165500000004</v>
      </c>
      <c r="H44" s="23">
        <v>13.209875399999987</v>
      </c>
      <c r="I44" s="21">
        <v>-30.990694861561074</v>
      </c>
      <c r="J44" s="21">
        <v>6.5164331728531932</v>
      </c>
      <c r="K44" s="94"/>
      <c r="L44" s="128"/>
      <c r="M44" s="128"/>
    </row>
    <row r="45" spans="1:13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3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96"/>
      <c r="C47" s="96"/>
      <c r="D47" s="99"/>
      <c r="E47" s="96"/>
    </row>
    <row r="48" spans="1:13" x14ac:dyDescent="0.25">
      <c r="B48" s="96"/>
      <c r="C48" s="96"/>
      <c r="D48" s="99"/>
      <c r="E48" s="96"/>
    </row>
    <row r="49" spans="3:5" x14ac:dyDescent="0.25">
      <c r="C49" s="96"/>
      <c r="D49" s="99"/>
    </row>
    <row r="50" spans="3:5" x14ac:dyDescent="0.25">
      <c r="C50" s="96"/>
      <c r="D50" s="99"/>
    </row>
    <row r="51" spans="3:5" x14ac:dyDescent="0.25">
      <c r="C51" s="96"/>
      <c r="D51" s="99"/>
      <c r="E51" s="99"/>
    </row>
    <row r="52" spans="3:5" x14ac:dyDescent="0.25">
      <c r="C52" s="96"/>
      <c r="D52" s="99"/>
    </row>
  </sheetData>
  <sortState ref="B14:L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.5703125" style="7" customWidth="1"/>
    <col min="5" max="5" width="13.85546875" style="7" customWidth="1"/>
    <col min="6" max="6" width="15.5703125" style="7" customWidth="1"/>
    <col min="7" max="8" width="13.5703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56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7" ht="15.75" customHeight="1" x14ac:dyDescent="0.25">
      <c r="A10" s="14"/>
      <c r="B10" s="9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6"/>
      <c r="F11" s="256"/>
      <c r="G11" s="82">
        <v>2018</v>
      </c>
      <c r="H11" s="82">
        <v>2019</v>
      </c>
      <c r="I11" s="256"/>
      <c r="J11" s="256"/>
      <c r="K11" s="16"/>
      <c r="N11" s="2"/>
    </row>
    <row r="12" spans="1:17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7" x14ac:dyDescent="0.25">
      <c r="A13" s="14"/>
      <c r="B13" s="10" t="s">
        <v>24</v>
      </c>
      <c r="C13" s="23">
        <v>1310.8640407</v>
      </c>
      <c r="D13" s="23">
        <v>1236.7691711000002</v>
      </c>
      <c r="E13" s="23">
        <v>-5.6523687659044475</v>
      </c>
      <c r="F13" s="23">
        <v>100</v>
      </c>
      <c r="G13" s="23">
        <v>234.31457130000001</v>
      </c>
      <c r="H13" s="23">
        <v>202.71634879999999</v>
      </c>
      <c r="I13" s="23">
        <v>-13.485385191663502</v>
      </c>
      <c r="J13" s="23">
        <v>100</v>
      </c>
      <c r="K13" s="16"/>
      <c r="L13" s="126"/>
    </row>
    <row r="14" spans="1:17" x14ac:dyDescent="0.25">
      <c r="A14" s="14"/>
      <c r="B14" s="9"/>
      <c r="C14" s="71"/>
      <c r="D14" s="71"/>
      <c r="E14" s="72"/>
      <c r="F14" s="72"/>
      <c r="G14" s="72"/>
      <c r="H14" s="72"/>
      <c r="I14" s="72"/>
      <c r="J14" s="72"/>
      <c r="K14" s="16"/>
    </row>
    <row r="15" spans="1:17" x14ac:dyDescent="0.25">
      <c r="A15" s="14"/>
      <c r="B15" s="10" t="s">
        <v>25</v>
      </c>
      <c r="C15" s="73"/>
      <c r="D15" s="73"/>
      <c r="E15" s="74"/>
      <c r="F15" s="74"/>
      <c r="G15" s="74"/>
      <c r="H15" s="74"/>
      <c r="I15" s="74"/>
      <c r="J15" s="74"/>
      <c r="K15" s="16"/>
    </row>
    <row r="16" spans="1:17" x14ac:dyDescent="0.25">
      <c r="A16" s="14"/>
      <c r="B16" s="138" t="s">
        <v>151</v>
      </c>
      <c r="C16" s="21">
        <v>493.26459719999821</v>
      </c>
      <c r="D16" s="23">
        <v>392.64513617000063</v>
      </c>
      <c r="E16" s="21">
        <v>-20.398678843193075</v>
      </c>
      <c r="F16" s="21">
        <v>31.74764906379227</v>
      </c>
      <c r="G16" s="21">
        <v>96.888787879999995</v>
      </c>
      <c r="H16" s="23">
        <v>69.271957799999896</v>
      </c>
      <c r="I16" s="21">
        <v>-28.503638743220183</v>
      </c>
      <c r="J16" s="21">
        <v>34.17186537250808</v>
      </c>
      <c r="K16" s="16"/>
      <c r="M16" s="128"/>
      <c r="N16" s="128"/>
      <c r="O16" s="128"/>
      <c r="P16" s="128"/>
      <c r="Q16" s="128"/>
    </row>
    <row r="17" spans="1:17" x14ac:dyDescent="0.25">
      <c r="A17" s="14"/>
      <c r="B17" s="138" t="s">
        <v>394</v>
      </c>
      <c r="C17" s="21">
        <v>84.519578520000508</v>
      </c>
      <c r="D17" s="23">
        <v>80.340715370000098</v>
      </c>
      <c r="E17" s="21">
        <v>-4.9442546013306661</v>
      </c>
      <c r="F17" s="21">
        <v>6.4960153638486897</v>
      </c>
      <c r="G17" s="21">
        <v>13.01075603</v>
      </c>
      <c r="H17" s="23">
        <v>11.02505002</v>
      </c>
      <c r="I17" s="21">
        <v>-15.262034008026815</v>
      </c>
      <c r="J17" s="21">
        <v>5.4386585419794224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/>
      <c r="B18" s="138" t="s">
        <v>378</v>
      </c>
      <c r="C18" s="21">
        <v>77.107853790000092</v>
      </c>
      <c r="D18" s="23">
        <v>76.606283019999992</v>
      </c>
      <c r="E18" s="21">
        <v>-0.65047948470476902</v>
      </c>
      <c r="F18" s="21">
        <v>6.1940647301117044</v>
      </c>
      <c r="G18" s="21">
        <v>14.68224373</v>
      </c>
      <c r="H18" s="23">
        <v>10.83471535</v>
      </c>
      <c r="I18" s="21">
        <v>-26.205316099871069</v>
      </c>
      <c r="J18" s="21">
        <v>5.3447664256667986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38" t="s">
        <v>396</v>
      </c>
      <c r="C19" s="21">
        <v>43.582799139999899</v>
      </c>
      <c r="D19" s="23">
        <v>40.088595670000004</v>
      </c>
      <c r="E19" s="21">
        <v>-8.0173911243643481</v>
      </c>
      <c r="F19" s="21">
        <v>3.2413967461967563</v>
      </c>
      <c r="G19" s="21">
        <v>5.9772688799999996</v>
      </c>
      <c r="H19" s="23">
        <v>7.2422771699999995</v>
      </c>
      <c r="I19" s="21">
        <v>21.163650412862147</v>
      </c>
      <c r="J19" s="21">
        <v>3.5726162260081114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/>
      <c r="B20" s="138" t="s">
        <v>377</v>
      </c>
      <c r="C20" s="21">
        <v>35.630413539999999</v>
      </c>
      <c r="D20" s="23">
        <v>33.639846569999904</v>
      </c>
      <c r="E20" s="21">
        <v>-5.586707456441431</v>
      </c>
      <c r="F20" s="21">
        <v>2.7199777740320079</v>
      </c>
      <c r="G20" s="21">
        <v>5.1233387099999996</v>
      </c>
      <c r="H20" s="23">
        <v>4.8886971199999998</v>
      </c>
      <c r="I20" s="21">
        <v>-4.5798570674629442</v>
      </c>
      <c r="J20" s="21">
        <v>2.4115948954976445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/>
      <c r="B21" s="138" t="s">
        <v>397</v>
      </c>
      <c r="C21" s="21">
        <v>23.472327489999998</v>
      </c>
      <c r="D21" s="23">
        <v>23.317392739999903</v>
      </c>
      <c r="E21" s="21">
        <v>-0.66007408113277766</v>
      </c>
      <c r="F21" s="21">
        <v>1.8853471840069462</v>
      </c>
      <c r="G21" s="21">
        <v>2.8588409599999998</v>
      </c>
      <c r="H21" s="23">
        <v>4.02716165</v>
      </c>
      <c r="I21" s="21">
        <v>40.866935459047028</v>
      </c>
      <c r="J21" s="21">
        <v>1.9865993413156819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/>
      <c r="B22" s="138" t="s">
        <v>398</v>
      </c>
      <c r="C22" s="21">
        <v>24.559253050000002</v>
      </c>
      <c r="D22" s="23">
        <v>22.074881360000099</v>
      </c>
      <c r="E22" s="21">
        <v>-10.115827565854673</v>
      </c>
      <c r="F22" s="21">
        <v>1.784882892930326</v>
      </c>
      <c r="G22" s="21">
        <v>3.9043576099999999</v>
      </c>
      <c r="H22" s="23">
        <v>3.2236195599999999</v>
      </c>
      <c r="I22" s="21">
        <v>-17.435340662865151</v>
      </c>
      <c r="J22" s="21">
        <v>1.5902119286789367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/>
      <c r="B23" s="138" t="s">
        <v>375</v>
      </c>
      <c r="C23" s="21">
        <v>20.782003920000001</v>
      </c>
      <c r="D23" s="23">
        <v>16.06904724</v>
      </c>
      <c r="E23" s="21">
        <v>-22.678066552881305</v>
      </c>
      <c r="F23" s="21">
        <v>1.2992761798636974</v>
      </c>
      <c r="G23" s="21">
        <v>2.7670292999999999</v>
      </c>
      <c r="H23" s="23">
        <v>2.8149670800000002</v>
      </c>
      <c r="I23" s="21">
        <v>1.7324637653818975</v>
      </c>
      <c r="J23" s="21">
        <v>1.3886236096217615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/>
      <c r="B24" s="138" t="s">
        <v>384</v>
      </c>
      <c r="C24" s="21">
        <v>18.169248330000098</v>
      </c>
      <c r="D24" s="23">
        <v>14.766705999999999</v>
      </c>
      <c r="E24" s="21">
        <v>-18.726929525103142</v>
      </c>
      <c r="F24" s="21">
        <v>1.1939742956938586</v>
      </c>
      <c r="G24" s="21">
        <v>2.6598693799999999</v>
      </c>
      <c r="H24" s="23">
        <v>1.8696408600000001</v>
      </c>
      <c r="I24" s="21">
        <v>-29.709297980639938</v>
      </c>
      <c r="J24" s="21">
        <v>0.92229406807469105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/>
      <c r="B25" s="138" t="s">
        <v>150</v>
      </c>
      <c r="C25" s="21">
        <v>18.004260429999999</v>
      </c>
      <c r="D25" s="23">
        <v>12.421031699999999</v>
      </c>
      <c r="E25" s="21">
        <v>-31.010597473344813</v>
      </c>
      <c r="F25" s="21">
        <v>1.004312849175611</v>
      </c>
      <c r="G25" s="21">
        <v>3.5788989199999999</v>
      </c>
      <c r="H25" s="23">
        <v>1.9170892399999999</v>
      </c>
      <c r="I25" s="21">
        <v>-46.433546103056742</v>
      </c>
      <c r="J25" s="21">
        <v>0.94570035981232115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/>
      <c r="B26" s="138" t="s">
        <v>374</v>
      </c>
      <c r="C26" s="21">
        <v>16.817604239999998</v>
      </c>
      <c r="D26" s="23">
        <v>11.542845029999999</v>
      </c>
      <c r="E26" s="21">
        <v>-31.364510275810844</v>
      </c>
      <c r="F26" s="21">
        <v>0.93330633554955345</v>
      </c>
      <c r="G26" s="21">
        <v>2.2908021299999999</v>
      </c>
      <c r="H26" s="23">
        <v>1.5020311499999999</v>
      </c>
      <c r="I26" s="21">
        <v>-34.432086895257072</v>
      </c>
      <c r="J26" s="21">
        <v>0.74095215254784619</v>
      </c>
      <c r="K26" s="16"/>
      <c r="L26" s="128"/>
      <c r="M26" s="128"/>
      <c r="N26" s="128"/>
      <c r="O26" s="128"/>
      <c r="P26" s="128"/>
      <c r="Q26" s="128"/>
    </row>
    <row r="27" spans="1:17" s="86" customFormat="1" x14ac:dyDescent="0.25">
      <c r="A27" s="92"/>
      <c r="B27" s="138" t="s">
        <v>390</v>
      </c>
      <c r="C27" s="21">
        <v>13.59038786</v>
      </c>
      <c r="D27" s="23">
        <v>11.422869609999999</v>
      </c>
      <c r="E27" s="21">
        <v>-15.94890647955356</v>
      </c>
      <c r="F27" s="21">
        <v>0.92360562317706663</v>
      </c>
      <c r="G27" s="21">
        <v>2.0076487800000002</v>
      </c>
      <c r="H27" s="23">
        <v>2.1598826200000003</v>
      </c>
      <c r="I27" s="21">
        <v>7.5826928253855286</v>
      </c>
      <c r="J27" s="21">
        <v>1.0654703642728593</v>
      </c>
      <c r="K27" s="94"/>
      <c r="L27" s="128"/>
      <c r="M27" s="128"/>
      <c r="N27" s="128"/>
      <c r="O27" s="128"/>
      <c r="P27" s="128"/>
      <c r="Q27" s="128"/>
    </row>
    <row r="28" spans="1:17" s="86" customFormat="1" x14ac:dyDescent="0.25">
      <c r="A28" s="92"/>
      <c r="B28" s="138" t="s">
        <v>382</v>
      </c>
      <c r="C28" s="21">
        <v>10.4980239</v>
      </c>
      <c r="D28" s="23">
        <v>9.5893092200000005</v>
      </c>
      <c r="E28" s="21">
        <v>-8.6560545932839688</v>
      </c>
      <c r="F28" s="21">
        <v>0.7753515727976249</v>
      </c>
      <c r="G28" s="21">
        <v>1.17845581</v>
      </c>
      <c r="H28" s="23">
        <v>1.5543763000000002</v>
      </c>
      <c r="I28" s="21">
        <v>31.899413351782812</v>
      </c>
      <c r="J28" s="21">
        <v>0.76677402153367924</v>
      </c>
      <c r="K28" s="94"/>
      <c r="L28" s="128"/>
      <c r="M28" s="128"/>
      <c r="N28" s="128"/>
      <c r="O28" s="128"/>
      <c r="P28" s="128"/>
      <c r="Q28" s="128"/>
    </row>
    <row r="29" spans="1:17" s="86" customFormat="1" x14ac:dyDescent="0.25">
      <c r="A29" s="92"/>
      <c r="B29" s="138" t="s">
        <v>411</v>
      </c>
      <c r="C29" s="21">
        <v>7.0881177400000004</v>
      </c>
      <c r="D29" s="23">
        <v>5.8085302400000005</v>
      </c>
      <c r="E29" s="21">
        <v>-18.0525711752638</v>
      </c>
      <c r="F29" s="21">
        <v>0.46965354374364054</v>
      </c>
      <c r="G29" s="21">
        <v>1.4818651299999999</v>
      </c>
      <c r="H29" s="23">
        <v>0.30577871000000001</v>
      </c>
      <c r="I29" s="21">
        <v>-79.365280698655752</v>
      </c>
      <c r="J29" s="21">
        <v>0.15084067555976027</v>
      </c>
      <c r="K29" s="94"/>
      <c r="L29" s="128"/>
      <c r="M29" s="128"/>
      <c r="N29" s="128"/>
      <c r="O29" s="128"/>
      <c r="P29" s="128"/>
      <c r="Q29" s="128"/>
    </row>
    <row r="30" spans="1:17" s="128" customFormat="1" x14ac:dyDescent="0.25">
      <c r="A30" s="92"/>
      <c r="B30" s="138" t="s">
        <v>387</v>
      </c>
      <c r="C30" s="21">
        <v>5.6678675900000002</v>
      </c>
      <c r="D30" s="23">
        <v>4.5551824500000002</v>
      </c>
      <c r="E30" s="21">
        <v>-19.631459668591166</v>
      </c>
      <c r="F30" s="21">
        <v>0.3683130657233763</v>
      </c>
      <c r="G30" s="21">
        <v>0.76620515</v>
      </c>
      <c r="H30" s="23">
        <v>0.80071325999999998</v>
      </c>
      <c r="I30" s="21">
        <v>4.5037689971151984</v>
      </c>
      <c r="J30" s="21">
        <v>0.39499195044696861</v>
      </c>
      <c r="K30" s="94"/>
    </row>
    <row r="31" spans="1:17" s="128" customFormat="1" x14ac:dyDescent="0.25">
      <c r="A31" s="92"/>
      <c r="B31" s="138" t="s">
        <v>152</v>
      </c>
      <c r="C31" s="21">
        <v>4.80194717</v>
      </c>
      <c r="D31" s="23">
        <v>4.4198798400000001</v>
      </c>
      <c r="E31" s="21">
        <v>-7.9565084011534388</v>
      </c>
      <c r="F31" s="21">
        <v>0.35737306065519853</v>
      </c>
      <c r="G31" s="21">
        <v>1.01450456</v>
      </c>
      <c r="H31" s="23">
        <v>0.74277570999999998</v>
      </c>
      <c r="I31" s="21">
        <v>-26.78438921950238</v>
      </c>
      <c r="J31" s="21">
        <v>0.36641134984767443</v>
      </c>
      <c r="K31" s="94"/>
    </row>
    <row r="32" spans="1:17" s="128" customFormat="1" x14ac:dyDescent="0.25">
      <c r="A32" s="92"/>
      <c r="B32" s="138" t="s">
        <v>386</v>
      </c>
      <c r="C32" s="21">
        <v>4.8439620799999998</v>
      </c>
      <c r="D32" s="23">
        <v>3.31997959</v>
      </c>
      <c r="E32" s="21">
        <v>-31.461486791820636</v>
      </c>
      <c r="F32" s="21">
        <v>0.26843971111013082</v>
      </c>
      <c r="G32" s="21">
        <v>0.87171203000000008</v>
      </c>
      <c r="H32" s="23">
        <v>0.2415379</v>
      </c>
      <c r="I32" s="21">
        <v>-72.291549079573912</v>
      </c>
      <c r="J32" s="21">
        <v>0.11915067602085777</v>
      </c>
      <c r="K32" s="94"/>
    </row>
    <row r="33" spans="1:11" s="128" customFormat="1" x14ac:dyDescent="0.25">
      <c r="A33" s="92"/>
      <c r="B33" s="138" t="s">
        <v>376</v>
      </c>
      <c r="C33" s="21">
        <v>4.9038622400000005</v>
      </c>
      <c r="D33" s="23">
        <v>2.5024507599999999</v>
      </c>
      <c r="E33" s="21">
        <v>-48.969798955853214</v>
      </c>
      <c r="F33" s="21">
        <v>0.2023377375888408</v>
      </c>
      <c r="G33" s="21">
        <v>1.0838248000000001</v>
      </c>
      <c r="H33" s="23">
        <v>0.67717952999999997</v>
      </c>
      <c r="I33" s="21">
        <v>-37.519465323177705</v>
      </c>
      <c r="J33" s="21">
        <v>0.33405274611970515</v>
      </c>
      <c r="K33" s="94"/>
    </row>
    <row r="34" spans="1:11" s="128" customFormat="1" x14ac:dyDescent="0.25">
      <c r="A34" s="92"/>
      <c r="B34" s="138" t="s">
        <v>379</v>
      </c>
      <c r="C34" s="21">
        <v>1.98059585</v>
      </c>
      <c r="D34" s="23">
        <v>1.5217113500000001</v>
      </c>
      <c r="E34" s="21">
        <v>-23.169012496921059</v>
      </c>
      <c r="F34" s="21">
        <v>0.12303923687284089</v>
      </c>
      <c r="G34" s="21">
        <v>0.35621530000000001</v>
      </c>
      <c r="H34" s="23">
        <v>0.24376129999999999</v>
      </c>
      <c r="I34" s="21">
        <v>-31.569110029805014</v>
      </c>
      <c r="J34" s="21">
        <v>0.12024747951656083</v>
      </c>
      <c r="K34" s="94"/>
    </row>
    <row r="35" spans="1:11" s="128" customFormat="1" x14ac:dyDescent="0.25">
      <c r="A35" s="92"/>
      <c r="B35" s="138" t="s">
        <v>2</v>
      </c>
      <c r="C35" s="21">
        <v>57.360835610000102</v>
      </c>
      <c r="D35" s="23">
        <v>36.874753079999898</v>
      </c>
      <c r="E35" s="21">
        <v>-35.714407421269726</v>
      </c>
      <c r="F35" s="21">
        <v>2.9815388305000328</v>
      </c>
      <c r="G35" s="21">
        <v>14.130283560000001</v>
      </c>
      <c r="H35" s="23">
        <v>5.3834570099999999</v>
      </c>
      <c r="I35" s="21">
        <v>-61.901281123335082</v>
      </c>
      <c r="J35" s="21">
        <v>2.6556600105851946</v>
      </c>
      <c r="K35" s="94"/>
    </row>
    <row r="36" spans="1:11" s="128" customFormat="1" x14ac:dyDescent="0.25">
      <c r="A36" s="14"/>
      <c r="B36" s="10" t="s">
        <v>27</v>
      </c>
      <c r="C36" s="23">
        <v>966.64553968999883</v>
      </c>
      <c r="D36" s="23">
        <v>803.52714701000059</v>
      </c>
      <c r="E36" s="23">
        <v>-16.874685288705717</v>
      </c>
      <c r="F36" s="23">
        <v>64.969855797370172</v>
      </c>
      <c r="G36" s="23">
        <v>176.63290865000002</v>
      </c>
      <c r="H36" s="23">
        <v>130.72666933999989</v>
      </c>
      <c r="I36" s="23">
        <v>-25.989629939777437</v>
      </c>
      <c r="J36" s="23">
        <v>64.487482195614561</v>
      </c>
      <c r="K36" s="16"/>
    </row>
    <row r="37" spans="1:11" x14ac:dyDescent="0.25">
      <c r="A37" s="14"/>
      <c r="B37" s="9"/>
      <c r="C37" s="72"/>
      <c r="D37" s="71"/>
      <c r="E37" s="72"/>
      <c r="F37" s="72"/>
      <c r="G37" s="72"/>
      <c r="H37" s="72"/>
      <c r="I37" s="72"/>
      <c r="J37" s="72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6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6:M34">
    <sortCondition descending="1" ref="D16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4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28515625" style="7" customWidth="1"/>
    <col min="5" max="5" width="11.5703125" style="7" customWidth="1"/>
    <col min="6" max="6" width="9.5703125" style="7" customWidth="1"/>
    <col min="7" max="8" width="12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56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7"/>
      <c r="D9" s="77"/>
      <c r="E9" s="77"/>
      <c r="F9" s="77"/>
      <c r="G9" s="77"/>
      <c r="H9" s="77"/>
      <c r="I9" s="8"/>
      <c r="J9" s="8"/>
      <c r="K9" s="16"/>
    </row>
    <row r="10" spans="1:17" ht="15.75" customHeight="1" x14ac:dyDescent="0.25">
      <c r="A10" s="14"/>
      <c r="B10" s="9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6"/>
      <c r="F11" s="256"/>
      <c r="G11" s="82">
        <v>2018</v>
      </c>
      <c r="H11" s="82">
        <v>2019</v>
      </c>
      <c r="I11" s="256"/>
      <c r="J11" s="256"/>
      <c r="K11" s="16"/>
      <c r="N11" s="2"/>
    </row>
    <row r="12" spans="1:17" x14ac:dyDescent="0.25">
      <c r="A12" s="14"/>
      <c r="B12" s="9"/>
      <c r="C12" s="77"/>
      <c r="D12" s="77"/>
      <c r="E12" s="77"/>
      <c r="F12" s="77"/>
      <c r="G12" s="77"/>
      <c r="H12" s="77"/>
      <c r="I12" s="77"/>
      <c r="J12" s="77"/>
      <c r="K12" s="16"/>
    </row>
    <row r="13" spans="1:17" x14ac:dyDescent="0.25">
      <c r="A13" s="14"/>
      <c r="B13" s="10" t="s">
        <v>24</v>
      </c>
      <c r="C13" s="23">
        <v>1310.8640407</v>
      </c>
      <c r="D13" s="23">
        <v>1236.7691711000002</v>
      </c>
      <c r="E13" s="23">
        <v>-5.6523687659044475</v>
      </c>
      <c r="F13" s="23">
        <v>100</v>
      </c>
      <c r="G13" s="23">
        <v>234.31457130000001</v>
      </c>
      <c r="H13" s="23">
        <v>202.71634879999999</v>
      </c>
      <c r="I13" s="23">
        <v>-13.485385191663502</v>
      </c>
      <c r="J13" s="23">
        <v>100</v>
      </c>
      <c r="K13" s="16"/>
    </row>
    <row r="14" spans="1:17" x14ac:dyDescent="0.25">
      <c r="A14" s="14"/>
      <c r="B14" s="9"/>
      <c r="C14" s="71"/>
      <c r="D14" s="71"/>
      <c r="E14" s="72"/>
      <c r="F14" s="72"/>
      <c r="G14" s="72"/>
      <c r="H14" s="72"/>
      <c r="I14" s="72"/>
      <c r="J14" s="72"/>
      <c r="K14" s="16"/>
    </row>
    <row r="15" spans="1:17" x14ac:dyDescent="0.25">
      <c r="A15" s="14"/>
      <c r="B15" s="10" t="s">
        <v>26</v>
      </c>
      <c r="C15" s="73"/>
      <c r="D15" s="73"/>
      <c r="E15" s="74"/>
      <c r="F15" s="74"/>
      <c r="G15" s="74"/>
      <c r="H15" s="74"/>
      <c r="I15" s="74"/>
      <c r="J15" s="74"/>
      <c r="K15" s="16"/>
    </row>
    <row r="16" spans="1:17" x14ac:dyDescent="0.25">
      <c r="A16" s="14"/>
      <c r="B16" s="138" t="s">
        <v>393</v>
      </c>
      <c r="C16" s="21">
        <v>200.7079822299996</v>
      </c>
      <c r="D16" s="23">
        <v>222.72195833999919</v>
      </c>
      <c r="E16" s="21">
        <v>10.968161736972103</v>
      </c>
      <c r="F16" s="21">
        <v>18.00836918839973</v>
      </c>
      <c r="G16" s="21">
        <v>35.627577370000104</v>
      </c>
      <c r="H16" s="23">
        <v>43.066470240000001</v>
      </c>
      <c r="I16" s="21">
        <v>20.879592212362308</v>
      </c>
      <c r="J16" s="21">
        <v>21.244695109662512</v>
      </c>
      <c r="K16" s="16"/>
      <c r="M16" s="128"/>
      <c r="N16" s="128"/>
      <c r="O16" s="128"/>
      <c r="P16" s="128"/>
      <c r="Q16" s="128"/>
    </row>
    <row r="17" spans="1:17" x14ac:dyDescent="0.25">
      <c r="A17" s="14"/>
      <c r="B17" s="138" t="s">
        <v>388</v>
      </c>
      <c r="C17" s="21">
        <v>24.724092949999999</v>
      </c>
      <c r="D17" s="23">
        <v>27.112508500000001</v>
      </c>
      <c r="E17" s="21">
        <v>9.6602757271222917</v>
      </c>
      <c r="F17" s="21">
        <v>2.1922044253323154</v>
      </c>
      <c r="G17" s="21">
        <v>3.9929607999999996</v>
      </c>
      <c r="H17" s="23">
        <v>3.6700805099999996</v>
      </c>
      <c r="I17" s="21">
        <v>-8.0862374105951655</v>
      </c>
      <c r="J17" s="21">
        <v>1.8104511706753863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/>
      <c r="B18" s="138" t="s">
        <v>399</v>
      </c>
      <c r="C18" s="21">
        <v>19.179421859999998</v>
      </c>
      <c r="D18" s="23">
        <v>19.730365620000001</v>
      </c>
      <c r="E18" s="21">
        <v>2.8725775157437461</v>
      </c>
      <c r="F18" s="21">
        <v>1.5953151227444915</v>
      </c>
      <c r="G18" s="21">
        <v>3.4940348599999997</v>
      </c>
      <c r="H18" s="23">
        <v>3.8572821299999998</v>
      </c>
      <c r="I18" s="21">
        <v>10.396211959945934</v>
      </c>
      <c r="J18" s="21">
        <v>1.9027977530345099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38" t="s">
        <v>381</v>
      </c>
      <c r="C19" s="21">
        <v>14.892591849999999</v>
      </c>
      <c r="D19" s="23">
        <v>17.7251592</v>
      </c>
      <c r="E19" s="21">
        <v>19.019975693485502</v>
      </c>
      <c r="F19" s="21">
        <v>1.4331824898444865</v>
      </c>
      <c r="G19" s="21">
        <v>1.87686365</v>
      </c>
      <c r="H19" s="23">
        <v>2.2602879700000003</v>
      </c>
      <c r="I19" s="21">
        <v>20.428991738424919</v>
      </c>
      <c r="J19" s="21">
        <v>1.1150003358781886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/>
      <c r="B20" s="138" t="s">
        <v>409</v>
      </c>
      <c r="C20" s="21">
        <v>17.034861059999997</v>
      </c>
      <c r="D20" s="23">
        <v>17.21340927</v>
      </c>
      <c r="E20" s="21">
        <v>1.048134231157638</v>
      </c>
      <c r="F20" s="21">
        <v>1.3918045236113177</v>
      </c>
      <c r="G20" s="21">
        <v>2.8469521499999999</v>
      </c>
      <c r="H20" s="23">
        <v>2.8370270899999999</v>
      </c>
      <c r="I20" s="21">
        <v>-0.34862054144464416</v>
      </c>
      <c r="J20" s="21">
        <v>1.3995058152902169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/>
      <c r="B21" s="138" t="s">
        <v>408</v>
      </c>
      <c r="C21" s="21">
        <v>1.9732166499999999</v>
      </c>
      <c r="D21" s="23">
        <v>13.751018289999999</v>
      </c>
      <c r="E21" s="21">
        <v>596.88334983388677</v>
      </c>
      <c r="F21" s="21">
        <v>1.1118500211134505</v>
      </c>
      <c r="G21" s="21">
        <v>0.19532827999999999</v>
      </c>
      <c r="H21" s="23">
        <v>0.17515185</v>
      </c>
      <c r="I21" s="21">
        <v>-10.329497602702487</v>
      </c>
      <c r="J21" s="21">
        <v>8.6402429323944097E-2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/>
      <c r="B22" s="138" t="s">
        <v>392</v>
      </c>
      <c r="C22" s="21">
        <v>12.133761310000001</v>
      </c>
      <c r="D22" s="23">
        <v>13.34357378</v>
      </c>
      <c r="E22" s="21">
        <v>9.9706302035374339</v>
      </c>
      <c r="F22" s="21">
        <v>1.0789057563693987</v>
      </c>
      <c r="G22" s="21">
        <v>2.0003840900000003</v>
      </c>
      <c r="H22" s="23">
        <v>2.2023140099999998</v>
      </c>
      <c r="I22" s="21">
        <v>10.094557390725868</v>
      </c>
      <c r="J22" s="21">
        <v>1.0864017742213794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/>
      <c r="B23" s="138" t="s">
        <v>368</v>
      </c>
      <c r="C23" s="21">
        <v>2.5146083199999998</v>
      </c>
      <c r="D23" s="23">
        <v>9.5250184000000004</v>
      </c>
      <c r="E23" s="21">
        <v>278.78735722945515</v>
      </c>
      <c r="F23" s="21">
        <v>0.77015328507326164</v>
      </c>
      <c r="G23" s="21">
        <v>0.16369485</v>
      </c>
      <c r="H23" s="23">
        <v>0.80895713000000002</v>
      </c>
      <c r="I23" s="21">
        <v>394.1860602211982</v>
      </c>
      <c r="J23" s="21">
        <v>0.39905865254021394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/>
      <c r="B24" s="138" t="s">
        <v>380</v>
      </c>
      <c r="C24" s="21">
        <v>4.99574374</v>
      </c>
      <c r="D24" s="23">
        <v>6.8647396299999999</v>
      </c>
      <c r="E24" s="21">
        <v>37.411764639472892</v>
      </c>
      <c r="F24" s="21">
        <v>0.55505423246396102</v>
      </c>
      <c r="G24" s="21">
        <v>0.28740348999999998</v>
      </c>
      <c r="H24" s="23">
        <v>0.17995708999999999</v>
      </c>
      <c r="I24" s="21">
        <v>-37.385210597129493</v>
      </c>
      <c r="J24" s="21">
        <v>8.8772854811797003E-2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/>
      <c r="B25" s="138" t="s">
        <v>402</v>
      </c>
      <c r="C25" s="21">
        <v>3.53243361</v>
      </c>
      <c r="D25" s="23">
        <v>5.3649233899999995</v>
      </c>
      <c r="E25" s="21">
        <v>51.876127970597572</v>
      </c>
      <c r="F25" s="21">
        <v>0.43378534292121457</v>
      </c>
      <c r="G25" s="21">
        <v>0.41337940999999995</v>
      </c>
      <c r="H25" s="23">
        <v>1.49266531</v>
      </c>
      <c r="I25" s="21">
        <v>261.08845140593729</v>
      </c>
      <c r="J25" s="21">
        <v>0.73633198251447596</v>
      </c>
      <c r="K25" s="16"/>
      <c r="L25" s="128"/>
      <c r="M25" s="128"/>
      <c r="N25" s="128"/>
      <c r="O25" s="128"/>
      <c r="P25" s="128"/>
      <c r="Q25" s="128"/>
    </row>
    <row r="26" spans="1:17" s="128" customFormat="1" x14ac:dyDescent="0.25">
      <c r="A26" s="92"/>
      <c r="B26" s="138" t="s">
        <v>389</v>
      </c>
      <c r="C26" s="21">
        <v>3.4358302200000002</v>
      </c>
      <c r="D26" s="23">
        <v>3.56647888</v>
      </c>
      <c r="E26" s="21">
        <v>3.8025353883754942</v>
      </c>
      <c r="F26" s="21">
        <v>0.28837061622646387</v>
      </c>
      <c r="G26" s="21">
        <v>0.59072590000000003</v>
      </c>
      <c r="H26" s="23">
        <v>0.65869854999999999</v>
      </c>
      <c r="I26" s="21">
        <v>11.506631078813356</v>
      </c>
      <c r="J26" s="21">
        <v>0.32493607639405159</v>
      </c>
      <c r="K26" s="94"/>
    </row>
    <row r="27" spans="1:17" s="128" customFormat="1" x14ac:dyDescent="0.25">
      <c r="A27" s="92"/>
      <c r="B27" s="138" t="s">
        <v>383</v>
      </c>
      <c r="C27" s="21">
        <v>2.9503942300000001</v>
      </c>
      <c r="D27" s="23">
        <v>3.0894642599999997</v>
      </c>
      <c r="E27" s="21">
        <v>4.7136083912419968</v>
      </c>
      <c r="F27" s="21">
        <v>0.24980120237410075</v>
      </c>
      <c r="G27" s="21">
        <v>0.36020455000000001</v>
      </c>
      <c r="H27" s="23">
        <v>0.74765853000000004</v>
      </c>
      <c r="I27" s="21">
        <v>107.56498772711227</v>
      </c>
      <c r="J27" s="21">
        <v>0.36882004555914738</v>
      </c>
      <c r="K27" s="94"/>
    </row>
    <row r="28" spans="1:17" s="128" customFormat="1" x14ac:dyDescent="0.25">
      <c r="A28" s="92"/>
      <c r="B28" s="138" t="s">
        <v>410</v>
      </c>
      <c r="C28" s="21">
        <v>2.2468718399999998</v>
      </c>
      <c r="D28" s="23">
        <v>2.4875889</v>
      </c>
      <c r="E28" s="21">
        <v>10.713430811434277</v>
      </c>
      <c r="F28" s="21">
        <v>0.20113606953733354</v>
      </c>
      <c r="G28" s="21">
        <v>0</v>
      </c>
      <c r="H28" s="23">
        <v>0</v>
      </c>
      <c r="I28" s="21"/>
      <c r="J28" s="21">
        <v>0</v>
      </c>
      <c r="K28" s="94"/>
    </row>
    <row r="29" spans="1:17" s="128" customFormat="1" x14ac:dyDescent="0.25">
      <c r="A29" s="92"/>
      <c r="B29" s="138" t="s">
        <v>385</v>
      </c>
      <c r="C29" s="21">
        <v>0</v>
      </c>
      <c r="D29" s="23">
        <v>1.1928088300000002</v>
      </c>
      <c r="E29" s="21"/>
      <c r="F29" s="21">
        <v>9.6445550056774049E-2</v>
      </c>
      <c r="G29" s="21">
        <v>0</v>
      </c>
      <c r="H29" s="23">
        <v>0</v>
      </c>
      <c r="I29" s="21"/>
      <c r="J29" s="21">
        <v>0</v>
      </c>
      <c r="K29" s="94"/>
    </row>
    <row r="30" spans="1:17" s="128" customFormat="1" x14ac:dyDescent="0.25">
      <c r="A30" s="92"/>
      <c r="B30" s="138" t="s">
        <v>417</v>
      </c>
      <c r="C30" s="21">
        <v>0.20689204</v>
      </c>
      <c r="D30" s="23">
        <v>0.29383104999999998</v>
      </c>
      <c r="E30" s="21">
        <v>42.021437847487995</v>
      </c>
      <c r="F30" s="21">
        <v>2.375795393886334E-2</v>
      </c>
      <c r="G30" s="21">
        <v>5.3709500000000002E-3</v>
      </c>
      <c r="H30" s="23">
        <v>4.45604E-2</v>
      </c>
      <c r="I30" s="21">
        <v>729.65583369794911</v>
      </c>
      <c r="J30" s="21">
        <v>2.1981650845518782E-2</v>
      </c>
      <c r="K30" s="94"/>
    </row>
    <row r="31" spans="1:17" s="128" customFormat="1" x14ac:dyDescent="0.25">
      <c r="A31" s="92"/>
      <c r="B31" s="138" t="s">
        <v>416</v>
      </c>
      <c r="C31" s="21">
        <v>0.20642580999999999</v>
      </c>
      <c r="D31" s="23">
        <v>0.26442239000000001</v>
      </c>
      <c r="E31" s="21">
        <v>28.095604905219961</v>
      </c>
      <c r="F31" s="21">
        <v>2.1380092274196884E-2</v>
      </c>
      <c r="G31" s="21">
        <v>6.850908E-2</v>
      </c>
      <c r="H31" s="23">
        <v>5.8530970000000002E-2</v>
      </c>
      <c r="I31" s="21">
        <v>-14.56465332770488</v>
      </c>
      <c r="J31" s="21">
        <v>2.887333475887861E-2</v>
      </c>
      <c r="K31" s="94"/>
    </row>
    <row r="32" spans="1:17" s="128" customFormat="1" x14ac:dyDescent="0.25">
      <c r="A32" s="92"/>
      <c r="B32" s="138" t="s">
        <v>418</v>
      </c>
      <c r="C32" s="21">
        <v>0.11482596</v>
      </c>
      <c r="D32" s="23">
        <v>0.14411210999999999</v>
      </c>
      <c r="E32" s="21">
        <v>25.504816158297295</v>
      </c>
      <c r="F32" s="21">
        <v>1.1652304517893553E-2</v>
      </c>
      <c r="G32" s="21">
        <v>4.319916E-2</v>
      </c>
      <c r="H32" s="23">
        <v>3.2317400000000003E-2</v>
      </c>
      <c r="I32" s="21">
        <v>-25.189749059935419</v>
      </c>
      <c r="J32" s="21">
        <v>1.5942177427378763E-2</v>
      </c>
      <c r="K32" s="94"/>
    </row>
    <row r="33" spans="1:13" s="128" customFormat="1" x14ac:dyDescent="0.25">
      <c r="A33" s="92"/>
      <c r="B33" s="138" t="s">
        <v>434</v>
      </c>
      <c r="C33" s="21">
        <v>4.6606099999999998E-2</v>
      </c>
      <c r="D33" s="23">
        <v>8.2799410000000004E-2</v>
      </c>
      <c r="E33" s="21">
        <v>77.657881693598057</v>
      </c>
      <c r="F33" s="21">
        <v>6.6948151631526379E-3</v>
      </c>
      <c r="G33" s="21">
        <v>0</v>
      </c>
      <c r="H33" s="23">
        <v>2.3220000000000001E-2</v>
      </c>
      <c r="I33" s="21"/>
      <c r="J33" s="21">
        <v>1.1454428879295207E-2</v>
      </c>
      <c r="K33" s="94"/>
    </row>
    <row r="34" spans="1:13" s="128" customFormat="1" x14ac:dyDescent="0.25">
      <c r="A34" s="92"/>
      <c r="B34" s="138" t="s">
        <v>454</v>
      </c>
      <c r="C34" s="21">
        <v>6.8230000000000001E-3</v>
      </c>
      <c r="D34" s="23">
        <v>2.46381E-2</v>
      </c>
      <c r="E34" s="21">
        <v>261.10362010845665</v>
      </c>
      <c r="F34" s="21">
        <v>1.9921340679996511E-3</v>
      </c>
      <c r="G34" s="21">
        <v>6.8230000000000001E-3</v>
      </c>
      <c r="H34" s="23">
        <v>3.888E-3</v>
      </c>
      <c r="I34" s="21">
        <v>-43.016268503590794</v>
      </c>
      <c r="J34" s="21">
        <v>1.9179508821145462E-3</v>
      </c>
      <c r="K34" s="94"/>
    </row>
    <row r="35" spans="1:13" s="128" customFormat="1" x14ac:dyDescent="0.25">
      <c r="A35" s="92"/>
      <c r="B35" s="138" t="s">
        <v>419</v>
      </c>
      <c r="C35" s="21">
        <v>1.3850899999999999E-2</v>
      </c>
      <c r="D35" s="23">
        <v>2.3498700000000001E-2</v>
      </c>
      <c r="E35" s="21">
        <v>69.654679479311838</v>
      </c>
      <c r="F35" s="21">
        <v>1.9000069333148012E-3</v>
      </c>
      <c r="G35" s="21">
        <v>8.3157500000000002E-3</v>
      </c>
      <c r="H35" s="23">
        <v>1.89036E-3</v>
      </c>
      <c r="I35" s="21">
        <v>-77.267714878393406</v>
      </c>
      <c r="J35" s="21">
        <v>9.3251482240587795E-4</v>
      </c>
      <c r="K35" s="94"/>
    </row>
    <row r="36" spans="1:13" s="128" customFormat="1" x14ac:dyDescent="0.25">
      <c r="A36" s="92"/>
      <c r="B36" s="138" t="s">
        <v>2</v>
      </c>
      <c r="C36" s="21">
        <v>27.708389689999901</v>
      </c>
      <c r="D36" s="23">
        <v>65.832715659999906</v>
      </c>
      <c r="E36" s="21">
        <v>137.59127252262974</v>
      </c>
      <c r="F36" s="21">
        <v>5.3229589804092017</v>
      </c>
      <c r="G36" s="21">
        <v>4.48923483</v>
      </c>
      <c r="H36" s="23">
        <v>9.3702799600000013</v>
      </c>
      <c r="I36" s="21">
        <v>108.72777466176795</v>
      </c>
      <c r="J36" s="21">
        <v>4.6223602661888519</v>
      </c>
      <c r="K36" s="94"/>
    </row>
    <row r="37" spans="1:13" s="128" customFormat="1" x14ac:dyDescent="0.25">
      <c r="A37" s="14"/>
      <c r="B37" s="10" t="s">
        <v>27</v>
      </c>
      <c r="C37" s="23">
        <v>338.62562336999952</v>
      </c>
      <c r="D37" s="23">
        <v>430.35503270999902</v>
      </c>
      <c r="E37" s="23">
        <v>27.088738420651449</v>
      </c>
      <c r="F37" s="23">
        <v>34.796714113372914</v>
      </c>
      <c r="G37" s="23">
        <v>56.470962170000092</v>
      </c>
      <c r="H37" s="23">
        <v>71.491237500000011</v>
      </c>
      <c r="I37" s="23">
        <v>26.598228103114142</v>
      </c>
      <c r="J37" s="23">
        <v>35.266636323710273</v>
      </c>
      <c r="K37" s="16"/>
    </row>
    <row r="38" spans="1:13" s="128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 s="128" customFormat="1" x14ac:dyDescent="0.25">
      <c r="A39" s="17"/>
      <c r="B39" s="36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s="128" customFormat="1" x14ac:dyDescent="0.25">
      <c r="A40" s="7"/>
      <c r="B40" s="20"/>
      <c r="C40" s="20"/>
      <c r="D40" s="20"/>
      <c r="E40" s="20"/>
      <c r="F40" s="7"/>
      <c r="G40" s="7"/>
      <c r="H40" s="7"/>
      <c r="I40" s="7"/>
      <c r="J40" s="7"/>
      <c r="K40" s="7"/>
      <c r="L40" s="126"/>
      <c r="M40" s="126"/>
    </row>
    <row r="41" spans="1:13" s="128" customFormat="1" x14ac:dyDescent="0.25">
      <c r="A41" s="7"/>
      <c r="B41" s="20"/>
      <c r="C41" s="20"/>
      <c r="D41" s="20"/>
      <c r="E41" s="20"/>
      <c r="F41" s="7"/>
      <c r="G41" s="7"/>
      <c r="H41" s="7"/>
      <c r="I41" s="7"/>
      <c r="J41" s="7"/>
      <c r="K41" s="7"/>
    </row>
    <row r="42" spans="1:13" s="128" customForma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4" spans="1:13" x14ac:dyDescent="0.25">
      <c r="M44" s="7" t="s">
        <v>97</v>
      </c>
    </row>
  </sheetData>
  <sortState ref="B16:L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86" customWidth="1"/>
    <col min="2" max="2" width="24.28515625" style="86" customWidth="1"/>
    <col min="3" max="5" width="12.85546875" style="86" customWidth="1"/>
    <col min="6" max="6" width="10.7109375" style="86" customWidth="1"/>
    <col min="7" max="9" width="12.85546875" style="86" customWidth="1"/>
    <col min="10" max="10" width="10" style="86" customWidth="1"/>
    <col min="11" max="11" width="1.85546875" style="86" customWidth="1"/>
    <col min="12" max="12" width="10.85546875" style="86"/>
    <col min="13" max="13" width="17.42578125" style="86" customWidth="1"/>
    <col min="14" max="14" width="10.85546875" style="86" customWidth="1"/>
    <col min="15" max="16384" width="10.85546875" style="86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97"/>
    </row>
    <row r="2" spans="1:14" x14ac:dyDescent="0.25">
      <c r="A2" s="92"/>
      <c r="B2" s="106"/>
      <c r="C2" s="106"/>
      <c r="D2" s="106"/>
      <c r="E2" s="106"/>
      <c r="F2" s="106"/>
      <c r="G2" s="106"/>
      <c r="H2" s="106"/>
      <c r="I2" s="113"/>
      <c r="J2" s="106"/>
      <c r="K2" s="93"/>
      <c r="L2" s="97"/>
    </row>
    <row r="3" spans="1:14" x14ac:dyDescent="0.25">
      <c r="A3" s="92"/>
      <c r="B3" s="106"/>
      <c r="C3" s="106"/>
      <c r="D3" s="106"/>
      <c r="E3" s="106"/>
      <c r="F3" s="106"/>
      <c r="G3" s="106"/>
      <c r="H3" s="106"/>
      <c r="I3" s="113"/>
      <c r="J3" s="106"/>
      <c r="K3" s="93"/>
      <c r="L3" s="97"/>
    </row>
    <row r="4" spans="1:14" x14ac:dyDescent="0.25">
      <c r="A4" s="92"/>
      <c r="B4" s="106"/>
      <c r="C4" s="106"/>
      <c r="D4" s="106"/>
      <c r="E4" s="106"/>
      <c r="F4" s="106"/>
      <c r="G4" s="106"/>
      <c r="H4" s="106"/>
      <c r="I4" s="113"/>
      <c r="J4" s="106"/>
      <c r="K4" s="94"/>
    </row>
    <row r="5" spans="1:14" x14ac:dyDescent="0.25">
      <c r="A5" s="92"/>
      <c r="B5" s="106"/>
      <c r="C5" s="106"/>
      <c r="D5" s="106"/>
      <c r="E5" s="106"/>
      <c r="F5" s="106"/>
      <c r="G5" s="106"/>
      <c r="H5" s="106"/>
      <c r="I5" s="106"/>
      <c r="J5" s="106"/>
      <c r="K5" s="94"/>
    </row>
    <row r="6" spans="1:14" x14ac:dyDescent="0.25">
      <c r="A6" s="92"/>
      <c r="B6" s="106"/>
      <c r="C6" s="106"/>
      <c r="D6" s="106"/>
      <c r="E6" s="106"/>
      <c r="F6" s="106"/>
      <c r="G6" s="106"/>
      <c r="H6" s="106"/>
      <c r="I6" s="106"/>
      <c r="J6" s="106"/>
      <c r="K6" s="94"/>
    </row>
    <row r="7" spans="1:14" x14ac:dyDescent="0.25">
      <c r="A7" s="92"/>
      <c r="B7" s="106"/>
      <c r="C7" s="253" t="s">
        <v>101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106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106"/>
      <c r="C9" s="119"/>
      <c r="D9" s="119"/>
      <c r="E9" s="119"/>
      <c r="F9" s="119"/>
      <c r="G9" s="119"/>
      <c r="H9" s="119"/>
      <c r="I9" s="106"/>
      <c r="J9" s="106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119">
        <v>2018</v>
      </c>
      <c r="D11" s="119">
        <v>2019</v>
      </c>
      <c r="E11" s="256"/>
      <c r="F11" s="256"/>
      <c r="G11" s="119">
        <v>2018</v>
      </c>
      <c r="H11" s="119">
        <v>2019</v>
      </c>
      <c r="I11" s="256"/>
      <c r="J11" s="256"/>
      <c r="K11" s="94"/>
      <c r="N11" s="85"/>
    </row>
    <row r="12" spans="1:14" x14ac:dyDescent="0.25">
      <c r="A12" s="92"/>
      <c r="B12" s="113"/>
      <c r="C12" s="119"/>
      <c r="D12" s="119"/>
      <c r="E12" s="119"/>
      <c r="F12" s="119"/>
      <c r="G12" s="119"/>
      <c r="H12" s="119"/>
      <c r="I12" s="119"/>
      <c r="J12" s="119"/>
      <c r="K12" s="94"/>
    </row>
    <row r="13" spans="1:14" x14ac:dyDescent="0.25">
      <c r="A13" s="92"/>
      <c r="B13" s="114" t="s">
        <v>24</v>
      </c>
      <c r="C13" s="23">
        <v>1310.8640407</v>
      </c>
      <c r="D13" s="23">
        <v>1236.7691711000002</v>
      </c>
      <c r="E13" s="23">
        <v>-5.6523687659044475</v>
      </c>
      <c r="F13" s="23">
        <v>100</v>
      </c>
      <c r="G13" s="23">
        <v>234.31457130000001</v>
      </c>
      <c r="H13" s="23">
        <v>202.71634879999999</v>
      </c>
      <c r="I13" s="23">
        <v>-13.485385191663502</v>
      </c>
      <c r="J13" s="23">
        <v>100</v>
      </c>
      <c r="K13" s="94"/>
    </row>
    <row r="14" spans="1:14" x14ac:dyDescent="0.25">
      <c r="A14" s="92"/>
      <c r="B14" s="138" t="s">
        <v>378</v>
      </c>
      <c r="C14" s="21">
        <v>77.107853800000001</v>
      </c>
      <c r="D14" s="23">
        <v>76.606283000000005</v>
      </c>
      <c r="E14" s="21">
        <v>-0.6504795235268146</v>
      </c>
      <c r="F14" s="21">
        <v>6.1940647284945891</v>
      </c>
      <c r="G14" s="21">
        <v>14.682243700000001</v>
      </c>
      <c r="H14" s="23">
        <v>10.8347154</v>
      </c>
      <c r="I14" s="21">
        <v>-26.205315608540136</v>
      </c>
      <c r="J14" s="21">
        <v>5.3447664503318055</v>
      </c>
      <c r="K14" s="94"/>
    </row>
    <row r="15" spans="1:14" x14ac:dyDescent="0.25">
      <c r="A15" s="92"/>
      <c r="B15" s="138" t="s">
        <v>396</v>
      </c>
      <c r="C15" s="21">
        <v>43.582799100000003</v>
      </c>
      <c r="D15" s="23">
        <v>40.088595699999999</v>
      </c>
      <c r="E15" s="21">
        <v>-8.0173909711090623</v>
      </c>
      <c r="F15" s="21">
        <v>3.2413967486224311</v>
      </c>
      <c r="G15" s="21">
        <v>5.9772689000000003</v>
      </c>
      <c r="H15" s="23">
        <v>7.2422772000000002</v>
      </c>
      <c r="I15" s="21">
        <v>21.16365050934883</v>
      </c>
      <c r="J15" s="21">
        <v>3.572616240807116</v>
      </c>
      <c r="K15" s="94"/>
      <c r="L15" s="128"/>
      <c r="M15" s="128"/>
      <c r="N15" s="128"/>
    </row>
    <row r="16" spans="1:14" x14ac:dyDescent="0.25">
      <c r="A16" s="92" t="s">
        <v>61</v>
      </c>
      <c r="B16" s="138" t="s">
        <v>397</v>
      </c>
      <c r="C16" s="21">
        <v>23.472327499999999</v>
      </c>
      <c r="D16" s="23">
        <v>23.317392699999999</v>
      </c>
      <c r="E16" s="21">
        <v>-0.66007429386796268</v>
      </c>
      <c r="F16" s="21">
        <v>1.8853471807727205</v>
      </c>
      <c r="G16" s="21">
        <v>2.858841</v>
      </c>
      <c r="H16" s="23">
        <v>4.0271616999999997</v>
      </c>
      <c r="I16" s="21">
        <v>40.866935237041858</v>
      </c>
      <c r="J16" s="21">
        <v>1.9865993659806878</v>
      </c>
      <c r="K16" s="94"/>
      <c r="L16" s="128"/>
      <c r="M16" s="128"/>
      <c r="N16" s="128"/>
    </row>
    <row r="17" spans="1:14" x14ac:dyDescent="0.25">
      <c r="A17" s="92" t="s">
        <v>61</v>
      </c>
      <c r="B17" s="138" t="s">
        <v>398</v>
      </c>
      <c r="C17" s="21">
        <v>24.559253099999999</v>
      </c>
      <c r="D17" s="23">
        <v>22.074881399999999</v>
      </c>
      <c r="E17" s="21">
        <v>-10.115827585978177</v>
      </c>
      <c r="F17" s="21">
        <v>1.7848828961645513</v>
      </c>
      <c r="G17" s="21">
        <v>3.9043576</v>
      </c>
      <c r="H17" s="23">
        <v>3.2236196000000001</v>
      </c>
      <c r="I17" s="21">
        <v>-17.435339426900853</v>
      </c>
      <c r="J17" s="21">
        <v>1.5902119484109416</v>
      </c>
      <c r="K17" s="94"/>
      <c r="L17" s="128"/>
      <c r="M17" s="128"/>
      <c r="N17" s="128"/>
    </row>
    <row r="18" spans="1:14" x14ac:dyDescent="0.25">
      <c r="A18" s="92" t="s">
        <v>61</v>
      </c>
      <c r="B18" s="138" t="s">
        <v>399</v>
      </c>
      <c r="C18" s="21">
        <v>19.179421900000001</v>
      </c>
      <c r="D18" s="23">
        <v>19.730365599999999</v>
      </c>
      <c r="E18" s="21">
        <v>2.8725771969174918</v>
      </c>
      <c r="F18" s="21">
        <v>1.5953151211273746</v>
      </c>
      <c r="G18" s="21">
        <v>3.4940348999999999</v>
      </c>
      <c r="H18" s="23">
        <v>3.8572820999999999</v>
      </c>
      <c r="I18" s="21">
        <v>10.396209837514792</v>
      </c>
      <c r="J18" s="21">
        <v>1.9027977382355061</v>
      </c>
      <c r="K18" s="94"/>
      <c r="L18" s="128"/>
      <c r="M18" s="128"/>
      <c r="N18" s="128"/>
    </row>
    <row r="19" spans="1:14" x14ac:dyDescent="0.25">
      <c r="A19" s="92"/>
      <c r="B19" s="138" t="s">
        <v>400</v>
      </c>
      <c r="C19" s="21">
        <v>8.7757459999999998</v>
      </c>
      <c r="D19" s="23">
        <v>12.297895499999999</v>
      </c>
      <c r="E19" s="21">
        <v>40.135043790009405</v>
      </c>
      <c r="F19" s="21">
        <v>0.99435656930727623</v>
      </c>
      <c r="G19" s="21">
        <v>1.5822628000000001</v>
      </c>
      <c r="H19" s="23">
        <v>1.5441182</v>
      </c>
      <c r="I19" s="21">
        <v>-2.4107626116217862</v>
      </c>
      <c r="J19" s="21">
        <v>0.76171369953166801</v>
      </c>
      <c r="K19" s="94"/>
      <c r="L19" s="128"/>
      <c r="M19" s="128"/>
      <c r="N19" s="128"/>
    </row>
    <row r="20" spans="1:14" x14ac:dyDescent="0.25">
      <c r="A20" s="92" t="s">
        <v>61</v>
      </c>
      <c r="B20" s="138" t="s">
        <v>401</v>
      </c>
      <c r="C20" s="21">
        <v>10.2503089</v>
      </c>
      <c r="D20" s="23">
        <v>9.9765309999999996</v>
      </c>
      <c r="E20" s="21">
        <v>-2.6709234099276835</v>
      </c>
      <c r="F20" s="21">
        <v>0.80666071188746813</v>
      </c>
      <c r="G20" s="21">
        <v>2.1157699000000001</v>
      </c>
      <c r="H20" s="23">
        <v>1.5037628000000001</v>
      </c>
      <c r="I20" s="21">
        <v>-28.925976307726089</v>
      </c>
      <c r="J20" s="21">
        <v>0.74180637570757202</v>
      </c>
      <c r="K20" s="94"/>
      <c r="L20" s="128"/>
      <c r="M20" s="128"/>
      <c r="N20" s="128"/>
    </row>
    <row r="21" spans="1:14" x14ac:dyDescent="0.25">
      <c r="A21" s="92" t="s">
        <v>61</v>
      </c>
      <c r="B21" s="138" t="s">
        <v>402</v>
      </c>
      <c r="C21" s="21">
        <v>3.5324336000000001</v>
      </c>
      <c r="D21" s="23">
        <v>5.3649234000000003</v>
      </c>
      <c r="E21" s="21">
        <v>51.876128683636139</v>
      </c>
      <c r="F21" s="21">
        <v>0.43378534372977301</v>
      </c>
      <c r="G21" s="21">
        <v>0.41337940000000001</v>
      </c>
      <c r="H21" s="23">
        <v>1.4926653000000001</v>
      </c>
      <c r="I21" s="21">
        <v>261.08845772188943</v>
      </c>
      <c r="J21" s="21">
        <v>0.73633197758147473</v>
      </c>
      <c r="K21" s="94"/>
      <c r="L21" s="128"/>
      <c r="M21" s="128"/>
      <c r="N21" s="128"/>
    </row>
    <row r="22" spans="1:14" x14ac:dyDescent="0.25">
      <c r="A22" s="92" t="s">
        <v>61</v>
      </c>
      <c r="B22" s="138" t="s">
        <v>376</v>
      </c>
      <c r="C22" s="21">
        <v>4.9038621999999998</v>
      </c>
      <c r="D22" s="23">
        <v>2.5024508000000001</v>
      </c>
      <c r="E22" s="21">
        <v>-48.969797723924621</v>
      </c>
      <c r="F22" s="21">
        <v>0.20233774082307407</v>
      </c>
      <c r="G22" s="21">
        <v>1.0838247999999999</v>
      </c>
      <c r="H22" s="23">
        <v>0.67717950000000005</v>
      </c>
      <c r="I22" s="21">
        <v>-37.519468091152731</v>
      </c>
      <c r="J22" s="21">
        <v>0.33405273132070146</v>
      </c>
      <c r="K22" s="94"/>
      <c r="L22" s="128"/>
      <c r="M22" s="128"/>
      <c r="N22" s="128"/>
    </row>
    <row r="23" spans="1:14" x14ac:dyDescent="0.25">
      <c r="A23" s="92" t="s">
        <v>61</v>
      </c>
      <c r="B23" s="138" t="s">
        <v>403</v>
      </c>
      <c r="C23" s="21">
        <v>1.8897729999999999</v>
      </c>
      <c r="D23" s="23">
        <v>1.5687207000000001</v>
      </c>
      <c r="E23" s="21">
        <v>-16.988934649823019</v>
      </c>
      <c r="F23" s="21">
        <v>0.12684021696665979</v>
      </c>
      <c r="G23" s="21">
        <v>0.22229670000000001</v>
      </c>
      <c r="H23" s="23">
        <v>0.39093020000000001</v>
      </c>
      <c r="I23" s="21">
        <v>75.859650638088638</v>
      </c>
      <c r="J23" s="21">
        <v>0.19284591613560081</v>
      </c>
      <c r="K23" s="94"/>
      <c r="L23" s="128"/>
      <c r="M23" s="128"/>
      <c r="N23" s="128"/>
    </row>
    <row r="24" spans="1:14" x14ac:dyDescent="0.25">
      <c r="A24" s="92" t="s">
        <v>61</v>
      </c>
      <c r="B24" s="138" t="s">
        <v>404</v>
      </c>
      <c r="C24" s="21">
        <v>1.2712805</v>
      </c>
      <c r="D24" s="23">
        <v>1.4574415000000001</v>
      </c>
      <c r="E24" s="21">
        <v>14.643581805903573</v>
      </c>
      <c r="F24" s="21">
        <v>0.11784264469526927</v>
      </c>
      <c r="G24" s="21">
        <v>0.19305430000000001</v>
      </c>
      <c r="H24" s="23">
        <v>0.4195044</v>
      </c>
      <c r="I24" s="21">
        <v>117.29865638838399</v>
      </c>
      <c r="J24" s="21">
        <v>0.20694157253882034</v>
      </c>
      <c r="K24" s="94"/>
      <c r="L24" s="128"/>
      <c r="M24" s="128"/>
      <c r="N24" s="128"/>
    </row>
    <row r="25" spans="1:14" x14ac:dyDescent="0.25">
      <c r="A25" s="92" t="s">
        <v>61</v>
      </c>
      <c r="B25" s="138" t="s">
        <v>405</v>
      </c>
      <c r="C25" s="21">
        <v>0.49603239999999998</v>
      </c>
      <c r="D25" s="23">
        <v>0.43244450000000001</v>
      </c>
      <c r="E25" s="21">
        <v>-12.819303739029941</v>
      </c>
      <c r="F25" s="21">
        <v>3.4965659729000009E-2</v>
      </c>
      <c r="G25" s="21">
        <v>5.06507E-2</v>
      </c>
      <c r="H25" s="23">
        <v>0.15125739999999999</v>
      </c>
      <c r="I25" s="21">
        <v>198.62844936002855</v>
      </c>
      <c r="J25" s="21">
        <v>7.4615294176016658E-2</v>
      </c>
      <c r="K25" s="94"/>
      <c r="L25" s="128"/>
      <c r="M25" s="128"/>
      <c r="N25" s="128"/>
    </row>
    <row r="26" spans="1:14" x14ac:dyDescent="0.25">
      <c r="A26" s="92" t="s">
        <v>61</v>
      </c>
      <c r="B26" s="138" t="s">
        <v>406</v>
      </c>
      <c r="C26" s="21">
        <v>0.2178418</v>
      </c>
      <c r="D26" s="23">
        <v>0.16322390000000001</v>
      </c>
      <c r="E26" s="21">
        <v>-25.07227722135972</v>
      </c>
      <c r="F26" s="21">
        <v>1.3197604194388701E-2</v>
      </c>
      <c r="G26" s="21">
        <v>9.6039799999999995E-2</v>
      </c>
      <c r="H26" s="23">
        <v>3.2872000000000001E-3</v>
      </c>
      <c r="I26" s="21">
        <v>-96.577252347464281</v>
      </c>
      <c r="J26" s="21">
        <v>1.6215761676149527E-3</v>
      </c>
      <c r="K26" s="94"/>
      <c r="L26" s="128"/>
      <c r="M26" s="128"/>
      <c r="N26" s="128"/>
    </row>
    <row r="27" spans="1:14" x14ac:dyDescent="0.25">
      <c r="A27" s="92" t="s">
        <v>61</v>
      </c>
      <c r="B27" s="138" t="s">
        <v>407</v>
      </c>
      <c r="C27" s="21">
        <v>0.1493022</v>
      </c>
      <c r="D27" s="23">
        <v>0.1106162</v>
      </c>
      <c r="E27" s="21">
        <v>-25.911205595095044</v>
      </c>
      <c r="F27" s="21">
        <v>8.9439648549467284E-3</v>
      </c>
      <c r="G27" s="21">
        <v>2.27733E-2</v>
      </c>
      <c r="H27" s="23">
        <v>1.4197700000000001E-2</v>
      </c>
      <c r="I27" s="21">
        <v>-37.656378302661444</v>
      </c>
      <c r="J27" s="21">
        <v>7.0037271705240978E-3</v>
      </c>
      <c r="K27" s="94"/>
      <c r="L27" s="128"/>
      <c r="M27" s="128"/>
      <c r="N27" s="128"/>
    </row>
    <row r="28" spans="1:14" x14ac:dyDescent="0.25">
      <c r="A28" s="92"/>
      <c r="B28" s="170" t="s">
        <v>27</v>
      </c>
      <c r="C28" s="23">
        <v>219.38823599999995</v>
      </c>
      <c r="D28" s="23">
        <v>215.69176590000001</v>
      </c>
      <c r="E28" s="23">
        <v>-1.6848989569340223</v>
      </c>
      <c r="F28" s="23">
        <v>17.439937131369522</v>
      </c>
      <c r="G28" s="23">
        <v>36.696797799999992</v>
      </c>
      <c r="H28" s="23">
        <v>35.381958699999998</v>
      </c>
      <c r="I28" s="23">
        <v>-3.5829804746614569</v>
      </c>
      <c r="J28" s="23">
        <v>17.453924614096046</v>
      </c>
      <c r="K28" s="94"/>
    </row>
    <row r="29" spans="1:14" x14ac:dyDescent="0.25">
      <c r="A29" s="92"/>
      <c r="B29" s="113"/>
      <c r="C29" s="110"/>
      <c r="D29" s="110"/>
      <c r="E29" s="110"/>
      <c r="F29" s="111"/>
      <c r="G29" s="111"/>
      <c r="H29" s="111"/>
      <c r="I29" s="112"/>
      <c r="J29" s="112"/>
      <c r="K29" s="94"/>
    </row>
    <row r="30" spans="1:14" x14ac:dyDescent="0.25">
      <c r="A30" s="95"/>
      <c r="B30" s="109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4" x14ac:dyDescent="0.25">
      <c r="B31" s="96"/>
      <c r="C31" s="96"/>
      <c r="D31" s="99"/>
      <c r="E31" s="96"/>
    </row>
    <row r="32" spans="1:14" x14ac:dyDescent="0.25">
      <c r="B32" s="96"/>
      <c r="C32" s="96"/>
      <c r="D32" s="99"/>
      <c r="E32" s="96"/>
    </row>
    <row r="33" spans="3:5" x14ac:dyDescent="0.25">
      <c r="C33" s="96"/>
      <c r="D33" s="99"/>
    </row>
    <row r="34" spans="3:5" x14ac:dyDescent="0.25">
      <c r="C34" s="96"/>
      <c r="D34" s="99"/>
    </row>
    <row r="35" spans="3:5" x14ac:dyDescent="0.25">
      <c r="C35" s="96"/>
      <c r="D35" s="99"/>
      <c r="E35" s="99"/>
    </row>
    <row r="36" spans="3:5" x14ac:dyDescent="0.25">
      <c r="C36" s="96"/>
      <c r="D36" s="99"/>
    </row>
  </sheetData>
  <sortState ref="B14:N27">
    <sortCondition descending="1" ref="D14:D2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126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53" t="s">
        <v>56</v>
      </c>
      <c r="D7" s="253"/>
      <c r="E7" s="253"/>
      <c r="F7" s="253"/>
      <c r="G7" s="253"/>
      <c r="H7" s="253"/>
      <c r="I7" s="253"/>
      <c r="J7" s="253"/>
      <c r="K7" s="16"/>
    </row>
    <row r="8" spans="1:18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8" x14ac:dyDescent="0.25">
      <c r="A9" s="14"/>
      <c r="B9" s="8"/>
      <c r="C9" s="77"/>
      <c r="D9" s="77"/>
      <c r="E9" s="77"/>
      <c r="F9" s="77"/>
      <c r="G9" s="77"/>
      <c r="H9" s="77"/>
      <c r="I9" s="8"/>
      <c r="J9" s="8"/>
      <c r="K9" s="16"/>
    </row>
    <row r="10" spans="1:18" ht="15.75" customHeight="1" x14ac:dyDescent="0.25">
      <c r="A10" s="14"/>
      <c r="B10" s="9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16"/>
    </row>
    <row r="11" spans="1:18" x14ac:dyDescent="0.25">
      <c r="A11" s="14"/>
      <c r="B11" s="9"/>
      <c r="C11" s="82">
        <v>2018</v>
      </c>
      <c r="D11" s="82">
        <v>2019</v>
      </c>
      <c r="E11" s="256"/>
      <c r="F11" s="256"/>
      <c r="G11" s="82">
        <v>2018</v>
      </c>
      <c r="H11" s="82">
        <v>2019</v>
      </c>
      <c r="I11" s="256"/>
      <c r="J11" s="256"/>
      <c r="K11" s="16"/>
      <c r="N11" s="2"/>
    </row>
    <row r="12" spans="1:18" x14ac:dyDescent="0.25">
      <c r="A12" s="14"/>
      <c r="B12" s="9"/>
      <c r="C12" s="77"/>
      <c r="D12" s="77"/>
      <c r="E12" s="77"/>
      <c r="F12" s="77"/>
      <c r="G12" s="77"/>
      <c r="H12" s="77"/>
      <c r="I12" s="77"/>
      <c r="J12" s="77"/>
      <c r="K12" s="16"/>
    </row>
    <row r="13" spans="1:18" x14ac:dyDescent="0.25">
      <c r="A13" s="14"/>
      <c r="B13" s="10" t="s">
        <v>24</v>
      </c>
      <c r="C13" s="23">
        <v>1310.8640407</v>
      </c>
      <c r="D13" s="23">
        <v>1236.7691711000002</v>
      </c>
      <c r="E13" s="23">
        <v>-5.6523687659044475</v>
      </c>
      <c r="F13" s="23">
        <v>100</v>
      </c>
      <c r="G13" s="23">
        <v>234.31457130000001</v>
      </c>
      <c r="H13" s="23">
        <v>202.71634879999999</v>
      </c>
      <c r="I13" s="23">
        <v>-13.485385191663502</v>
      </c>
      <c r="J13" s="23">
        <v>100</v>
      </c>
      <c r="K13" s="16"/>
    </row>
    <row r="14" spans="1:18" x14ac:dyDescent="0.25">
      <c r="A14" s="14"/>
      <c r="B14" s="114" t="s">
        <v>42</v>
      </c>
      <c r="C14" s="76">
        <v>474.471992</v>
      </c>
      <c r="D14" s="29">
        <v>482.87833000000001</v>
      </c>
      <c r="E14" s="76">
        <v>1.7717248102602445</v>
      </c>
      <c r="F14" s="76">
        <v>39.043529001496786</v>
      </c>
      <c r="G14" s="76">
        <v>79.106437999999997</v>
      </c>
      <c r="H14" s="29">
        <v>79.695430000000002</v>
      </c>
      <c r="I14" s="76">
        <v>0.74455634066092902</v>
      </c>
      <c r="J14" s="76">
        <v>39.313765501285516</v>
      </c>
      <c r="K14" s="16"/>
      <c r="L14" s="126"/>
      <c r="M14" s="126"/>
      <c r="N14" s="126"/>
      <c r="O14" s="126"/>
      <c r="P14" s="126"/>
      <c r="Q14" s="126"/>
      <c r="R14" s="126"/>
    </row>
    <row r="15" spans="1:18" x14ac:dyDescent="0.25">
      <c r="A15" s="14"/>
      <c r="B15" s="114" t="s">
        <v>52</v>
      </c>
      <c r="C15" s="76">
        <v>297.36132199999997</v>
      </c>
      <c r="D15" s="29">
        <v>316.40624700000001</v>
      </c>
      <c r="E15" s="76">
        <v>6.4046409505806645</v>
      </c>
      <c r="F15" s="76">
        <v>25.583290268998521</v>
      </c>
      <c r="G15" s="76">
        <v>50.638717</v>
      </c>
      <c r="H15" s="29">
        <v>56.293834000000004</v>
      </c>
      <c r="I15" s="76">
        <v>11.167575592406909</v>
      </c>
      <c r="J15" s="76">
        <v>27.769755292672283</v>
      </c>
      <c r="K15" s="16"/>
    </row>
    <row r="16" spans="1:18" x14ac:dyDescent="0.25">
      <c r="A16" s="14" t="s">
        <v>61</v>
      </c>
      <c r="B16" s="138" t="s">
        <v>392</v>
      </c>
      <c r="C16" s="21">
        <v>12.133761</v>
      </c>
      <c r="D16" s="23">
        <v>13.343574</v>
      </c>
      <c r="E16" s="21">
        <v>9.9706348262504907</v>
      </c>
      <c r="F16" s="21">
        <v>1.0789057741576817</v>
      </c>
      <c r="G16" s="21">
        <v>2.0003839999999999</v>
      </c>
      <c r="H16" s="23">
        <v>2.2023139999999999</v>
      </c>
      <c r="I16" s="21">
        <v>10.094561844125916</v>
      </c>
      <c r="J16" s="21">
        <v>1.0864017692883783</v>
      </c>
      <c r="K16" s="16"/>
      <c r="L16" s="128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38" t="s">
        <v>393</v>
      </c>
      <c r="C17" s="21">
        <v>200.70798199999999</v>
      </c>
      <c r="D17" s="23">
        <v>222.721958</v>
      </c>
      <c r="E17" s="21">
        <v>10.968161694735201</v>
      </c>
      <c r="F17" s="21">
        <v>18.008369160908813</v>
      </c>
      <c r="G17" s="21">
        <v>35.627577000000002</v>
      </c>
      <c r="H17" s="23">
        <v>43.066470000000002</v>
      </c>
      <c r="I17" s="21">
        <v>20.879592794087575</v>
      </c>
      <c r="J17" s="21">
        <v>21.244694991270485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38" t="s">
        <v>394</v>
      </c>
      <c r="C18" s="21">
        <v>84.519578999999993</v>
      </c>
      <c r="D18" s="23">
        <v>80.340715000000003</v>
      </c>
      <c r="E18" s="21">
        <v>-4.9442555789351417</v>
      </c>
      <c r="F18" s="21">
        <v>6.4960153339320241</v>
      </c>
      <c r="G18" s="21">
        <v>13.010756000000001</v>
      </c>
      <c r="H18" s="23">
        <v>11.02505</v>
      </c>
      <c r="I18" s="21">
        <v>-15.262033966358302</v>
      </c>
      <c r="J18" s="21">
        <v>5.4386585321134202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177.11067</v>
      </c>
      <c r="D19" s="29">
        <v>166.47208300000003</v>
      </c>
      <c r="E19" s="76">
        <v>-6.006745386937995</v>
      </c>
      <c r="F19" s="76">
        <v>13.46023873249827</v>
      </c>
      <c r="G19" s="76">
        <v>28.467721000000001</v>
      </c>
      <c r="H19" s="29">
        <v>23.401595999999998</v>
      </c>
      <c r="I19" s="76">
        <v>-17.796032917422522</v>
      </c>
      <c r="J19" s="76">
        <v>11.544010208613228</v>
      </c>
      <c r="K19" s="16"/>
    </row>
    <row r="20" spans="1:17" x14ac:dyDescent="0.25">
      <c r="A20" s="14" t="s">
        <v>61</v>
      </c>
      <c r="B20" s="9" t="s">
        <v>349</v>
      </c>
      <c r="C20" s="21">
        <v>16.817603999999999</v>
      </c>
      <c r="D20" s="23">
        <v>11.542845</v>
      </c>
      <c r="E20" s="21">
        <v>-31.364509474714708</v>
      </c>
      <c r="F20" s="21">
        <v>0.93330633312387856</v>
      </c>
      <c r="G20" s="21">
        <v>2.2908019999999998</v>
      </c>
      <c r="H20" s="23">
        <v>1.5020309999999999</v>
      </c>
      <c r="I20" s="21">
        <v>-34.43208972228939</v>
      </c>
      <c r="J20" s="21">
        <v>0.74095207855282752</v>
      </c>
      <c r="K20" s="16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350</v>
      </c>
      <c r="C21" s="21">
        <v>20.782004000000001</v>
      </c>
      <c r="D21" s="23">
        <v>16.069047000000001</v>
      </c>
      <c r="E21" s="21">
        <v>-22.678068005376183</v>
      </c>
      <c r="F21" s="21">
        <v>1.2992761604582979</v>
      </c>
      <c r="G21" s="21">
        <v>2.767029</v>
      </c>
      <c r="H21" s="23">
        <v>2.8149670000000002</v>
      </c>
      <c r="I21" s="21">
        <v>1.7324719039807812</v>
      </c>
      <c r="J21" s="21">
        <v>1.3886235701577516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351</v>
      </c>
      <c r="C22" s="21">
        <v>4.9038620000000002</v>
      </c>
      <c r="D22" s="23">
        <v>2.5024510000000002</v>
      </c>
      <c r="E22" s="21">
        <v>-48.969791564281373</v>
      </c>
      <c r="F22" s="21">
        <v>0.20233775699424042</v>
      </c>
      <c r="G22" s="21">
        <v>1.083825</v>
      </c>
      <c r="H22" s="23">
        <v>0.67718</v>
      </c>
      <c r="I22" s="21">
        <v>-37.519433487878587</v>
      </c>
      <c r="J22" s="21">
        <v>0.33405297797076344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352</v>
      </c>
      <c r="C23" s="21">
        <v>35.630414000000002</v>
      </c>
      <c r="D23" s="23">
        <v>33.639847000000003</v>
      </c>
      <c r="E23" s="21">
        <v>-5.5867074685127083</v>
      </c>
      <c r="F23" s="21">
        <v>2.7199778088000235</v>
      </c>
      <c r="G23" s="21">
        <v>5.1233389999999996</v>
      </c>
      <c r="H23" s="23">
        <v>4.8886969999999996</v>
      </c>
      <c r="I23" s="21">
        <v>-4.5798648108196671</v>
      </c>
      <c r="J23" s="21">
        <v>2.4115948363016293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353</v>
      </c>
      <c r="C24" s="21">
        <v>77.107854000000003</v>
      </c>
      <c r="D24" s="23">
        <v>76.606283000000005</v>
      </c>
      <c r="E24" s="21">
        <v>-0.65047978121657302</v>
      </c>
      <c r="F24" s="21">
        <v>6.1940647284945891</v>
      </c>
      <c r="G24" s="21">
        <v>14.682244000000001</v>
      </c>
      <c r="H24" s="23">
        <v>10.834714999999999</v>
      </c>
      <c r="I24" s="21">
        <v>-26.205319840754594</v>
      </c>
      <c r="J24" s="21">
        <v>5.3447662530117546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354</v>
      </c>
      <c r="C25" s="21">
        <v>1.980596</v>
      </c>
      <c r="D25" s="23">
        <v>1.521711</v>
      </c>
      <c r="E25" s="21">
        <v>-23.169035987147304</v>
      </c>
      <c r="F25" s="21">
        <v>0.12303920857329978</v>
      </c>
      <c r="G25" s="21">
        <v>0.356215</v>
      </c>
      <c r="H25" s="23">
        <v>0.24376100000000001</v>
      </c>
      <c r="I25" s="21">
        <v>-31.569136616930781</v>
      </c>
      <c r="J25" s="21">
        <v>0.12024733152652363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355</v>
      </c>
      <c r="C26" s="21">
        <v>4.9957440000000002</v>
      </c>
      <c r="D26" s="23">
        <v>6.8647400000000003</v>
      </c>
      <c r="E26" s="21">
        <v>37.411764894278001</v>
      </c>
      <c r="F26" s="21">
        <v>0.55505426238061883</v>
      </c>
      <c r="G26" s="21">
        <v>0.28740300000000002</v>
      </c>
      <c r="H26" s="23">
        <v>0.17995700000000001</v>
      </c>
      <c r="I26" s="21">
        <v>-37.385135158644836</v>
      </c>
      <c r="J26" s="21">
        <v>8.8772810414785852E-2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356</v>
      </c>
      <c r="C27" s="21">
        <v>14.892592</v>
      </c>
      <c r="D27" s="23">
        <v>17.725159000000001</v>
      </c>
      <c r="E27" s="21">
        <v>19.019973151752232</v>
      </c>
      <c r="F27" s="21">
        <v>1.4331824736733203</v>
      </c>
      <c r="G27" s="21">
        <v>1.8768640000000001</v>
      </c>
      <c r="H27" s="23">
        <v>2.2602880000000001</v>
      </c>
      <c r="I27" s="21">
        <v>20.428970879083398</v>
      </c>
      <c r="J27" s="21">
        <v>1.1150003506771922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 t="s">
        <v>61</v>
      </c>
      <c r="B28" s="144" t="s">
        <v>150</v>
      </c>
      <c r="C28" s="21">
        <v>18.004259999999999</v>
      </c>
      <c r="D28" s="23">
        <v>12.421032</v>
      </c>
      <c r="E28" s="21">
        <v>-31.010594159382276</v>
      </c>
      <c r="F28" s="21">
        <v>1.0043128734323605</v>
      </c>
      <c r="G28" s="21">
        <v>3.5788989999999998</v>
      </c>
      <c r="H28" s="23">
        <v>1.917089</v>
      </c>
      <c r="I28" s="21">
        <v>-46.433554006413701</v>
      </c>
      <c r="J28" s="21">
        <v>0.94570024142029141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 t="s">
        <v>61</v>
      </c>
      <c r="B29" s="144" t="s">
        <v>151</v>
      </c>
      <c r="C29" s="21">
        <v>493.26459699999998</v>
      </c>
      <c r="D29" s="23">
        <v>392.64513599999998</v>
      </c>
      <c r="E29" s="21">
        <v>-20.398678845382456</v>
      </c>
      <c r="F29" s="21">
        <v>31.747649050046729</v>
      </c>
      <c r="G29" s="21">
        <v>96.888788000000005</v>
      </c>
      <c r="H29" s="23">
        <v>69.271957999999998</v>
      </c>
      <c r="I29" s="21">
        <v>-28.503638625348483</v>
      </c>
      <c r="J29" s="21">
        <v>34.171865471168154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 t="s">
        <v>61</v>
      </c>
      <c r="B30" s="144" t="s">
        <v>152</v>
      </c>
      <c r="C30" s="21">
        <v>4.8019470000000002</v>
      </c>
      <c r="D30" s="23">
        <v>4.41988</v>
      </c>
      <c r="E30" s="21">
        <v>-7.9565018106197316</v>
      </c>
      <c r="F30" s="21">
        <v>0.35737307359213161</v>
      </c>
      <c r="G30" s="21">
        <v>1.014505</v>
      </c>
      <c r="H30" s="23">
        <v>0.74277599999999999</v>
      </c>
      <c r="I30" s="21">
        <v>-26.784392388406165</v>
      </c>
      <c r="J30" s="21">
        <v>0.36641149290471042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90.068109000000007</v>
      </c>
      <c r="D31" s="29">
        <v>82.335600999999997</v>
      </c>
      <c r="E31" s="76">
        <v>-8.5851785785799102</v>
      </c>
      <c r="F31" s="76">
        <v>6.6573135006890203</v>
      </c>
      <c r="G31" s="76">
        <v>13.770701000000001</v>
      </c>
      <c r="H31" s="29">
        <v>12.365439</v>
      </c>
      <c r="I31" s="76">
        <v>-10.204723782761683</v>
      </c>
      <c r="J31" s="76">
        <v>6.0998725920225336</v>
      </c>
      <c r="K31" s="16"/>
    </row>
    <row r="32" spans="1:17" x14ac:dyDescent="0.25">
      <c r="A32" s="14" t="s">
        <v>61</v>
      </c>
      <c r="B32" s="9" t="s">
        <v>357</v>
      </c>
      <c r="C32" s="21">
        <v>10.498023999999999</v>
      </c>
      <c r="D32" s="23">
        <v>9.5893090000000001</v>
      </c>
      <c r="E32" s="21">
        <v>-8.6560575590225231</v>
      </c>
      <c r="F32" s="21">
        <v>0.77535155500934183</v>
      </c>
      <c r="G32" s="21">
        <v>1.1784559999999999</v>
      </c>
      <c r="H32" s="23">
        <v>1.554376</v>
      </c>
      <c r="I32" s="21">
        <v>31.899366628877111</v>
      </c>
      <c r="J32" s="21">
        <v>0.7667738735436419</v>
      </c>
      <c r="K32" s="16"/>
      <c r="M32" s="128"/>
      <c r="N32" s="128"/>
      <c r="O32" s="128"/>
      <c r="P32" s="128"/>
      <c r="Q32" s="128"/>
    </row>
    <row r="33" spans="1:17" x14ac:dyDescent="0.25">
      <c r="A33" s="14" t="s">
        <v>61</v>
      </c>
      <c r="B33" s="113" t="s">
        <v>369</v>
      </c>
      <c r="C33" s="21">
        <v>2.9503940000000002</v>
      </c>
      <c r="D33" s="23">
        <v>3.089464</v>
      </c>
      <c r="E33" s="21">
        <v>4.7136077418812539</v>
      </c>
      <c r="F33" s="21">
        <v>0.24980118135158449</v>
      </c>
      <c r="G33" s="21">
        <v>0.360205</v>
      </c>
      <c r="H33" s="23">
        <v>0.74765899999999996</v>
      </c>
      <c r="I33" s="21">
        <v>107.56485889979315</v>
      </c>
      <c r="J33" s="21">
        <v>0.36882027741020562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13" t="s">
        <v>359</v>
      </c>
      <c r="C34" s="21">
        <v>18.169248</v>
      </c>
      <c r="D34" s="23">
        <v>14.766705999999999</v>
      </c>
      <c r="E34" s="21">
        <v>-18.726928048975942</v>
      </c>
      <c r="F34" s="21">
        <v>1.1939742956938586</v>
      </c>
      <c r="G34" s="21">
        <v>2.659869</v>
      </c>
      <c r="H34" s="23">
        <v>1.8696410000000001</v>
      </c>
      <c r="I34" s="21">
        <v>-29.709282675199411</v>
      </c>
      <c r="J34" s="21">
        <v>0.92229413713670849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13" t="s">
        <v>395</v>
      </c>
      <c r="C35" s="21">
        <v>0</v>
      </c>
      <c r="D35" s="23">
        <v>1.192809</v>
      </c>
      <c r="E35" s="21"/>
      <c r="F35" s="21">
        <v>9.6445563802265433E-2</v>
      </c>
      <c r="G35" s="21">
        <v>0</v>
      </c>
      <c r="H35" s="23">
        <v>0</v>
      </c>
      <c r="I35" s="21"/>
      <c r="J35" s="21">
        <v>0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13" t="s">
        <v>360</v>
      </c>
      <c r="C36" s="21">
        <v>4.8439620000000003</v>
      </c>
      <c r="D36" s="23">
        <v>3.3199800000000002</v>
      </c>
      <c r="E36" s="21">
        <v>-31.461477195733579</v>
      </c>
      <c r="F36" s="21">
        <v>0.26843974426102185</v>
      </c>
      <c r="G36" s="21">
        <v>0.87171200000000004</v>
      </c>
      <c r="H36" s="23">
        <v>0.241538</v>
      </c>
      <c r="I36" s="21">
        <v>-72.291536654307848</v>
      </c>
      <c r="J36" s="21">
        <v>0.11915072535087018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13" t="s">
        <v>363</v>
      </c>
      <c r="C37" s="21">
        <v>5.6678680000000004</v>
      </c>
      <c r="D37" s="23">
        <v>4.5551820000000003</v>
      </c>
      <c r="E37" s="21">
        <v>-19.631473421752233</v>
      </c>
      <c r="F37" s="21">
        <v>0.36831302933825205</v>
      </c>
      <c r="G37" s="21">
        <v>0.76620500000000002</v>
      </c>
      <c r="H37" s="23">
        <v>0.80071300000000001</v>
      </c>
      <c r="I37" s="21">
        <v>4.5037555223471415</v>
      </c>
      <c r="J37" s="21">
        <v>0.39499182218893636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13" t="s">
        <v>364</v>
      </c>
      <c r="C38" s="21">
        <v>24.724093</v>
      </c>
      <c r="D38" s="23">
        <v>27.112508999999999</v>
      </c>
      <c r="E38" s="21">
        <v>9.6602775276731112</v>
      </c>
      <c r="F38" s="21">
        <v>2.1922044657602311</v>
      </c>
      <c r="G38" s="21">
        <v>3.9929610000000002</v>
      </c>
      <c r="H38" s="23">
        <v>3.6700810000000001</v>
      </c>
      <c r="I38" s="21">
        <v>-8.0862297427898753</v>
      </c>
      <c r="J38" s="21">
        <v>1.8104514123924473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13" t="s">
        <v>372</v>
      </c>
      <c r="C39" s="21">
        <v>3.4358300000000002</v>
      </c>
      <c r="D39" s="23">
        <v>3.5664790000000002</v>
      </c>
      <c r="E39" s="21">
        <v>3.802545527572665</v>
      </c>
      <c r="F39" s="21">
        <v>0.28837062592916368</v>
      </c>
      <c r="G39" s="21">
        <v>0.59072599999999997</v>
      </c>
      <c r="H39" s="23">
        <v>0.65869900000000003</v>
      </c>
      <c r="I39" s="21">
        <v>11.506688380061147</v>
      </c>
      <c r="J39" s="21">
        <v>0.32493629837910737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13" t="s">
        <v>365</v>
      </c>
      <c r="C40" s="21">
        <v>13.590388000000001</v>
      </c>
      <c r="D40" s="23">
        <v>11.42287</v>
      </c>
      <c r="E40" s="21">
        <v>-15.948904475722115</v>
      </c>
      <c r="F40" s="21">
        <v>0.92360565471084122</v>
      </c>
      <c r="G40" s="21">
        <v>2.0076489999999998</v>
      </c>
      <c r="H40" s="23">
        <v>2.1598830000000002</v>
      </c>
      <c r="I40" s="21">
        <v>7.582699963987749</v>
      </c>
      <c r="J40" s="21">
        <v>1.0654705517269065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13" t="s">
        <v>366</v>
      </c>
      <c r="C41" s="21">
        <v>1.031485</v>
      </c>
      <c r="D41" s="23">
        <v>0.94856200000000002</v>
      </c>
      <c r="E41" s="21">
        <v>-8.0391862218064265</v>
      </c>
      <c r="F41" s="21">
        <v>7.6696769467202636E-2</v>
      </c>
      <c r="G41" s="21">
        <v>0.47824899999999998</v>
      </c>
      <c r="H41" s="23">
        <v>0.22891400000000001</v>
      </c>
      <c r="I41" s="21">
        <v>-52.134975713488153</v>
      </c>
      <c r="J41" s="21">
        <v>0.11292330458548591</v>
      </c>
      <c r="K41" s="16"/>
      <c r="L41" s="128"/>
      <c r="M41" s="128"/>
      <c r="N41" s="128"/>
      <c r="O41" s="128"/>
      <c r="P41" s="128"/>
      <c r="Q41" s="128"/>
    </row>
    <row r="42" spans="1:17" x14ac:dyDescent="0.25">
      <c r="A42" s="14" t="s">
        <v>61</v>
      </c>
      <c r="B42" s="113" t="s">
        <v>367</v>
      </c>
      <c r="C42" s="21">
        <v>5.1568170000000002</v>
      </c>
      <c r="D42" s="23">
        <v>2.7717309999999999</v>
      </c>
      <c r="E42" s="21">
        <v>-46.25112739117948</v>
      </c>
      <c r="F42" s="21">
        <v>0.22411061536525709</v>
      </c>
      <c r="G42" s="21">
        <v>0.86466900000000002</v>
      </c>
      <c r="H42" s="23">
        <v>0.43393500000000002</v>
      </c>
      <c r="I42" s="21">
        <v>-49.814900268195117</v>
      </c>
      <c r="J42" s="21">
        <v>0.21406018930822415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14"/>
      <c r="B43" s="113" t="s">
        <v>368</v>
      </c>
      <c r="C43" s="21">
        <v>2.514608</v>
      </c>
      <c r="D43" s="23">
        <v>9.5250179999999993</v>
      </c>
      <c r="E43" s="21">
        <v>278.78738952552442</v>
      </c>
      <c r="F43" s="21">
        <v>0.77015325273092883</v>
      </c>
      <c r="G43" s="21">
        <v>0.16369500000000001</v>
      </c>
      <c r="H43" s="23">
        <v>0.80895700000000004</v>
      </c>
      <c r="I43" s="21">
        <v>394.18552796359086</v>
      </c>
      <c r="J43" s="21">
        <v>0.39905858841119779</v>
      </c>
      <c r="K43" s="16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227.73852770000002</v>
      </c>
      <c r="D44" s="23">
        <v>252.5441741000003</v>
      </c>
      <c r="E44" s="21">
        <v>10.892160694336606</v>
      </c>
      <c r="F44" s="21">
        <v>20.419669248012053</v>
      </c>
      <c r="G44" s="21">
        <v>39.791545300000003</v>
      </c>
      <c r="H44" s="23">
        <v>37.914699799999994</v>
      </c>
      <c r="I44" s="21">
        <v>-4.7166941767401216</v>
      </c>
      <c r="J44" s="21">
        <v>18.703326112787604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topLeftCell="A31"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0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53" t="s">
        <v>63</v>
      </c>
      <c r="D7" s="253"/>
      <c r="E7" s="253"/>
      <c r="F7" s="253"/>
      <c r="G7" s="253"/>
      <c r="H7" s="253"/>
      <c r="I7" s="253"/>
      <c r="J7" s="253"/>
      <c r="K7" s="16"/>
    </row>
    <row r="8" spans="1:18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8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8" ht="15.75" customHeight="1" x14ac:dyDescent="0.25">
      <c r="A10" s="14"/>
      <c r="B10" s="9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16"/>
    </row>
    <row r="11" spans="1:18" x14ac:dyDescent="0.25">
      <c r="A11" s="14"/>
      <c r="B11" s="9"/>
      <c r="C11" s="82">
        <v>2018</v>
      </c>
      <c r="D11" s="82">
        <v>2019</v>
      </c>
      <c r="E11" s="256"/>
      <c r="F11" s="256"/>
      <c r="G11" s="82">
        <v>2018</v>
      </c>
      <c r="H11" s="82">
        <v>2019</v>
      </c>
      <c r="I11" s="256"/>
      <c r="J11" s="256"/>
      <c r="K11" s="16"/>
      <c r="N11" s="2"/>
    </row>
    <row r="12" spans="1:18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8" x14ac:dyDescent="0.25">
      <c r="A13" s="14"/>
      <c r="B13" s="10" t="s">
        <v>24</v>
      </c>
      <c r="C13" s="23">
        <v>478.7219022099963</v>
      </c>
      <c r="D13" s="23">
        <v>351.79853469000039</v>
      </c>
      <c r="E13" s="23">
        <v>-26.512964402518534</v>
      </c>
      <c r="F13" s="23">
        <v>100</v>
      </c>
      <c r="G13" s="23">
        <v>88.128159430000309</v>
      </c>
      <c r="H13" s="23">
        <v>56.505320359999899</v>
      </c>
      <c r="I13" s="23">
        <v>-35.882786245091445</v>
      </c>
      <c r="J13" s="23">
        <v>100</v>
      </c>
      <c r="K13" s="16"/>
      <c r="L13" s="126"/>
    </row>
    <row r="14" spans="1:18" x14ac:dyDescent="0.25">
      <c r="A14" s="14"/>
      <c r="B14" s="10" t="s">
        <v>42</v>
      </c>
      <c r="C14" s="76">
        <v>25.147872</v>
      </c>
      <c r="D14" s="29">
        <v>10.42680642</v>
      </c>
      <c r="E14" s="21">
        <v>-58.538016974159881</v>
      </c>
      <c r="F14" s="21">
        <v>2.9638572625630593</v>
      </c>
      <c r="G14" s="76">
        <v>3.6020480000000004</v>
      </c>
      <c r="H14" s="29">
        <v>2.5526508799999998</v>
      </c>
      <c r="I14" s="21">
        <v>-29.133346362957969</v>
      </c>
      <c r="J14" s="21">
        <v>4.5175407620678154</v>
      </c>
      <c r="K14" s="16"/>
      <c r="M14" s="126"/>
    </row>
    <row r="15" spans="1:18" x14ac:dyDescent="0.25">
      <c r="A15" s="14"/>
      <c r="B15" s="10" t="s">
        <v>52</v>
      </c>
      <c r="C15" s="76">
        <v>7.8000290000000003</v>
      </c>
      <c r="D15" s="29">
        <v>3.8698739099999995</v>
      </c>
      <c r="E15" s="21">
        <v>-50.386416383836533</v>
      </c>
      <c r="F15" s="21">
        <v>1.1000255908996535</v>
      </c>
      <c r="G15" s="76">
        <v>0.87235600000000002</v>
      </c>
      <c r="H15" s="29">
        <v>0.94760706000000006</v>
      </c>
      <c r="I15" s="21">
        <v>8.6261870153927944</v>
      </c>
      <c r="J15" s="21">
        <v>1.6770227192107221</v>
      </c>
      <c r="K15" s="16"/>
      <c r="L15" s="126"/>
      <c r="M15" s="126"/>
      <c r="N15" s="126"/>
      <c r="O15" s="126"/>
      <c r="P15" s="126"/>
      <c r="Q15" s="126"/>
      <c r="R15" s="126"/>
    </row>
    <row r="16" spans="1:18" x14ac:dyDescent="0.25">
      <c r="A16" s="14" t="s">
        <v>61</v>
      </c>
      <c r="B16" s="113" t="s">
        <v>346</v>
      </c>
      <c r="C16" s="21">
        <v>0.620278</v>
      </c>
      <c r="D16" s="23">
        <v>0.85747799999999996</v>
      </c>
      <c r="E16" s="21">
        <v>38.240917782026763</v>
      </c>
      <c r="F16" s="21">
        <v>0.24374120851742512</v>
      </c>
      <c r="G16" s="21">
        <v>0.102519</v>
      </c>
      <c r="H16" s="23">
        <v>0.294603</v>
      </c>
      <c r="I16" s="21">
        <v>187.36429344804378</v>
      </c>
      <c r="J16" s="21">
        <v>0.52137214358410999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347</v>
      </c>
      <c r="C17" s="21">
        <v>3.7182200000000001</v>
      </c>
      <c r="D17" s="23">
        <v>3.3056719999999999</v>
      </c>
      <c r="E17" s="21">
        <v>-11.095309045726188</v>
      </c>
      <c r="F17" s="21">
        <v>0.93964916679170041</v>
      </c>
      <c r="G17" s="21">
        <v>0.261156</v>
      </c>
      <c r="H17" s="23">
        <v>0.26404</v>
      </c>
      <c r="I17" s="21">
        <v>1.104320789106894</v>
      </c>
      <c r="J17" s="21">
        <v>0.46728343157384133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348</v>
      </c>
      <c r="C18" s="21">
        <v>3.4615309999999999</v>
      </c>
      <c r="D18" s="23">
        <v>1.769612</v>
      </c>
      <c r="E18" s="21">
        <v>-48.877765358738671</v>
      </c>
      <c r="F18" s="21">
        <v>0.50301858180260917</v>
      </c>
      <c r="G18" s="21">
        <v>0.50868100000000005</v>
      </c>
      <c r="H18" s="23">
        <v>0.39404699999999998</v>
      </c>
      <c r="I18" s="21">
        <v>-22.535537989427567</v>
      </c>
      <c r="J18" s="21">
        <v>0.69736265096719241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17.347843000000001</v>
      </c>
      <c r="D19" s="29">
        <v>6.5569325100000002</v>
      </c>
      <c r="E19" s="21">
        <v>-62.20318278185939</v>
      </c>
      <c r="F19" s="21">
        <v>1.8638316716634056</v>
      </c>
      <c r="G19" s="76">
        <v>2.7296920000000005</v>
      </c>
      <c r="H19" s="29">
        <v>1.6050438200000001</v>
      </c>
      <c r="I19" s="21">
        <v>-41.200552296742643</v>
      </c>
      <c r="J19" s="21">
        <v>2.8405180428570938</v>
      </c>
      <c r="K19" s="16"/>
      <c r="M19" s="126"/>
    </row>
    <row r="20" spans="1:17" x14ac:dyDescent="0.25">
      <c r="A20" s="92"/>
      <c r="B20" s="138" t="s">
        <v>374</v>
      </c>
      <c r="C20" s="21">
        <v>3.252043</v>
      </c>
      <c r="D20" s="23">
        <v>1.603172</v>
      </c>
      <c r="E20" s="21">
        <v>-50.702619860807495</v>
      </c>
      <c r="F20" s="21">
        <v>0.45570741259985381</v>
      </c>
      <c r="G20" s="21">
        <v>0.57460599999999995</v>
      </c>
      <c r="H20" s="23">
        <v>0.21021899999999999</v>
      </c>
      <c r="I20" s="21">
        <v>-63.415105306940752</v>
      </c>
      <c r="J20" s="21">
        <v>0.37203399372072926</v>
      </c>
      <c r="K20" s="16"/>
      <c r="M20" s="128"/>
      <c r="N20" s="128"/>
      <c r="O20" s="128"/>
      <c r="P20" s="128"/>
      <c r="Q20" s="128"/>
    </row>
    <row r="21" spans="1:17" x14ac:dyDescent="0.25">
      <c r="A21" s="92"/>
      <c r="B21" s="138" t="s">
        <v>375</v>
      </c>
      <c r="C21" s="21">
        <v>2.2297739999999999</v>
      </c>
      <c r="D21" s="23">
        <v>1.7652779999999999</v>
      </c>
      <c r="E21" s="21">
        <v>-20.831528217657937</v>
      </c>
      <c r="F21" s="21">
        <v>0.50178662669972074</v>
      </c>
      <c r="G21" s="21">
        <v>0.67580399999999996</v>
      </c>
      <c r="H21" s="23">
        <v>0.40153100000000003</v>
      </c>
      <c r="I21" s="21">
        <v>-40.584696154506325</v>
      </c>
      <c r="J21" s="21">
        <v>0.71060742146370293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92"/>
      <c r="B22" s="138" t="s">
        <v>376</v>
      </c>
      <c r="C22" s="21">
        <v>9.2724000000000001E-2</v>
      </c>
      <c r="D22" s="23">
        <v>0</v>
      </c>
      <c r="E22" s="21">
        <v>-100</v>
      </c>
      <c r="F22" s="21">
        <v>0</v>
      </c>
      <c r="G22" s="21">
        <v>0</v>
      </c>
      <c r="H22" s="23">
        <v>0</v>
      </c>
      <c r="I22" s="21"/>
      <c r="J22" s="21">
        <v>0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92"/>
      <c r="B23" s="138" t="s">
        <v>377</v>
      </c>
      <c r="C23" s="21">
        <v>5.7750849999999998</v>
      </c>
      <c r="D23" s="23">
        <v>3.9245990000000002</v>
      </c>
      <c r="E23" s="21">
        <v>-32.042575996716927</v>
      </c>
      <c r="F23" s="21">
        <v>1.1155813947486444</v>
      </c>
      <c r="G23" s="21">
        <v>0.73724000000000001</v>
      </c>
      <c r="H23" s="23">
        <v>0.32297500000000001</v>
      </c>
      <c r="I23" s="21">
        <v>-56.191335250393358</v>
      </c>
      <c r="J23" s="21">
        <v>0.57158334461657867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92"/>
      <c r="B24" s="138" t="s">
        <v>378</v>
      </c>
      <c r="C24" s="21">
        <v>1.9616450000000001</v>
      </c>
      <c r="D24" s="23">
        <v>2.1972130000000001</v>
      </c>
      <c r="E24" s="21">
        <v>12.0086967825473</v>
      </c>
      <c r="F24" s="21">
        <v>0.62456570546439349</v>
      </c>
      <c r="G24" s="21">
        <v>0.582063</v>
      </c>
      <c r="H24" s="23">
        <v>0.28004000000000001</v>
      </c>
      <c r="I24" s="21">
        <v>-51.888369472033091</v>
      </c>
      <c r="J24" s="21">
        <v>0.49559934925745547</v>
      </c>
      <c r="K24" s="16"/>
      <c r="L24" s="128"/>
      <c r="M24" s="128"/>
      <c r="N24" s="128"/>
      <c r="O24" s="128"/>
      <c r="P24" s="128"/>
      <c r="Q24" s="128"/>
    </row>
    <row r="25" spans="1:17" s="128" customFormat="1" x14ac:dyDescent="0.25">
      <c r="A25" s="92"/>
      <c r="B25" s="138" t="s">
        <v>379</v>
      </c>
      <c r="C25" s="21">
        <v>0.21313699999999999</v>
      </c>
      <c r="D25" s="23">
        <v>0</v>
      </c>
      <c r="E25" s="21">
        <v>-100</v>
      </c>
      <c r="F25" s="21">
        <v>0</v>
      </c>
      <c r="G25" s="21">
        <v>5.7602E-2</v>
      </c>
      <c r="H25" s="23">
        <v>0</v>
      </c>
      <c r="I25" s="21">
        <v>-100</v>
      </c>
      <c r="J25" s="21">
        <v>0</v>
      </c>
      <c r="K25" s="94"/>
    </row>
    <row r="26" spans="1:17" s="128" customFormat="1" x14ac:dyDescent="0.25">
      <c r="A26" s="92"/>
      <c r="B26" s="138" t="s">
        <v>380</v>
      </c>
      <c r="C26" s="21">
        <v>0.27246500000000001</v>
      </c>
      <c r="D26" s="23">
        <v>0.27275199999999999</v>
      </c>
      <c r="E26" s="21">
        <v>0.1053346301359781</v>
      </c>
      <c r="F26" s="21">
        <v>7.7530737937935121E-2</v>
      </c>
      <c r="G26" s="21">
        <v>6.3043000000000002E-2</v>
      </c>
      <c r="H26" s="23">
        <v>4.9699999999999996E-3</v>
      </c>
      <c r="I26" s="21">
        <v>-92.11649191821455</v>
      </c>
      <c r="J26" s="21">
        <v>8.7956319304726242E-3</v>
      </c>
      <c r="K26" s="94"/>
    </row>
    <row r="27" spans="1:17" x14ac:dyDescent="0.25">
      <c r="A27" s="92"/>
      <c r="B27" s="138" t="s">
        <v>381</v>
      </c>
      <c r="C27" s="21">
        <v>3.55097</v>
      </c>
      <c r="D27" s="23">
        <v>7.6336000000000001E-2</v>
      </c>
      <c r="E27" s="21">
        <v>-97.850277529801716</v>
      </c>
      <c r="F27" s="21">
        <v>2.169878281820194E-2</v>
      </c>
      <c r="G27" s="21">
        <v>3.9334000000000001E-2</v>
      </c>
      <c r="H27" s="23">
        <v>4.5389999999999996E-3</v>
      </c>
      <c r="I27" s="21">
        <v>-88.460365078557984</v>
      </c>
      <c r="J27" s="21">
        <v>8.0328718978702699E-3</v>
      </c>
      <c r="K27" s="94"/>
      <c r="L27" s="128"/>
      <c r="M27" s="128"/>
      <c r="N27" s="128"/>
      <c r="O27" s="128"/>
      <c r="P27" s="128"/>
      <c r="Q27" s="128"/>
    </row>
    <row r="28" spans="1:17" s="128" customFormat="1" x14ac:dyDescent="0.25">
      <c r="A28" s="14"/>
      <c r="B28" s="144" t="s">
        <v>150</v>
      </c>
      <c r="C28" s="21">
        <v>13.050041</v>
      </c>
      <c r="D28" s="23">
        <v>8.8290629999999997</v>
      </c>
      <c r="E28" s="21">
        <v>-32.344557384915497</v>
      </c>
      <c r="F28" s="21">
        <v>2.509692943371705</v>
      </c>
      <c r="G28" s="21">
        <v>2.891883</v>
      </c>
      <c r="H28" s="23">
        <v>1.4514229999999999</v>
      </c>
      <c r="I28" s="21">
        <v>-49.810452220923182</v>
      </c>
      <c r="J28" s="21">
        <v>2.5686483870065122</v>
      </c>
      <c r="K28" s="16"/>
    </row>
    <row r="29" spans="1:17" x14ac:dyDescent="0.25">
      <c r="A29" s="92"/>
      <c r="B29" s="144" t="s">
        <v>151</v>
      </c>
      <c r="C29" s="21">
        <v>340.55509999999998</v>
      </c>
      <c r="D29" s="23">
        <v>228.26733999999999</v>
      </c>
      <c r="E29" s="21">
        <v>-32.971980158276878</v>
      </c>
      <c r="F29" s="21">
        <v>64.885813183146354</v>
      </c>
      <c r="G29" s="21">
        <v>66.043610000000001</v>
      </c>
      <c r="H29" s="23">
        <v>37.842216000000001</v>
      </c>
      <c r="I29" s="21">
        <v>-42.701169727093955</v>
      </c>
      <c r="J29" s="21">
        <v>66.971067076346486</v>
      </c>
      <c r="K29" s="94"/>
      <c r="L29" s="128"/>
      <c r="M29" s="128"/>
      <c r="N29" s="128"/>
      <c r="O29" s="128"/>
      <c r="P29" s="128"/>
      <c r="Q29" s="128"/>
    </row>
    <row r="30" spans="1:17" s="86" customFormat="1" x14ac:dyDescent="0.25">
      <c r="A30" s="92"/>
      <c r="B30" s="144" t="s">
        <v>152</v>
      </c>
      <c r="C30" s="21">
        <v>0.79003000000000001</v>
      </c>
      <c r="D30" s="23">
        <v>0.76872600000000002</v>
      </c>
      <c r="E30" s="21">
        <v>-2.6966064579826088</v>
      </c>
      <c r="F30" s="21">
        <v>0.21851313300022407</v>
      </c>
      <c r="G30" s="21">
        <v>0.176487</v>
      </c>
      <c r="H30" s="23">
        <v>0.12239</v>
      </c>
      <c r="I30" s="21">
        <v>-30.652116019876818</v>
      </c>
      <c r="J30" s="21">
        <v>0.21659907283109545</v>
      </c>
      <c r="K30" s="94"/>
      <c r="L30" s="128"/>
      <c r="M30" s="128"/>
      <c r="N30" s="128"/>
      <c r="O30" s="128"/>
      <c r="P30" s="128"/>
      <c r="Q30" s="128"/>
    </row>
    <row r="31" spans="1:17" s="86" customFormat="1" x14ac:dyDescent="0.25">
      <c r="A31" s="92" t="s">
        <v>61</v>
      </c>
      <c r="B31" s="114" t="s">
        <v>43</v>
      </c>
      <c r="C31" s="76">
        <v>54.467883</v>
      </c>
      <c r="D31" s="29">
        <v>51.893393000000003</v>
      </c>
      <c r="E31" s="21">
        <v>-4.7266202727210826</v>
      </c>
      <c r="F31" s="21">
        <v>14.750883782312421</v>
      </c>
      <c r="G31" s="76">
        <v>8.3938760000000006</v>
      </c>
      <c r="H31" s="29">
        <v>8.1601079999999993</v>
      </c>
      <c r="I31" s="21">
        <v>-2.7849827660070381</v>
      </c>
      <c r="J31" s="21">
        <v>14.441309151087545</v>
      </c>
      <c r="K31" s="94"/>
    </row>
    <row r="32" spans="1:17" x14ac:dyDescent="0.25">
      <c r="A32" s="92" t="s">
        <v>61</v>
      </c>
      <c r="B32" s="138" t="s">
        <v>382</v>
      </c>
      <c r="C32" s="21">
        <v>2.9095900000000001</v>
      </c>
      <c r="D32" s="23">
        <v>2.6743480000000002</v>
      </c>
      <c r="E32" s="21">
        <v>-8.085056657467204</v>
      </c>
      <c r="F32" s="21">
        <v>0.76019304695415968</v>
      </c>
      <c r="G32" s="21">
        <v>0.182006</v>
      </c>
      <c r="H32" s="23">
        <v>0.47503499999999999</v>
      </c>
      <c r="I32" s="21">
        <v>160.99963737459203</v>
      </c>
      <c r="J32" s="21">
        <v>0.84069074730222604</v>
      </c>
      <c r="K32" s="94"/>
      <c r="M32" s="128"/>
      <c r="N32" s="128"/>
      <c r="O32" s="128"/>
      <c r="P32" s="128"/>
      <c r="Q32" s="128"/>
    </row>
    <row r="33" spans="1:17" x14ac:dyDescent="0.25">
      <c r="A33" s="14"/>
      <c r="B33" s="138" t="s">
        <v>383</v>
      </c>
      <c r="C33" s="21">
        <v>1.8455269999999999</v>
      </c>
      <c r="D33" s="23">
        <v>1.238108</v>
      </c>
      <c r="E33" s="21">
        <v>-32.913037847725882</v>
      </c>
      <c r="F33" s="21">
        <v>0.3519366563283165</v>
      </c>
      <c r="G33" s="21">
        <v>0.23793900000000001</v>
      </c>
      <c r="H33" s="23">
        <v>0.29927199999999998</v>
      </c>
      <c r="I33" s="21">
        <v>25.776774719570959</v>
      </c>
      <c r="J33" s="21">
        <v>0.52963508231315959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38" t="s">
        <v>384</v>
      </c>
      <c r="C34" s="21">
        <v>8.5539880000000004</v>
      </c>
      <c r="D34" s="23">
        <v>7.1613470000000001</v>
      </c>
      <c r="E34" s="21">
        <v>-16.280605023060591</v>
      </c>
      <c r="F34" s="21">
        <v>2.0356386664061783</v>
      </c>
      <c r="G34" s="21">
        <v>1.445398</v>
      </c>
      <c r="H34" s="23">
        <v>1.0652729999999999</v>
      </c>
      <c r="I34" s="21">
        <v>-26.298984777895086</v>
      </c>
      <c r="J34" s="21">
        <v>1.8852614111610388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38" t="s">
        <v>385</v>
      </c>
      <c r="C35" s="21">
        <v>0</v>
      </c>
      <c r="D35" s="23">
        <v>1.192809</v>
      </c>
      <c r="E35" s="21"/>
      <c r="F35" s="21">
        <v>0.33906025249681199</v>
      </c>
      <c r="G35" s="21">
        <v>0</v>
      </c>
      <c r="H35" s="23">
        <v>0</v>
      </c>
      <c r="I35" s="21"/>
      <c r="J35" s="21">
        <v>0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38" t="s">
        <v>386</v>
      </c>
      <c r="C36" s="21">
        <v>3.0604710000000002</v>
      </c>
      <c r="D36" s="23">
        <v>2.0038939999999998</v>
      </c>
      <c r="E36" s="21">
        <v>-34.52334624311095</v>
      </c>
      <c r="F36" s="21">
        <v>0.5696140837442093</v>
      </c>
      <c r="G36" s="21">
        <v>0.671597</v>
      </c>
      <c r="H36" s="23">
        <v>0.15528800000000001</v>
      </c>
      <c r="I36" s="21">
        <v>-76.877800228410791</v>
      </c>
      <c r="J36" s="21">
        <v>0.27482013907831648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38" t="s">
        <v>387</v>
      </c>
      <c r="C37" s="21">
        <v>1.633111</v>
      </c>
      <c r="D37" s="23">
        <v>1.5136289999999999</v>
      </c>
      <c r="E37" s="21">
        <v>-7.3162203916329105</v>
      </c>
      <c r="F37" s="21">
        <v>0.43025449248496361</v>
      </c>
      <c r="G37" s="21">
        <v>0.19969400000000001</v>
      </c>
      <c r="H37" s="23">
        <v>0.26009100000000002</v>
      </c>
      <c r="I37" s="21">
        <v>30.244774504992634</v>
      </c>
      <c r="J37" s="21">
        <v>0.46029470914055443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38" t="s">
        <v>388</v>
      </c>
      <c r="C38" s="21">
        <v>19.592375000000001</v>
      </c>
      <c r="D38" s="23">
        <v>23.322330000000001</v>
      </c>
      <c r="E38" s="21">
        <v>19.037788935746679</v>
      </c>
      <c r="F38" s="21">
        <v>6.6294562655160831</v>
      </c>
      <c r="G38" s="21">
        <v>3.2394530000000001</v>
      </c>
      <c r="H38" s="23">
        <v>3.2922090000000002</v>
      </c>
      <c r="I38" s="21">
        <v>1.6285465478276695</v>
      </c>
      <c r="J38" s="21">
        <v>5.8263699400783402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38" t="s">
        <v>389</v>
      </c>
      <c r="C39" s="21">
        <v>3.285507</v>
      </c>
      <c r="D39" s="23">
        <v>3.3197719999999999</v>
      </c>
      <c r="E39" s="21">
        <v>1.0429136203331746</v>
      </c>
      <c r="F39" s="21">
        <v>0.94365714255328936</v>
      </c>
      <c r="G39" s="21">
        <v>0.59072599999999997</v>
      </c>
      <c r="H39" s="23">
        <v>0.65869900000000003</v>
      </c>
      <c r="I39" s="21">
        <v>11.506688380061147</v>
      </c>
      <c r="J39" s="21">
        <v>1.1657291663924321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38" t="s">
        <v>390</v>
      </c>
      <c r="C40" s="21">
        <v>9.912039</v>
      </c>
      <c r="D40" s="23">
        <v>7.6586319999999999</v>
      </c>
      <c r="E40" s="21">
        <v>-22.734040897135287</v>
      </c>
      <c r="F40" s="21">
        <v>2.1769937179382146</v>
      </c>
      <c r="G40" s="21">
        <v>1.297679</v>
      </c>
      <c r="H40" s="23">
        <v>1.640649</v>
      </c>
      <c r="I40" s="21">
        <v>26.429494505189655</v>
      </c>
      <c r="J40" s="21">
        <v>2.9035301269814848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38" t="s">
        <v>391</v>
      </c>
      <c r="C41" s="21">
        <v>1.028929</v>
      </c>
      <c r="D41" s="23">
        <v>0.90188699999999999</v>
      </c>
      <c r="E41" s="21">
        <v>-12.347013253586979</v>
      </c>
      <c r="F41" s="21">
        <v>0.2563646266448294</v>
      </c>
      <c r="G41" s="21">
        <v>0.24072399999999999</v>
      </c>
      <c r="H41" s="23">
        <v>0.17060700000000001</v>
      </c>
      <c r="I41" s="21">
        <v>-29.127548561838445</v>
      </c>
      <c r="J41" s="21">
        <v>0.30193086051552176</v>
      </c>
      <c r="K41" s="16"/>
      <c r="L41" s="128"/>
      <c r="M41" s="128"/>
      <c r="N41" s="128"/>
      <c r="O41" s="128"/>
      <c r="P41" s="128"/>
      <c r="Q41" s="128"/>
    </row>
    <row r="42" spans="1:17" s="86" customFormat="1" x14ac:dyDescent="0.25">
      <c r="A42" s="14" t="s">
        <v>61</v>
      </c>
      <c r="B42" s="138" t="s">
        <v>373</v>
      </c>
      <c r="C42" s="21">
        <v>2.6463459999999999</v>
      </c>
      <c r="D42" s="23">
        <v>0.90663700000000003</v>
      </c>
      <c r="E42" s="21">
        <v>-65.740043063151973</v>
      </c>
      <c r="F42" s="21">
        <v>0.25771483124536465</v>
      </c>
      <c r="G42" s="21">
        <v>0.28866000000000003</v>
      </c>
      <c r="H42" s="23">
        <v>0.142985</v>
      </c>
      <c r="I42" s="21">
        <v>-50.465946095752791</v>
      </c>
      <c r="J42" s="21">
        <v>0.25304696812447247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92" t="s">
        <v>61</v>
      </c>
      <c r="B43" s="144" t="s">
        <v>368</v>
      </c>
      <c r="C43" s="21">
        <v>0.48150799999999999</v>
      </c>
      <c r="D43" s="23">
        <v>0.39707700000000001</v>
      </c>
      <c r="E43" s="21">
        <v>-17.534703473254854</v>
      </c>
      <c r="F43" s="21">
        <v>0.11287056677194472</v>
      </c>
      <c r="G43" s="21">
        <v>0.151585</v>
      </c>
      <c r="H43" s="23">
        <v>4.1370999999999998E-2</v>
      </c>
      <c r="I43" s="21">
        <v>-72.707721740277734</v>
      </c>
      <c r="J43" s="21">
        <v>7.3216114405549884E-2</v>
      </c>
      <c r="K43" s="94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44.229468209996291</v>
      </c>
      <c r="D44" s="23">
        <v>51.216129270000387</v>
      </c>
      <c r="E44" s="21">
        <v>15.796393994230851</v>
      </c>
      <c r="F44" s="21">
        <v>14.558369128834284</v>
      </c>
      <c r="G44" s="21">
        <v>6.8686704300003019</v>
      </c>
      <c r="H44" s="23">
        <v>6.3351614799998996</v>
      </c>
      <c r="I44" s="21">
        <v>-7.7672812436915706</v>
      </c>
      <c r="J44" s="21">
        <v>11.211619436254995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53" t="s">
        <v>64</v>
      </c>
      <c r="D7" s="253"/>
      <c r="E7" s="253"/>
      <c r="F7" s="253"/>
      <c r="G7" s="253"/>
      <c r="H7" s="253"/>
      <c r="I7" s="253"/>
      <c r="J7" s="253"/>
      <c r="K7" s="16"/>
    </row>
    <row r="8" spans="1:18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8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8" ht="15.75" customHeight="1" x14ac:dyDescent="0.25">
      <c r="A10" s="14"/>
      <c r="B10" s="9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16"/>
    </row>
    <row r="11" spans="1:18" x14ac:dyDescent="0.25">
      <c r="A11" s="14"/>
      <c r="B11" s="9"/>
      <c r="C11" s="82">
        <v>2018</v>
      </c>
      <c r="D11" s="82">
        <v>2019</v>
      </c>
      <c r="E11" s="256"/>
      <c r="F11" s="256"/>
      <c r="G11" s="82">
        <v>2018</v>
      </c>
      <c r="H11" s="82">
        <v>2019</v>
      </c>
      <c r="I11" s="256"/>
      <c r="J11" s="256"/>
      <c r="K11" s="16"/>
      <c r="N11" s="2"/>
    </row>
    <row r="12" spans="1:18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8" x14ac:dyDescent="0.25">
      <c r="A13" s="14"/>
      <c r="B13" s="10" t="s">
        <v>24</v>
      </c>
      <c r="C13" s="23">
        <v>803.99202999999795</v>
      </c>
      <c r="D13" s="23">
        <v>838.50681570999996</v>
      </c>
      <c r="E13" s="23">
        <v>4.2929263502776482</v>
      </c>
      <c r="F13" s="23">
        <v>100</v>
      </c>
      <c r="G13" s="23">
        <v>140.9913412400002</v>
      </c>
      <c r="H13" s="23">
        <v>139.2871331600002</v>
      </c>
      <c r="I13" s="23">
        <v>-1.208732440596505</v>
      </c>
      <c r="J13" s="23">
        <v>100</v>
      </c>
      <c r="K13" s="16"/>
      <c r="L13" s="126"/>
      <c r="M13" s="126"/>
      <c r="N13" s="126"/>
      <c r="O13" s="126"/>
      <c r="P13" s="126"/>
      <c r="Q13" s="126"/>
      <c r="R13" s="126"/>
    </row>
    <row r="14" spans="1:18" x14ac:dyDescent="0.25">
      <c r="A14" s="14"/>
      <c r="B14" s="10" t="s">
        <v>42</v>
      </c>
      <c r="C14" s="76">
        <v>436.749461</v>
      </c>
      <c r="D14" s="29">
        <v>444.85713099999998</v>
      </c>
      <c r="E14" s="21">
        <v>1.8563663436324207</v>
      </c>
      <c r="F14" s="21">
        <v>53.053490164336971</v>
      </c>
      <c r="G14" s="76">
        <v>73.06626</v>
      </c>
      <c r="H14" s="29">
        <v>74.497306000000009</v>
      </c>
      <c r="I14" s="21">
        <v>1.9585592584046463</v>
      </c>
      <c r="J14" s="21">
        <v>53.48470049593481</v>
      </c>
      <c r="K14" s="16"/>
      <c r="L14" s="126"/>
      <c r="M14" s="126"/>
      <c r="N14" s="126"/>
      <c r="O14" s="126"/>
      <c r="P14" s="126"/>
      <c r="Q14" s="126"/>
    </row>
    <row r="15" spans="1:18" x14ac:dyDescent="0.25">
      <c r="A15" s="14"/>
      <c r="B15" s="10" t="s">
        <v>52</v>
      </c>
      <c r="C15" s="76">
        <v>282.88086700000002</v>
      </c>
      <c r="D15" s="29">
        <v>301.61634400000003</v>
      </c>
      <c r="E15" s="21">
        <v>6.623097984212567</v>
      </c>
      <c r="F15" s="21">
        <v>35.970649057230197</v>
      </c>
      <c r="G15" s="76">
        <v>48.763708000000001</v>
      </c>
      <c r="H15" s="29">
        <v>54.106682000000006</v>
      </c>
      <c r="I15" s="21">
        <v>10.956865708407593</v>
      </c>
      <c r="J15" s="21">
        <v>38.845427264158886</v>
      </c>
      <c r="K15" s="16"/>
    </row>
    <row r="16" spans="1:18" x14ac:dyDescent="0.25">
      <c r="A16" s="14" t="s">
        <v>61</v>
      </c>
      <c r="B16" s="9" t="s">
        <v>346</v>
      </c>
      <c r="C16" s="21">
        <v>11.022029</v>
      </c>
      <c r="D16" s="23">
        <v>11.763833999999999</v>
      </c>
      <c r="E16" s="21">
        <v>6.730203667582435</v>
      </c>
      <c r="F16" s="21">
        <v>1.4029503135331169</v>
      </c>
      <c r="G16" s="21">
        <v>1.8281970000000001</v>
      </c>
      <c r="H16" s="23">
        <v>1.7712330000000001</v>
      </c>
      <c r="I16" s="21">
        <v>-3.1158567703589934</v>
      </c>
      <c r="J16" s="21">
        <v>1.2716415075937928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347</v>
      </c>
      <c r="C17" s="21">
        <v>194.253004</v>
      </c>
      <c r="D17" s="23">
        <v>215.550161</v>
      </c>
      <c r="E17" s="21">
        <v>10.963617839341101</v>
      </c>
      <c r="F17" s="21">
        <v>25.706429209819166</v>
      </c>
      <c r="G17" s="21">
        <v>34.714905999999999</v>
      </c>
      <c r="H17" s="23">
        <v>42.020189000000002</v>
      </c>
      <c r="I17" s="21">
        <v>21.043649088377215</v>
      </c>
      <c r="J17" s="21">
        <v>30.168033505098485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348</v>
      </c>
      <c r="C18" s="21">
        <v>77.605834000000002</v>
      </c>
      <c r="D18" s="23">
        <v>74.302347999999995</v>
      </c>
      <c r="E18" s="21">
        <v>-4.256749563441331</v>
      </c>
      <c r="F18" s="21">
        <v>8.8612694146182918</v>
      </c>
      <c r="G18" s="21">
        <v>12.220605000000001</v>
      </c>
      <c r="H18" s="23">
        <v>10.31526</v>
      </c>
      <c r="I18" s="21">
        <v>-15.591249369405203</v>
      </c>
      <c r="J18" s="21">
        <v>7.4057522514666037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153.86859399999997</v>
      </c>
      <c r="D19" s="29">
        <v>143.24078699999998</v>
      </c>
      <c r="E19" s="21">
        <v>-6.9070670782888861</v>
      </c>
      <c r="F19" s="21">
        <v>17.082841107106784</v>
      </c>
      <c r="G19" s="76">
        <v>24.302552000000002</v>
      </c>
      <c r="H19" s="29">
        <v>20.390623999999999</v>
      </c>
      <c r="I19" s="21">
        <v>-16.096778642835542</v>
      </c>
      <c r="J19" s="21">
        <v>14.639273231775926</v>
      </c>
      <c r="K19" s="16"/>
    </row>
    <row r="20" spans="1:17" x14ac:dyDescent="0.25">
      <c r="A20" s="14" t="s">
        <v>61</v>
      </c>
      <c r="B20" s="113" t="s">
        <v>349</v>
      </c>
      <c r="C20" s="21">
        <v>12.62011</v>
      </c>
      <c r="D20" s="23">
        <v>7.4088070000000004</v>
      </c>
      <c r="E20" s="21">
        <v>-41.293641656055293</v>
      </c>
      <c r="F20" s="21">
        <v>0.88357147028395278</v>
      </c>
      <c r="G20" s="21">
        <v>1.4799100000000001</v>
      </c>
      <c r="H20" s="23">
        <v>0.88337299999999996</v>
      </c>
      <c r="I20" s="21">
        <v>-40.30900527734795</v>
      </c>
      <c r="J20" s="21">
        <v>0.63421005225605631</v>
      </c>
      <c r="K20" s="16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350</v>
      </c>
      <c r="C21" s="21">
        <v>18.071242999999999</v>
      </c>
      <c r="D21" s="23">
        <v>13.463386</v>
      </c>
      <c r="E21" s="21">
        <v>-25.498284761042722</v>
      </c>
      <c r="F21" s="21">
        <v>1.6056382306922536</v>
      </c>
      <c r="G21" s="21">
        <v>1.9854620000000001</v>
      </c>
      <c r="H21" s="23">
        <v>2.2823009999999999</v>
      </c>
      <c r="I21" s="21">
        <v>14.950626101129094</v>
      </c>
      <c r="J21" s="21">
        <v>1.6385583852733212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351</v>
      </c>
      <c r="C22" s="21">
        <v>4.4528040000000004</v>
      </c>
      <c r="D22" s="23">
        <v>2.2673869999999998</v>
      </c>
      <c r="E22" s="21">
        <v>-49.079568739158532</v>
      </c>
      <c r="F22" s="21">
        <v>0.27040770063152142</v>
      </c>
      <c r="G22" s="21">
        <v>0.97102999999999995</v>
      </c>
      <c r="H22" s="23">
        <v>0.55686199999999997</v>
      </c>
      <c r="I22" s="21">
        <v>-42.652441222207351</v>
      </c>
      <c r="J22" s="21">
        <v>0.39979428635402264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352</v>
      </c>
      <c r="C23" s="21">
        <v>28.667497000000001</v>
      </c>
      <c r="D23" s="23">
        <v>26.891586</v>
      </c>
      <c r="E23" s="21">
        <v>-6.1948589372835761</v>
      </c>
      <c r="F23" s="21">
        <v>3.2070801925718082</v>
      </c>
      <c r="G23" s="21">
        <v>4.1324240000000003</v>
      </c>
      <c r="H23" s="23">
        <v>4.3340699999999996</v>
      </c>
      <c r="I23" s="21">
        <v>4.8796057713341945</v>
      </c>
      <c r="J23" s="21">
        <v>3.1116083027004513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353</v>
      </c>
      <c r="C24" s="21">
        <v>72.546353999999994</v>
      </c>
      <c r="D24" s="23">
        <v>67.694136</v>
      </c>
      <c r="E24" s="21">
        <v>-6.6884381260566066</v>
      </c>
      <c r="F24" s="21">
        <v>8.0731765957895583</v>
      </c>
      <c r="G24" s="21">
        <v>13.396311000000001</v>
      </c>
      <c r="H24" s="23">
        <v>9.7105739999999994</v>
      </c>
      <c r="I24" s="21">
        <v>-27.513074308292794</v>
      </c>
      <c r="J24" s="21">
        <v>6.9716231353870919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354</v>
      </c>
      <c r="C25" s="21">
        <v>1.6255790000000001</v>
      </c>
      <c r="D25" s="23">
        <v>1.3715740000000001</v>
      </c>
      <c r="E25" s="21">
        <v>-15.625509433869411</v>
      </c>
      <c r="F25" s="21">
        <v>0.16357338715710129</v>
      </c>
      <c r="G25" s="21">
        <v>0.28521299999999999</v>
      </c>
      <c r="H25" s="23">
        <v>0.200713</v>
      </c>
      <c r="I25" s="21">
        <v>-29.626980537352786</v>
      </c>
      <c r="J25" s="21">
        <v>0.14410017310747536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355</v>
      </c>
      <c r="C26" s="21">
        <v>4.6701730000000001</v>
      </c>
      <c r="D26" s="23">
        <v>6.5505509999999996</v>
      </c>
      <c r="E26" s="21">
        <v>40.263561970830608</v>
      </c>
      <c r="F26" s="21">
        <v>0.78121619016935062</v>
      </c>
      <c r="G26" s="21">
        <v>0.218634</v>
      </c>
      <c r="H26" s="23">
        <v>0.171987</v>
      </c>
      <c r="I26" s="21">
        <v>-21.335656851175933</v>
      </c>
      <c r="J26" s="21">
        <v>0.12347658832380247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356</v>
      </c>
      <c r="C27" s="21">
        <v>11.214834</v>
      </c>
      <c r="D27" s="23">
        <v>17.593360000000001</v>
      </c>
      <c r="E27" s="21">
        <v>56.875795040746937</v>
      </c>
      <c r="F27" s="21">
        <v>2.0981773398112384</v>
      </c>
      <c r="G27" s="21">
        <v>1.8335680000000001</v>
      </c>
      <c r="H27" s="23">
        <v>2.2507440000000001</v>
      </c>
      <c r="I27" s="21">
        <v>22.752142271243827</v>
      </c>
      <c r="J27" s="21">
        <v>1.6159023083737054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/>
      <c r="B28" s="113" t="s">
        <v>150</v>
      </c>
      <c r="C28" s="21">
        <v>4.8322459999999996</v>
      </c>
      <c r="D28" s="23">
        <v>2.9912640000000001</v>
      </c>
      <c r="E28" s="21">
        <v>-38.097853461930534</v>
      </c>
      <c r="F28" s="21">
        <v>0.35673699294467481</v>
      </c>
      <c r="G28" s="21">
        <v>0.68076499999999995</v>
      </c>
      <c r="H28" s="23">
        <v>0.36484299999999997</v>
      </c>
      <c r="I28" s="21">
        <v>-46.406909873451198</v>
      </c>
      <c r="J28" s="21">
        <v>0.26193589581666671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/>
      <c r="B29" s="113" t="s">
        <v>151</v>
      </c>
      <c r="C29" s="21">
        <v>148.55507700000001</v>
      </c>
      <c r="D29" s="23">
        <v>154.69730200000001</v>
      </c>
      <c r="E29" s="21">
        <v>4.1346449573042898</v>
      </c>
      <c r="F29" s="21">
        <v>18.449140675023745</v>
      </c>
      <c r="G29" s="21">
        <v>29.724456</v>
      </c>
      <c r="H29" s="23">
        <v>29.984631</v>
      </c>
      <c r="I29" s="21">
        <v>0.87528935769254357</v>
      </c>
      <c r="J29" s="21">
        <v>21.527208091472762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/>
      <c r="B30" s="113" t="s">
        <v>152</v>
      </c>
      <c r="C30" s="21">
        <v>3.375928</v>
      </c>
      <c r="D30" s="23">
        <v>2.310854</v>
      </c>
      <c r="E30" s="21">
        <v>-31.549073321468946</v>
      </c>
      <c r="F30" s="21">
        <v>0.27559155831587367</v>
      </c>
      <c r="G30" s="21">
        <v>0.60446</v>
      </c>
      <c r="H30" s="23">
        <v>0.34592299999999998</v>
      </c>
      <c r="I30" s="21">
        <v>-42.771564702378981</v>
      </c>
      <c r="J30" s="21">
        <v>0.24835244444484011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32.940415000000002</v>
      </c>
      <c r="D31" s="29">
        <v>27.354091999999998</v>
      </c>
      <c r="E31" s="21">
        <v>-16.958872558223703</v>
      </c>
      <c r="F31" s="21">
        <v>3.2622384800579241</v>
      </c>
      <c r="G31" s="76">
        <v>5.2055999999999996</v>
      </c>
      <c r="H31" s="29">
        <v>3.6611090000000002</v>
      </c>
      <c r="I31" s="21">
        <v>-29.669797909943128</v>
      </c>
      <c r="J31" s="21">
        <v>2.6284617372334429</v>
      </c>
      <c r="K31" s="16"/>
    </row>
    <row r="32" spans="1:17" x14ac:dyDescent="0.25">
      <c r="A32" s="14" t="s">
        <v>61</v>
      </c>
      <c r="B32" s="113" t="s">
        <v>357</v>
      </c>
      <c r="C32" s="21">
        <v>7.485106</v>
      </c>
      <c r="D32" s="23">
        <v>6.5989779999999998</v>
      </c>
      <c r="E32" s="21">
        <v>-11.838549781392549</v>
      </c>
      <c r="F32" s="21">
        <v>0.78699157554400556</v>
      </c>
      <c r="G32" s="21">
        <v>0.98660000000000003</v>
      </c>
      <c r="H32" s="23">
        <v>0.93577600000000005</v>
      </c>
      <c r="I32" s="21">
        <v>-5.1514291506182808</v>
      </c>
      <c r="J32" s="21">
        <v>0.67183233567243206</v>
      </c>
      <c r="K32" s="16"/>
      <c r="M32" s="128"/>
      <c r="N32" s="128"/>
      <c r="O32" s="128"/>
      <c r="P32" s="128"/>
      <c r="Q32" s="128"/>
    </row>
    <row r="33" spans="1:17" x14ac:dyDescent="0.25">
      <c r="A33" s="14" t="s">
        <v>61</v>
      </c>
      <c r="B33" s="113" t="s">
        <v>369</v>
      </c>
      <c r="C33" s="21">
        <v>1.0482990000000001</v>
      </c>
      <c r="D33" s="23">
        <v>1.841307</v>
      </c>
      <c r="E33" s="21">
        <v>75.647119762586797</v>
      </c>
      <c r="F33" s="21">
        <v>0.21959356388068066</v>
      </c>
      <c r="G33" s="21">
        <v>0.10126599999999999</v>
      </c>
      <c r="H33" s="23">
        <v>0.44838699999999998</v>
      </c>
      <c r="I33" s="21">
        <v>342.78138763257164</v>
      </c>
      <c r="J33" s="21">
        <v>0.32191559250841523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13" t="s">
        <v>359</v>
      </c>
      <c r="C34" s="21">
        <v>8.4962140000000002</v>
      </c>
      <c r="D34" s="23">
        <v>6.5524300000000002</v>
      </c>
      <c r="E34" s="21">
        <v>-22.878237294870395</v>
      </c>
      <c r="F34" s="21">
        <v>0.78144027898589885</v>
      </c>
      <c r="G34" s="21">
        <v>1.147905</v>
      </c>
      <c r="H34" s="23">
        <v>0.75724800000000003</v>
      </c>
      <c r="I34" s="21">
        <v>-34.032171651835299</v>
      </c>
      <c r="J34" s="21">
        <v>0.54365969262224922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13" t="s">
        <v>360</v>
      </c>
      <c r="C35" s="21">
        <v>1.704291</v>
      </c>
      <c r="D35" s="23">
        <v>1.140449</v>
      </c>
      <c r="E35" s="21">
        <v>-33.083669396834225</v>
      </c>
      <c r="F35" s="21">
        <v>0.13600950864476072</v>
      </c>
      <c r="G35" s="21">
        <v>0.169015</v>
      </c>
      <c r="H35" s="23">
        <v>7.7249999999999999E-2</v>
      </c>
      <c r="I35" s="21">
        <v>-54.293997574179812</v>
      </c>
      <c r="J35" s="21">
        <v>5.5460973492262443E-2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13" t="s">
        <v>362</v>
      </c>
      <c r="C36" s="21">
        <v>0.187892</v>
      </c>
      <c r="D36" s="23">
        <v>0.22408600000000001</v>
      </c>
      <c r="E36" s="21">
        <v>19.263193749600838</v>
      </c>
      <c r="F36" s="21">
        <v>2.6724410082493693E-2</v>
      </c>
      <c r="G36" s="21">
        <v>3.3709999999999999E-3</v>
      </c>
      <c r="H36" s="23">
        <v>3.4980999999999998E-2</v>
      </c>
      <c r="I36" s="21">
        <v>937.70394541679036</v>
      </c>
      <c r="J36" s="21">
        <v>2.5114308268386183E-2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13" t="s">
        <v>363</v>
      </c>
      <c r="C37" s="21">
        <v>2.988858</v>
      </c>
      <c r="D37" s="23">
        <v>2.146185</v>
      </c>
      <c r="E37" s="21">
        <v>-28.193811817088665</v>
      </c>
      <c r="F37" s="21">
        <v>0.25595319677666928</v>
      </c>
      <c r="G37" s="21">
        <v>0.56146099999999999</v>
      </c>
      <c r="H37" s="23">
        <v>0.23524600000000001</v>
      </c>
      <c r="I37" s="21">
        <v>-58.10109695953949</v>
      </c>
      <c r="J37" s="21">
        <v>0.16889284362667664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13" t="s">
        <v>364</v>
      </c>
      <c r="C38" s="21">
        <v>5.054538</v>
      </c>
      <c r="D38" s="23">
        <v>3.6425909999999999</v>
      </c>
      <c r="E38" s="21">
        <v>-27.934244435396472</v>
      </c>
      <c r="F38" s="21">
        <v>0.43441400019100151</v>
      </c>
      <c r="G38" s="21">
        <v>0.74050800000000006</v>
      </c>
      <c r="H38" s="23">
        <v>0.37382100000000001</v>
      </c>
      <c r="I38" s="21">
        <v>-49.518303651007145</v>
      </c>
      <c r="J38" s="21">
        <v>0.26838157374564453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13" t="s">
        <v>371</v>
      </c>
      <c r="C39" s="21">
        <v>0.103177</v>
      </c>
      <c r="D39" s="23">
        <v>0.164191</v>
      </c>
      <c r="E39" s="21">
        <v>59.135272395979712</v>
      </c>
      <c r="F39" s="21">
        <v>1.9581355443243759E-2</v>
      </c>
      <c r="G39" s="21">
        <v>2.8382999999999999E-2</v>
      </c>
      <c r="H39" s="23">
        <v>2.9810000000000001E-3</v>
      </c>
      <c r="I39" s="21">
        <v>-89.497234259944335</v>
      </c>
      <c r="J39" s="21">
        <v>2.1401833266075643E-3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13" t="s">
        <v>365</v>
      </c>
      <c r="C40" s="21">
        <v>3.613626</v>
      </c>
      <c r="D40" s="23">
        <v>3.693041</v>
      </c>
      <c r="E40" s="21">
        <v>2.197654101448232</v>
      </c>
      <c r="F40" s="21">
        <v>0.44043064776676177</v>
      </c>
      <c r="G40" s="21">
        <v>0.68541099999999999</v>
      </c>
      <c r="H40" s="23">
        <v>0.51812199999999997</v>
      </c>
      <c r="I40" s="21">
        <v>-24.40710756028135</v>
      </c>
      <c r="J40" s="21">
        <v>0.37198123634638186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13" t="s">
        <v>366</v>
      </c>
      <c r="C41" s="21">
        <v>0.86768299999999998</v>
      </c>
      <c r="D41" s="23">
        <v>0.73280800000000001</v>
      </c>
      <c r="E41" s="21">
        <v>-15.544271352556171</v>
      </c>
      <c r="F41" s="21">
        <v>8.7394399934543149E-2</v>
      </c>
      <c r="G41" s="21">
        <v>0.45502199999999998</v>
      </c>
      <c r="H41" s="23">
        <v>0.19292799999999999</v>
      </c>
      <c r="I41" s="21">
        <v>-57.600291854020249</v>
      </c>
      <c r="J41" s="21">
        <v>0.13851099927398328</v>
      </c>
      <c r="K41" s="16"/>
      <c r="L41" s="128"/>
      <c r="M41" s="128"/>
      <c r="N41" s="128"/>
      <c r="O41" s="128"/>
      <c r="P41" s="128"/>
      <c r="Q41" s="128"/>
    </row>
    <row r="42" spans="1:17" x14ac:dyDescent="0.25">
      <c r="A42" s="14" t="s">
        <v>61</v>
      </c>
      <c r="B42" s="113" t="s">
        <v>367</v>
      </c>
      <c r="C42" s="21">
        <v>1.3907309999999999</v>
      </c>
      <c r="D42" s="23">
        <v>0.61802599999999996</v>
      </c>
      <c r="E42" s="21">
        <v>-55.561068243966659</v>
      </c>
      <c r="F42" s="21">
        <v>7.3705542807865038E-2</v>
      </c>
      <c r="G42" s="21">
        <v>0.326658</v>
      </c>
      <c r="H42" s="23">
        <v>8.4369E-2</v>
      </c>
      <c r="I42" s="21">
        <v>-74.172069871241476</v>
      </c>
      <c r="J42" s="21">
        <v>6.0571998350403757E-2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14"/>
      <c r="B43" s="113" t="s">
        <v>368</v>
      </c>
      <c r="C43" s="21">
        <v>1.0942730000000001</v>
      </c>
      <c r="D43" s="23">
        <v>8.1783389999999994</v>
      </c>
      <c r="E43" s="21">
        <v>647.37647735071585</v>
      </c>
      <c r="F43" s="21">
        <v>0.9753455603190353</v>
      </c>
      <c r="G43" s="21">
        <v>1.196E-2</v>
      </c>
      <c r="H43" s="23">
        <v>0.75903399999999999</v>
      </c>
      <c r="I43" s="21">
        <v>6246.4381270903014</v>
      </c>
      <c r="J43" s="21">
        <v>0.54494193597056217</v>
      </c>
      <c r="K43" s="16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176.44462999999797</v>
      </c>
      <c r="D44" s="23">
        <v>198.11783370999996</v>
      </c>
      <c r="E44" s="21">
        <v>12.28328893319237</v>
      </c>
      <c r="F44" s="21">
        <v>23.627456569001769</v>
      </c>
      <c r="G44" s="21">
        <v>31.697840240000197</v>
      </c>
      <c r="H44" s="23">
        <v>29.674287160000194</v>
      </c>
      <c r="I44" s="21">
        <v>-6.3838831437052823</v>
      </c>
      <c r="J44" s="21">
        <v>21.304399399126918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8" x14ac:dyDescent="0.25">
      <c r="C49" s="20"/>
      <c r="D49" s="75"/>
      <c r="G49" s="126"/>
      <c r="H49" s="126"/>
    </row>
    <row r="50" spans="3:8" x14ac:dyDescent="0.25">
      <c r="C50" s="20"/>
      <c r="D50" s="75"/>
    </row>
    <row r="51" spans="3:8" x14ac:dyDescent="0.25">
      <c r="C51" s="20"/>
      <c r="D51" s="75"/>
      <c r="E51" s="75"/>
    </row>
    <row r="52" spans="3:8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topLeftCell="A34"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66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6"/>
      <c r="F11" s="256"/>
      <c r="G11" s="82">
        <v>2018</v>
      </c>
      <c r="H11" s="82">
        <v>2019</v>
      </c>
      <c r="I11" s="256"/>
      <c r="J11" s="256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3">
        <v>130.61171072000099</v>
      </c>
      <c r="D13" s="23">
        <v>144.617081149999</v>
      </c>
      <c r="E13" s="23">
        <v>10.722905590006437</v>
      </c>
      <c r="F13" s="23">
        <v>100</v>
      </c>
      <c r="G13" s="23">
        <v>20.78450746</v>
      </c>
      <c r="H13" s="23">
        <v>22.300627809999998</v>
      </c>
      <c r="I13" s="23">
        <v>7.294473313441685</v>
      </c>
      <c r="J13" s="23">
        <v>100</v>
      </c>
      <c r="K13" s="16"/>
      <c r="L13" s="126"/>
    </row>
    <row r="14" spans="1:17" x14ac:dyDescent="0.25">
      <c r="A14" s="14"/>
      <c r="B14" s="10" t="s">
        <v>42</v>
      </c>
      <c r="C14" s="76">
        <v>69.548835000000011</v>
      </c>
      <c r="D14" s="29">
        <v>51.552919000000003</v>
      </c>
      <c r="E14" s="21">
        <v>-25.875222784105588</v>
      </c>
      <c r="F14" s="21">
        <v>35.647876855244057</v>
      </c>
      <c r="G14" s="76">
        <v>11.287556</v>
      </c>
      <c r="H14" s="29">
        <v>8.1590349999999994</v>
      </c>
      <c r="I14" s="21">
        <v>-27.716549091760879</v>
      </c>
      <c r="J14" s="21">
        <v>36.586570878248295</v>
      </c>
      <c r="K14" s="16"/>
      <c r="L14" s="22"/>
    </row>
    <row r="15" spans="1:17" x14ac:dyDescent="0.25">
      <c r="A15" s="14"/>
      <c r="B15" s="10" t="s">
        <v>52</v>
      </c>
      <c r="C15" s="76">
        <v>49.960631000000006</v>
      </c>
      <c r="D15" s="29">
        <v>33.730291999999999</v>
      </c>
      <c r="E15" s="21">
        <v>-32.486257029059551</v>
      </c>
      <c r="F15" s="21">
        <v>23.323864464540282</v>
      </c>
      <c r="G15" s="76">
        <v>8.2509639999999997</v>
      </c>
      <c r="H15" s="29">
        <v>5.055269</v>
      </c>
      <c r="I15" s="21">
        <v>-38.731171291015208</v>
      </c>
      <c r="J15" s="21">
        <v>22.668729522193665</v>
      </c>
      <c r="K15" s="16"/>
      <c r="L15" s="22"/>
    </row>
    <row r="16" spans="1:17" x14ac:dyDescent="0.25">
      <c r="A16" s="14" t="s">
        <v>61</v>
      </c>
      <c r="B16" s="9" t="s">
        <v>346</v>
      </c>
      <c r="C16" s="21">
        <v>1.866223</v>
      </c>
      <c r="D16" s="23">
        <v>1.930296</v>
      </c>
      <c r="E16" s="21">
        <v>3.4332981642601235</v>
      </c>
      <c r="F16" s="21">
        <v>1.3347634903499872</v>
      </c>
      <c r="G16" s="21">
        <v>0.40195999999999998</v>
      </c>
      <c r="H16" s="23">
        <v>0.44520100000000001</v>
      </c>
      <c r="I16" s="21">
        <v>10.757538063488914</v>
      </c>
      <c r="J16" s="21">
        <v>1.9963608369821944</v>
      </c>
      <c r="K16" s="16"/>
      <c r="L16" s="22"/>
      <c r="M16" s="126"/>
      <c r="N16" s="126"/>
      <c r="O16" s="126"/>
      <c r="P16" s="126"/>
      <c r="Q16" s="126"/>
    </row>
    <row r="17" spans="1:17" x14ac:dyDescent="0.25">
      <c r="A17" s="14" t="s">
        <v>61</v>
      </c>
      <c r="B17" s="113" t="s">
        <v>347</v>
      </c>
      <c r="C17" s="21">
        <v>26.646643000000001</v>
      </c>
      <c r="D17" s="23">
        <v>20.606677000000001</v>
      </c>
      <c r="E17" s="21">
        <v>-22.666892786457193</v>
      </c>
      <c r="F17" s="21">
        <v>14.249130763900874</v>
      </c>
      <c r="G17" s="21">
        <v>5.3903619999999997</v>
      </c>
      <c r="H17" s="23">
        <v>3.0249389999999998</v>
      </c>
      <c r="I17" s="21">
        <v>-43.882451679497592</v>
      </c>
      <c r="J17" s="21">
        <v>13.564367002455255</v>
      </c>
      <c r="K17" s="16"/>
      <c r="L17" s="126"/>
      <c r="M17" s="126"/>
      <c r="N17" s="126"/>
      <c r="O17" s="126"/>
      <c r="P17" s="126"/>
      <c r="Q17" s="126"/>
    </row>
    <row r="18" spans="1:17" x14ac:dyDescent="0.25">
      <c r="A18" s="14" t="s">
        <v>61</v>
      </c>
      <c r="B18" s="113" t="s">
        <v>348</v>
      </c>
      <c r="C18" s="21">
        <v>21.447765</v>
      </c>
      <c r="D18" s="23">
        <v>11.193319000000001</v>
      </c>
      <c r="E18" s="21">
        <v>-47.811256790625968</v>
      </c>
      <c r="F18" s="21">
        <v>7.7399702102894219</v>
      </c>
      <c r="G18" s="21">
        <v>2.4586420000000002</v>
      </c>
      <c r="H18" s="23">
        <v>1.585129</v>
      </c>
      <c r="I18" s="21">
        <v>-35.528271297732658</v>
      </c>
      <c r="J18" s="21">
        <v>7.108001682756214</v>
      </c>
      <c r="K18" s="16"/>
      <c r="L18" s="126"/>
      <c r="M18" s="126"/>
      <c r="N18" s="126"/>
      <c r="O18" s="126"/>
      <c r="P18" s="126"/>
      <c r="Q18" s="126"/>
    </row>
    <row r="19" spans="1:17" x14ac:dyDescent="0.25">
      <c r="A19" s="14"/>
      <c r="B19" s="10" t="s">
        <v>53</v>
      </c>
      <c r="C19" s="76">
        <v>19.588204000000001</v>
      </c>
      <c r="D19" s="29">
        <v>17.822627000000001</v>
      </c>
      <c r="E19" s="21">
        <v>-9.0134705560550579</v>
      </c>
      <c r="F19" s="21">
        <v>12.32401239070377</v>
      </c>
      <c r="G19" s="76">
        <v>3.0365920000000002</v>
      </c>
      <c r="H19" s="29">
        <v>3.1037659999999998</v>
      </c>
      <c r="I19" s="21">
        <v>2.2121509903207048</v>
      </c>
      <c r="J19" s="21">
        <v>13.91784135605463</v>
      </c>
      <c r="K19" s="16"/>
      <c r="L19" s="126"/>
    </row>
    <row r="20" spans="1:17" x14ac:dyDescent="0.25">
      <c r="A20" s="14" t="s">
        <v>61</v>
      </c>
      <c r="B20" s="113" t="s">
        <v>349</v>
      </c>
      <c r="C20" s="21">
        <v>0.12964200000000001</v>
      </c>
      <c r="D20" s="23">
        <v>0.119894</v>
      </c>
      <c r="E20" s="21">
        <v>-7.5191681708088431</v>
      </c>
      <c r="F20" s="21">
        <v>8.2904452950232174E-2</v>
      </c>
      <c r="G20" s="21">
        <v>2.7236E-2</v>
      </c>
      <c r="H20" s="23">
        <v>2.2253999999999999E-2</v>
      </c>
      <c r="I20" s="21">
        <v>-18.291966514906743</v>
      </c>
      <c r="J20" s="21">
        <v>9.9790912568035017E-2</v>
      </c>
      <c r="K20" s="16"/>
      <c r="L20" s="126"/>
      <c r="M20" s="126"/>
      <c r="N20" s="126"/>
      <c r="O20" s="126"/>
      <c r="P20" s="126"/>
      <c r="Q20" s="126"/>
    </row>
    <row r="21" spans="1:17" x14ac:dyDescent="0.25">
      <c r="A21" s="14" t="s">
        <v>61</v>
      </c>
      <c r="B21" s="113" t="s">
        <v>350</v>
      </c>
      <c r="C21" s="21">
        <v>1.9616009999999999</v>
      </c>
      <c r="D21" s="23">
        <v>1.6266879999999999</v>
      </c>
      <c r="E21" s="21">
        <v>-17.073451736617184</v>
      </c>
      <c r="F21" s="21">
        <v>1.1248242510943605</v>
      </c>
      <c r="G21" s="21">
        <v>0.24337800000000001</v>
      </c>
      <c r="H21" s="23">
        <v>0.29114400000000001</v>
      </c>
      <c r="I21" s="21">
        <v>19.626260385079995</v>
      </c>
      <c r="J21" s="21">
        <v>1.3055417205314994</v>
      </c>
      <c r="K21" s="16"/>
      <c r="L21" s="126"/>
      <c r="M21" s="126"/>
      <c r="N21" s="126"/>
      <c r="O21" s="126"/>
      <c r="P21" s="126"/>
      <c r="Q21" s="126"/>
    </row>
    <row r="22" spans="1:17" x14ac:dyDescent="0.25">
      <c r="A22" s="14" t="s">
        <v>61</v>
      </c>
      <c r="B22" s="113" t="s">
        <v>351</v>
      </c>
      <c r="C22" s="21">
        <v>0.91570399999999996</v>
      </c>
      <c r="D22" s="23">
        <v>0.34878100000000001</v>
      </c>
      <c r="E22" s="21">
        <v>-61.911163432724983</v>
      </c>
      <c r="F22" s="21">
        <v>0.24117552174783499</v>
      </c>
      <c r="G22" s="21">
        <v>1.2622E-2</v>
      </c>
      <c r="H22" s="23">
        <v>0.16916900000000001</v>
      </c>
      <c r="I22" s="21">
        <v>1240.2709554745684</v>
      </c>
      <c r="J22" s="21">
        <v>0.75858402481450149</v>
      </c>
      <c r="K22" s="16"/>
      <c r="L22" s="126"/>
      <c r="M22" s="126"/>
      <c r="N22" s="126"/>
      <c r="O22" s="126"/>
      <c r="P22" s="126"/>
      <c r="Q22" s="126"/>
    </row>
    <row r="23" spans="1:17" x14ac:dyDescent="0.25">
      <c r="A23" s="14" t="s">
        <v>61</v>
      </c>
      <c r="B23" s="113" t="s">
        <v>352</v>
      </c>
      <c r="C23" s="21">
        <v>4.6069290000000001</v>
      </c>
      <c r="D23" s="23">
        <v>4.6194300000000004</v>
      </c>
      <c r="E23" s="21">
        <v>0.27135213067099873</v>
      </c>
      <c r="F23" s="21">
        <v>3.1942492292515978</v>
      </c>
      <c r="G23" s="21">
        <v>0.83501400000000003</v>
      </c>
      <c r="H23" s="23">
        <v>0.96281099999999997</v>
      </c>
      <c r="I23" s="21">
        <v>15.304773333141707</v>
      </c>
      <c r="J23" s="21">
        <v>4.3174165687311206</v>
      </c>
      <c r="K23" s="16"/>
      <c r="L23" s="126"/>
      <c r="M23" s="126"/>
      <c r="N23" s="126"/>
      <c r="O23" s="126"/>
      <c r="P23" s="126"/>
      <c r="Q23" s="126"/>
    </row>
    <row r="24" spans="1:17" x14ac:dyDescent="0.25">
      <c r="A24" s="14" t="s">
        <v>61</v>
      </c>
      <c r="B24" s="113" t="s">
        <v>353</v>
      </c>
      <c r="C24" s="21">
        <v>7.7341220000000002</v>
      </c>
      <c r="D24" s="23">
        <v>7.7299819999999997</v>
      </c>
      <c r="E24" s="21">
        <v>-5.3529023721121671E-2</v>
      </c>
      <c r="F24" s="21">
        <v>5.3451376134347139</v>
      </c>
      <c r="G24" s="21">
        <v>1.3753789999999999</v>
      </c>
      <c r="H24" s="23">
        <v>1.1004579999999999</v>
      </c>
      <c r="I24" s="21">
        <v>-19.988744920491008</v>
      </c>
      <c r="J24" s="21">
        <v>4.9346503128783441</v>
      </c>
      <c r="K24" s="16"/>
      <c r="L24" s="126"/>
      <c r="M24" s="126"/>
      <c r="N24" s="126"/>
      <c r="O24" s="126"/>
      <c r="P24" s="126"/>
      <c r="Q24" s="126"/>
    </row>
    <row r="25" spans="1:17" x14ac:dyDescent="0.25">
      <c r="A25" s="14" t="s">
        <v>61</v>
      </c>
      <c r="B25" s="113" t="s">
        <v>354</v>
      </c>
      <c r="C25" s="21">
        <v>7.4894000000000002E-2</v>
      </c>
      <c r="D25" s="23">
        <v>3.3396000000000002E-2</v>
      </c>
      <c r="E25" s="21">
        <v>-55.408978022271469</v>
      </c>
      <c r="F25" s="21">
        <v>2.3092707814619196E-2</v>
      </c>
      <c r="G25" s="21">
        <v>5.0403999999999997E-2</v>
      </c>
      <c r="H25" s="23">
        <v>1.3127E-2</v>
      </c>
      <c r="I25" s="21">
        <v>-73.956432029204038</v>
      </c>
      <c r="J25" s="21">
        <v>5.8863813664087161E-2</v>
      </c>
      <c r="K25" s="16"/>
      <c r="L25" s="126"/>
      <c r="M25" s="126"/>
      <c r="N25" s="126"/>
      <c r="O25" s="126"/>
      <c r="P25" s="126"/>
      <c r="Q25" s="126"/>
    </row>
    <row r="26" spans="1:17" x14ac:dyDescent="0.25">
      <c r="A26" s="14" t="s">
        <v>61</v>
      </c>
      <c r="B26" s="113" t="s">
        <v>355</v>
      </c>
      <c r="C26" s="21">
        <v>3.9359999999999999E-2</v>
      </c>
      <c r="D26" s="23">
        <v>4.8672E-2</v>
      </c>
      <c r="E26" s="21">
        <v>23.658536585365852</v>
      </c>
      <c r="F26" s="21">
        <v>3.3655775384870801E-2</v>
      </c>
      <c r="G26" s="21">
        <v>0</v>
      </c>
      <c r="H26" s="23">
        <v>0</v>
      </c>
      <c r="I26" s="21"/>
      <c r="J26" s="21">
        <v>0</v>
      </c>
      <c r="K26" s="16"/>
      <c r="L26" s="126"/>
      <c r="M26" s="126"/>
      <c r="N26" s="126"/>
      <c r="O26" s="126"/>
      <c r="P26" s="126"/>
      <c r="Q26" s="126"/>
    </row>
    <row r="27" spans="1:17" x14ac:dyDescent="0.25">
      <c r="A27" s="14" t="s">
        <v>61</v>
      </c>
      <c r="B27" s="113" t="s">
        <v>356</v>
      </c>
      <c r="C27" s="21">
        <v>4.1259519999999998</v>
      </c>
      <c r="D27" s="23">
        <v>3.2957839999999998</v>
      </c>
      <c r="E27" s="21">
        <v>-20.120641248371285</v>
      </c>
      <c r="F27" s="21">
        <v>2.2789728390255388</v>
      </c>
      <c r="G27" s="21">
        <v>0.49255900000000002</v>
      </c>
      <c r="H27" s="23">
        <v>0.54480300000000004</v>
      </c>
      <c r="I27" s="21">
        <v>10.60664813758352</v>
      </c>
      <c r="J27" s="21">
        <v>2.4429940028670436</v>
      </c>
      <c r="K27" s="16"/>
      <c r="L27" s="126"/>
      <c r="M27" s="126"/>
      <c r="N27" s="126"/>
      <c r="O27" s="126"/>
      <c r="P27" s="126"/>
      <c r="Q27" s="126"/>
    </row>
    <row r="28" spans="1:17" x14ac:dyDescent="0.25">
      <c r="A28" s="92"/>
      <c r="B28" s="113" t="s">
        <v>150</v>
      </c>
      <c r="C28" s="21">
        <v>1.660893</v>
      </c>
      <c r="D28" s="23">
        <v>0.81148299999999995</v>
      </c>
      <c r="E28" s="21">
        <v>-51.141765303363918</v>
      </c>
      <c r="F28" s="21">
        <v>0.56112527894150876</v>
      </c>
      <c r="G28" s="21">
        <v>0.12926499999999999</v>
      </c>
      <c r="H28" s="23">
        <v>0.12166</v>
      </c>
      <c r="I28" s="21">
        <v>-5.8832630642478563</v>
      </c>
      <c r="J28" s="21">
        <v>0.54554517942963687</v>
      </c>
      <c r="K28" s="94"/>
      <c r="L28" s="126"/>
      <c r="M28" s="126"/>
      <c r="N28" s="126"/>
      <c r="O28" s="126"/>
      <c r="P28" s="126"/>
      <c r="Q28" s="126"/>
    </row>
    <row r="29" spans="1:17" x14ac:dyDescent="0.25">
      <c r="A29" s="14"/>
      <c r="B29" s="113" t="s">
        <v>151</v>
      </c>
      <c r="C29" s="21">
        <v>18.994154999999999</v>
      </c>
      <c r="D29" s="23">
        <v>24.298027999999999</v>
      </c>
      <c r="E29" s="21">
        <v>27.923711268019026</v>
      </c>
      <c r="F29" s="21">
        <v>16.801630766422203</v>
      </c>
      <c r="G29" s="21">
        <v>2.6388029999999998</v>
      </c>
      <c r="H29" s="23">
        <v>5.9676090000000004</v>
      </c>
      <c r="I29" s="21">
        <v>126.1483331646963</v>
      </c>
      <c r="J29" s="21">
        <v>26.759825108260038</v>
      </c>
      <c r="K29" s="16"/>
      <c r="L29" s="126"/>
      <c r="M29" s="126"/>
      <c r="N29" s="126"/>
      <c r="O29" s="126"/>
      <c r="P29" s="126"/>
      <c r="Q29" s="126"/>
    </row>
    <row r="30" spans="1:17" s="86" customFormat="1" x14ac:dyDescent="0.25">
      <c r="A30" s="92"/>
      <c r="B30" s="113" t="s">
        <v>152</v>
      </c>
      <c r="C30" s="21">
        <v>0.645208</v>
      </c>
      <c r="D30" s="23">
        <v>0.61706899999999998</v>
      </c>
      <c r="E30" s="21">
        <v>-4.3612292470025178</v>
      </c>
      <c r="F30" s="21">
        <v>0.42669164326444037</v>
      </c>
      <c r="G30" s="21">
        <v>0.23288900000000001</v>
      </c>
      <c r="H30" s="23">
        <v>0.119514</v>
      </c>
      <c r="I30" s="21">
        <v>-48.681990132638298</v>
      </c>
      <c r="J30" s="21">
        <v>0.53592213196082217</v>
      </c>
      <c r="K30" s="94"/>
      <c r="L30" s="126"/>
      <c r="M30" s="126"/>
      <c r="N30" s="126"/>
      <c r="O30" s="126"/>
      <c r="P30" s="126"/>
      <c r="Q30" s="126"/>
    </row>
    <row r="31" spans="1:17" x14ac:dyDescent="0.25">
      <c r="A31" s="14"/>
      <c r="B31" s="10" t="s">
        <v>43</v>
      </c>
      <c r="C31" s="76">
        <v>7.6651370000000005</v>
      </c>
      <c r="D31" s="29">
        <v>6.6650960000000001</v>
      </c>
      <c r="E31" s="21">
        <v>-13.046616127017696</v>
      </c>
      <c r="F31" s="21">
        <v>4.6087889113782232</v>
      </c>
      <c r="G31" s="76">
        <v>0.80376300000000001</v>
      </c>
      <c r="H31" s="29">
        <v>0.77063599999999988</v>
      </c>
      <c r="I31" s="21">
        <v>-4.121488548241226</v>
      </c>
      <c r="J31" s="21">
        <v>3.4556695289736776</v>
      </c>
      <c r="K31" s="16"/>
      <c r="L31" s="126"/>
    </row>
    <row r="32" spans="1:17" x14ac:dyDescent="0.25">
      <c r="A32" s="14" t="s">
        <v>61</v>
      </c>
      <c r="B32" s="113" t="s">
        <v>357</v>
      </c>
      <c r="C32" s="21">
        <v>0.84333199999999997</v>
      </c>
      <c r="D32" s="23">
        <v>0.93314799999999998</v>
      </c>
      <c r="E32" s="21">
        <v>10.650135415233851</v>
      </c>
      <c r="F32" s="21">
        <v>0.64525434518494051</v>
      </c>
      <c r="G32" s="21">
        <v>3.6006000000000003E-2</v>
      </c>
      <c r="H32" s="23">
        <v>0.124573</v>
      </c>
      <c r="I32" s="21">
        <v>245.97844803643832</v>
      </c>
      <c r="J32" s="21">
        <v>0.55860759195370835</v>
      </c>
      <c r="K32" s="16"/>
      <c r="L32" s="126"/>
      <c r="M32" s="126"/>
      <c r="N32" s="126"/>
      <c r="O32" s="126"/>
      <c r="P32" s="126"/>
      <c r="Q32" s="126"/>
    </row>
    <row r="33" spans="1:17" x14ac:dyDescent="0.25">
      <c r="A33" s="14" t="s">
        <v>61</v>
      </c>
      <c r="B33" s="113" t="s">
        <v>369</v>
      </c>
      <c r="C33" s="21">
        <v>0.51276500000000003</v>
      </c>
      <c r="D33" s="23">
        <v>0.24105799999999999</v>
      </c>
      <c r="E33" s="21">
        <v>-52.988601016060002</v>
      </c>
      <c r="F33" s="21">
        <v>0.16668708708756957</v>
      </c>
      <c r="G33" s="21">
        <v>6.6117999999999996E-2</v>
      </c>
      <c r="H33" s="23">
        <v>6.5370000000000003E-3</v>
      </c>
      <c r="I33" s="21">
        <v>-90.113131068695367</v>
      </c>
      <c r="J33" s="21">
        <v>2.9313076096757654E-2</v>
      </c>
      <c r="K33" s="16"/>
      <c r="L33" s="126"/>
      <c r="M33" s="126"/>
      <c r="N33" s="126"/>
      <c r="O33" s="126"/>
      <c r="P33" s="126"/>
      <c r="Q33" s="126"/>
    </row>
    <row r="34" spans="1:17" x14ac:dyDescent="0.25">
      <c r="A34" s="14" t="s">
        <v>61</v>
      </c>
      <c r="B34" s="113" t="s">
        <v>359</v>
      </c>
      <c r="C34" s="21">
        <v>2.093737</v>
      </c>
      <c r="D34" s="23">
        <v>1.2199340000000001</v>
      </c>
      <c r="E34" s="21">
        <v>-41.73413375223344</v>
      </c>
      <c r="F34" s="21">
        <v>0.84356148685829602</v>
      </c>
      <c r="G34" s="21">
        <v>0.16896700000000001</v>
      </c>
      <c r="H34" s="23">
        <v>0.17244699999999999</v>
      </c>
      <c r="I34" s="21">
        <v>2.0595737629241162</v>
      </c>
      <c r="J34" s="21">
        <v>0.7732831625604355</v>
      </c>
      <c r="K34" s="16"/>
      <c r="L34" s="126"/>
      <c r="M34" s="126"/>
      <c r="N34" s="126"/>
      <c r="O34" s="126"/>
      <c r="P34" s="126"/>
      <c r="Q34" s="126"/>
    </row>
    <row r="35" spans="1:17" x14ac:dyDescent="0.25">
      <c r="A35" s="14" t="s">
        <v>61</v>
      </c>
      <c r="B35" s="113" t="s">
        <v>435</v>
      </c>
      <c r="C35" s="21">
        <v>0</v>
      </c>
      <c r="D35" s="23">
        <v>9.9823999999999996E-2</v>
      </c>
      <c r="E35" s="21"/>
      <c r="F35" s="21">
        <v>6.9026424268970737E-2</v>
      </c>
      <c r="G35" s="21">
        <v>0</v>
      </c>
      <c r="H35" s="23">
        <v>0</v>
      </c>
      <c r="I35" s="21"/>
      <c r="J35" s="21">
        <v>0</v>
      </c>
      <c r="K35" s="16"/>
      <c r="L35" s="126"/>
      <c r="M35" s="126"/>
      <c r="N35" s="126"/>
      <c r="O35" s="126"/>
      <c r="P35" s="126"/>
      <c r="Q35" s="126"/>
    </row>
    <row r="36" spans="1:17" x14ac:dyDescent="0.25">
      <c r="A36" s="14" t="s">
        <v>61</v>
      </c>
      <c r="B36" s="113" t="s">
        <v>360</v>
      </c>
      <c r="C36" s="21">
        <v>0.41583199999999998</v>
      </c>
      <c r="D36" s="23">
        <v>0.41880600000000001</v>
      </c>
      <c r="E36" s="21">
        <v>0.71519267396449315</v>
      </c>
      <c r="F36" s="21">
        <v>0.28959649625731843</v>
      </c>
      <c r="G36" s="21">
        <v>2.2841E-2</v>
      </c>
      <c r="H36" s="23">
        <v>1.6360000000000001E-3</v>
      </c>
      <c r="I36" s="21">
        <v>-92.837441443019131</v>
      </c>
      <c r="J36" s="21">
        <v>7.3361163368969749E-3</v>
      </c>
      <c r="K36" s="16"/>
      <c r="L36" s="126"/>
      <c r="M36" s="126"/>
      <c r="N36" s="126"/>
      <c r="O36" s="126"/>
      <c r="P36" s="126"/>
      <c r="Q36" s="126"/>
    </row>
    <row r="37" spans="1:17" x14ac:dyDescent="0.25">
      <c r="A37" s="14" t="s">
        <v>61</v>
      </c>
      <c r="B37" s="113" t="s">
        <v>362</v>
      </c>
      <c r="C37" s="21">
        <v>3.3709999999999999E-3</v>
      </c>
      <c r="D37" s="23">
        <v>0.11305</v>
      </c>
      <c r="E37" s="21">
        <v>3253.6042717294572</v>
      </c>
      <c r="F37" s="21">
        <v>7.8171955277359567E-2</v>
      </c>
      <c r="G37" s="21">
        <v>3.3709999999999999E-3</v>
      </c>
      <c r="H37" s="23">
        <v>3.4980999999999998E-2</v>
      </c>
      <c r="I37" s="21">
        <v>937.70394541679036</v>
      </c>
      <c r="J37" s="21">
        <v>0.15686105475610823</v>
      </c>
      <c r="K37" s="16"/>
      <c r="L37" s="126"/>
      <c r="M37" s="126"/>
      <c r="N37" s="126"/>
      <c r="O37" s="126"/>
      <c r="P37" s="126"/>
      <c r="Q37" s="126"/>
    </row>
    <row r="38" spans="1:17" x14ac:dyDescent="0.25">
      <c r="A38" s="14" t="s">
        <v>61</v>
      </c>
      <c r="B38" s="113" t="s">
        <v>363</v>
      </c>
      <c r="C38" s="21">
        <v>0.17308799999999999</v>
      </c>
      <c r="D38" s="23">
        <v>0.20347999999999999</v>
      </c>
      <c r="E38" s="21">
        <v>17.558698465520429</v>
      </c>
      <c r="F38" s="21">
        <v>0.1407026046867503</v>
      </c>
      <c r="G38" s="21">
        <v>1.0870000000000001E-3</v>
      </c>
      <c r="H38" s="23">
        <v>1.5410000000000001E-3</v>
      </c>
      <c r="I38" s="21">
        <v>41.766329346826112</v>
      </c>
      <c r="J38" s="21">
        <v>6.910119361343667E-3</v>
      </c>
      <c r="K38" s="16"/>
      <c r="L38" s="126"/>
      <c r="M38" s="126"/>
      <c r="N38" s="126"/>
      <c r="O38" s="126"/>
      <c r="P38" s="126"/>
      <c r="Q38" s="126"/>
    </row>
    <row r="39" spans="1:17" x14ac:dyDescent="0.25">
      <c r="A39" s="14" t="s">
        <v>61</v>
      </c>
      <c r="B39" s="113" t="s">
        <v>364</v>
      </c>
      <c r="C39" s="21">
        <v>2.3143479999999998</v>
      </c>
      <c r="D39" s="23">
        <v>2.1536729999999999</v>
      </c>
      <c r="E39" s="21">
        <v>-6.9425600644328345</v>
      </c>
      <c r="F39" s="21">
        <v>1.4892244974618027</v>
      </c>
      <c r="G39" s="21">
        <v>0.21024699999999999</v>
      </c>
      <c r="H39" s="23">
        <v>0.25303199999999998</v>
      </c>
      <c r="I39" s="21">
        <v>20.349874195589003</v>
      </c>
      <c r="J39" s="21">
        <v>1.1346407022968918</v>
      </c>
      <c r="K39" s="16"/>
      <c r="L39" s="126"/>
      <c r="M39" s="126"/>
      <c r="N39" s="126"/>
      <c r="O39" s="126"/>
      <c r="P39" s="126"/>
      <c r="Q39" s="126"/>
    </row>
    <row r="40" spans="1:17" s="128" customFormat="1" x14ac:dyDescent="0.25">
      <c r="A40" s="92" t="s">
        <v>61</v>
      </c>
      <c r="B40" s="113" t="s">
        <v>371</v>
      </c>
      <c r="C40" s="21">
        <v>0</v>
      </c>
      <c r="D40" s="23">
        <v>6.6711000000000006E-2</v>
      </c>
      <c r="E40" s="21"/>
      <c r="F40" s="21">
        <v>4.6129405648013572E-2</v>
      </c>
      <c r="G40" s="21">
        <v>0</v>
      </c>
      <c r="H40" s="23">
        <v>2.9810000000000001E-3</v>
      </c>
      <c r="I40" s="21"/>
      <c r="J40" s="21">
        <v>1.3367336674993818E-2</v>
      </c>
      <c r="K40" s="94"/>
      <c r="L40" s="126"/>
      <c r="M40" s="126"/>
      <c r="N40" s="126"/>
      <c r="O40" s="126"/>
      <c r="P40" s="126"/>
      <c r="Q40" s="126"/>
    </row>
    <row r="41" spans="1:17" x14ac:dyDescent="0.25">
      <c r="A41" s="92" t="s">
        <v>61</v>
      </c>
      <c r="B41" s="113" t="s">
        <v>365</v>
      </c>
      <c r="C41" s="21">
        <v>1.2198450000000001</v>
      </c>
      <c r="D41" s="23">
        <v>1.187478</v>
      </c>
      <c r="E41" s="21">
        <v>-2.6533698953555618</v>
      </c>
      <c r="F41" s="21">
        <v>0.82111877141838452</v>
      </c>
      <c r="G41" s="21">
        <v>0.25858100000000001</v>
      </c>
      <c r="H41" s="23">
        <v>0.15280199999999999</v>
      </c>
      <c r="I41" s="21">
        <v>-40.907491269660191</v>
      </c>
      <c r="J41" s="21">
        <v>0.68519147219470145</v>
      </c>
      <c r="K41" s="94"/>
      <c r="L41" s="126"/>
      <c r="M41" s="126"/>
      <c r="N41" s="126"/>
      <c r="O41" s="126"/>
      <c r="P41" s="126"/>
      <c r="Q41" s="126"/>
    </row>
    <row r="42" spans="1:17" s="128" customFormat="1" x14ac:dyDescent="0.25">
      <c r="A42" s="92"/>
      <c r="B42" s="113" t="s">
        <v>367</v>
      </c>
      <c r="C42" s="21">
        <v>8.8818999999999995E-2</v>
      </c>
      <c r="D42" s="23">
        <v>2.7934E-2</v>
      </c>
      <c r="E42" s="21">
        <v>-68.549522061721021</v>
      </c>
      <c r="F42" s="21">
        <v>1.9315837228817002E-2</v>
      </c>
      <c r="G42" s="21">
        <v>3.6545000000000001E-2</v>
      </c>
      <c r="H42" s="23">
        <v>2.0105999999999999E-2</v>
      </c>
      <c r="I42" s="21">
        <v>-44.982897797236291</v>
      </c>
      <c r="J42" s="21">
        <v>9.0158896741840203E-2</v>
      </c>
      <c r="K42" s="94"/>
      <c r="L42" s="126"/>
      <c r="M42" s="126"/>
      <c r="N42" s="126"/>
      <c r="O42" s="126"/>
      <c r="P42" s="126"/>
      <c r="Q42" s="126"/>
    </row>
    <row r="43" spans="1:17" s="128" customFormat="1" x14ac:dyDescent="0.25">
      <c r="A43" s="92"/>
      <c r="B43" s="113" t="s">
        <v>368</v>
      </c>
      <c r="C43" s="21">
        <v>1.5997000000000001E-2</v>
      </c>
      <c r="D43" s="23">
        <v>8.0162209999999998</v>
      </c>
      <c r="E43" s="21">
        <v>50010.777020691377</v>
      </c>
      <c r="F43" s="21">
        <v>5.5430665148644893</v>
      </c>
      <c r="G43" s="21">
        <v>0</v>
      </c>
      <c r="H43" s="23">
        <v>0.73713799999999996</v>
      </c>
      <c r="I43" s="21"/>
      <c r="J43" s="21">
        <v>3.3054585112148911</v>
      </c>
      <c r="K43" s="94"/>
      <c r="L43" s="126"/>
      <c r="M43" s="126"/>
      <c r="N43" s="126"/>
      <c r="O43" s="126"/>
      <c r="P43" s="126"/>
      <c r="Q43" s="126"/>
    </row>
    <row r="44" spans="1:17" x14ac:dyDescent="0.25">
      <c r="A44" s="14"/>
      <c r="B44" s="9" t="s">
        <v>2</v>
      </c>
      <c r="C44" s="21">
        <v>32.081485720000977</v>
      </c>
      <c r="D44" s="23">
        <v>52.656265149998994</v>
      </c>
      <c r="E44" s="21">
        <v>64.132875919679805</v>
      </c>
      <c r="F44" s="21">
        <v>36.41082002988508</v>
      </c>
      <c r="G44" s="21">
        <v>5.6922314600000004</v>
      </c>
      <c r="H44" s="23">
        <v>6.425035809999998</v>
      </c>
      <c r="I44" s="21">
        <v>12.873762339945284</v>
      </c>
      <c r="J44" s="21">
        <v>28.811008661912634</v>
      </c>
      <c r="K44" s="16"/>
    </row>
    <row r="45" spans="1:17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topLeftCell="A4"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65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6"/>
      <c r="F11" s="256"/>
      <c r="G11" s="82">
        <v>2018</v>
      </c>
      <c r="H11" s="82">
        <v>2019</v>
      </c>
      <c r="I11" s="256"/>
      <c r="J11" s="256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3">
        <v>228.78361580999609</v>
      </c>
      <c r="D13" s="23">
        <v>227.389887259999</v>
      </c>
      <c r="E13" s="23">
        <v>-0.60919071720353379</v>
      </c>
      <c r="F13" s="23">
        <v>100</v>
      </c>
      <c r="G13" s="23">
        <v>42.527678080000101</v>
      </c>
      <c r="H13" s="23">
        <v>35.833412650000106</v>
      </c>
      <c r="I13" s="23">
        <v>-15.740961491965798</v>
      </c>
      <c r="J13" s="23">
        <v>100</v>
      </c>
      <c r="K13" s="16"/>
      <c r="L13" s="126"/>
    </row>
    <row r="14" spans="1:17" x14ac:dyDescent="0.25">
      <c r="A14" s="14"/>
      <c r="B14" s="10" t="s">
        <v>42</v>
      </c>
      <c r="C14" s="76">
        <v>119.48115799999999</v>
      </c>
      <c r="D14" s="29">
        <v>116.183306</v>
      </c>
      <c r="E14" s="21">
        <v>-2.7601439885609369</v>
      </c>
      <c r="F14" s="21">
        <v>51.094315318937333</v>
      </c>
      <c r="G14" s="76">
        <v>21.988156000000004</v>
      </c>
      <c r="H14" s="29">
        <v>17.565750000000001</v>
      </c>
      <c r="I14" s="21">
        <v>-20.112673386526826</v>
      </c>
      <c r="J14" s="21">
        <v>49.020589167914345</v>
      </c>
      <c r="K14" s="16"/>
    </row>
    <row r="15" spans="1:17" x14ac:dyDescent="0.25">
      <c r="A15" s="14"/>
      <c r="B15" s="10" t="s">
        <v>52</v>
      </c>
      <c r="C15" s="76">
        <v>70.968547999999998</v>
      </c>
      <c r="D15" s="29">
        <v>61.679924</v>
      </c>
      <c r="E15" s="21">
        <v>-13.088366976311816</v>
      </c>
      <c r="F15" s="21">
        <v>27.125183420964888</v>
      </c>
      <c r="G15" s="76">
        <v>13.119221000000001</v>
      </c>
      <c r="H15" s="29">
        <v>9.8198249999999998</v>
      </c>
      <c r="I15" s="21">
        <v>-25.149328607239717</v>
      </c>
      <c r="J15" s="21">
        <v>27.404102132036172</v>
      </c>
      <c r="K15" s="16"/>
    </row>
    <row r="16" spans="1:17" x14ac:dyDescent="0.25">
      <c r="A16" s="14" t="s">
        <v>61</v>
      </c>
      <c r="B16" s="9" t="s">
        <v>346</v>
      </c>
      <c r="C16" s="21">
        <v>4.6042899999999998</v>
      </c>
      <c r="D16" s="23">
        <v>5.0201830000000003</v>
      </c>
      <c r="E16" s="21">
        <v>9.0327281730733908</v>
      </c>
      <c r="F16" s="21">
        <v>2.207742420075125</v>
      </c>
      <c r="G16" s="21">
        <v>0.69171000000000005</v>
      </c>
      <c r="H16" s="23">
        <v>0.70758299999999996</v>
      </c>
      <c r="I16" s="21">
        <v>2.2947477989330611</v>
      </c>
      <c r="J16" s="21">
        <v>1.9746458617024798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347</v>
      </c>
      <c r="C17" s="21">
        <v>48.628706000000001</v>
      </c>
      <c r="D17" s="23">
        <v>40.025829999999999</v>
      </c>
      <c r="E17" s="21">
        <v>-17.690941642576309</v>
      </c>
      <c r="F17" s="21">
        <v>17.60229114948908</v>
      </c>
      <c r="G17" s="21">
        <v>9.8075340000000004</v>
      </c>
      <c r="H17" s="23">
        <v>6.7574810000000003</v>
      </c>
      <c r="I17" s="21">
        <v>-31.099081583607045</v>
      </c>
      <c r="J17" s="21">
        <v>18.858044769565034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348</v>
      </c>
      <c r="C18" s="21">
        <v>17.735551999999998</v>
      </c>
      <c r="D18" s="23">
        <v>16.633911000000001</v>
      </c>
      <c r="E18" s="21">
        <v>-6.2114841421343829</v>
      </c>
      <c r="F18" s="21">
        <v>7.315149851400685</v>
      </c>
      <c r="G18" s="21">
        <v>2.619977</v>
      </c>
      <c r="H18" s="23">
        <v>2.3547609999999999</v>
      </c>
      <c r="I18" s="21">
        <v>-10.122836956202297</v>
      </c>
      <c r="J18" s="21">
        <v>6.5714115007686633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48.512610000000002</v>
      </c>
      <c r="D19" s="29">
        <v>54.503382000000002</v>
      </c>
      <c r="E19" s="21">
        <v>12.34889650340396</v>
      </c>
      <c r="F19" s="21">
        <v>23.969131897972446</v>
      </c>
      <c r="G19" s="76">
        <v>8.8689350000000022</v>
      </c>
      <c r="H19" s="29">
        <v>7.7459249999999997</v>
      </c>
      <c r="I19" s="21">
        <v>-12.66228696004652</v>
      </c>
      <c r="J19" s="21">
        <v>21.616487035878166</v>
      </c>
      <c r="K19" s="16"/>
      <c r="L19" s="128"/>
      <c r="M19" s="128"/>
    </row>
    <row r="20" spans="1:17" x14ac:dyDescent="0.25">
      <c r="A20" s="14" t="s">
        <v>61</v>
      </c>
      <c r="B20" s="113" t="s">
        <v>349</v>
      </c>
      <c r="C20" s="21">
        <v>2.6299899999999998</v>
      </c>
      <c r="D20" s="23">
        <v>1.963606</v>
      </c>
      <c r="E20" s="21">
        <v>-25.337891018597027</v>
      </c>
      <c r="F20" s="21">
        <v>0.86354148096076089</v>
      </c>
      <c r="G20" s="21">
        <v>0.27554899999999999</v>
      </c>
      <c r="H20" s="23">
        <v>0.22829099999999999</v>
      </c>
      <c r="I20" s="21">
        <v>-17.15048866081894</v>
      </c>
      <c r="J20" s="21">
        <v>0.63708975259993639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350</v>
      </c>
      <c r="C21" s="21">
        <v>7.5533450000000002</v>
      </c>
      <c r="D21" s="23">
        <v>5.6715080000000002</v>
      </c>
      <c r="E21" s="21">
        <v>-24.913955340316107</v>
      </c>
      <c r="F21" s="21">
        <v>2.494177761526907</v>
      </c>
      <c r="G21" s="21">
        <v>1.088138</v>
      </c>
      <c r="H21" s="23">
        <v>0.80718100000000004</v>
      </c>
      <c r="I21" s="21">
        <v>-25.819978715934933</v>
      </c>
      <c r="J21" s="21">
        <v>2.2525931534461248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351</v>
      </c>
      <c r="C22" s="21">
        <v>3.2408450000000002</v>
      </c>
      <c r="D22" s="23">
        <v>1.6649849999999999</v>
      </c>
      <c r="E22" s="21">
        <v>-48.624972808017667</v>
      </c>
      <c r="F22" s="21">
        <v>0.73221593979517907</v>
      </c>
      <c r="G22" s="21">
        <v>0.95081300000000002</v>
      </c>
      <c r="H22" s="23">
        <v>0.37019400000000002</v>
      </c>
      <c r="I22" s="21">
        <v>-61.065530235703548</v>
      </c>
      <c r="J22" s="21">
        <v>1.0330972481349721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352</v>
      </c>
      <c r="C23" s="21">
        <v>8.3187639999999998</v>
      </c>
      <c r="D23" s="23">
        <v>7.5312299999999999</v>
      </c>
      <c r="E23" s="21">
        <v>-9.4669592742383397</v>
      </c>
      <c r="F23" s="21">
        <v>3.3120338334961854</v>
      </c>
      <c r="G23" s="21">
        <v>1.0192730000000001</v>
      </c>
      <c r="H23" s="23">
        <v>1.1004590000000001</v>
      </c>
      <c r="I23" s="21">
        <v>7.9650888427339916</v>
      </c>
      <c r="J23" s="21">
        <v>3.0710415743781994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353</v>
      </c>
      <c r="C24" s="21">
        <v>24.338623999999999</v>
      </c>
      <c r="D24" s="23">
        <v>29.800875000000001</v>
      </c>
      <c r="E24" s="21">
        <v>22.442727247029246</v>
      </c>
      <c r="F24" s="21">
        <v>13.105628996563729</v>
      </c>
      <c r="G24" s="21">
        <v>4.6662800000000004</v>
      </c>
      <c r="H24" s="23">
        <v>4.1829689999999999</v>
      </c>
      <c r="I24" s="21">
        <v>-10.357522480434101</v>
      </c>
      <c r="J24" s="21">
        <v>11.673376021582994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354</v>
      </c>
      <c r="C25" s="21">
        <v>0.11766799999999999</v>
      </c>
      <c r="D25" s="23">
        <v>0.139127</v>
      </c>
      <c r="E25" s="21">
        <v>18.236903831118067</v>
      </c>
      <c r="F25" s="21">
        <v>6.1184339231815238E-2</v>
      </c>
      <c r="G25" s="21">
        <v>3.0962E-2</v>
      </c>
      <c r="H25" s="23">
        <v>1.8901999999999999E-2</v>
      </c>
      <c r="I25" s="21">
        <v>-38.950972159421227</v>
      </c>
      <c r="J25" s="21">
        <v>5.274965068112189E-2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355</v>
      </c>
      <c r="C26" s="21">
        <v>0.35346</v>
      </c>
      <c r="D26" s="23">
        <v>0.309444</v>
      </c>
      <c r="E26" s="21">
        <v>-12.452894245459179</v>
      </c>
      <c r="F26" s="21">
        <v>0.1360852075387943</v>
      </c>
      <c r="G26" s="21">
        <v>2.4575E-2</v>
      </c>
      <c r="H26" s="23">
        <v>6.0081000000000002E-2</v>
      </c>
      <c r="I26" s="21">
        <v>144.4801627670397</v>
      </c>
      <c r="J26" s="21">
        <v>0.16766753584660271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356</v>
      </c>
      <c r="C27" s="21">
        <v>1.9599139999999999</v>
      </c>
      <c r="D27" s="23">
        <v>7.4226070000000002</v>
      </c>
      <c r="E27" s="21">
        <v>278.72105612797299</v>
      </c>
      <c r="F27" s="21">
        <v>3.264264338859074</v>
      </c>
      <c r="G27" s="21">
        <v>0.81334499999999998</v>
      </c>
      <c r="H27" s="23">
        <v>0.97784800000000005</v>
      </c>
      <c r="I27" s="21">
        <v>20.225488568811521</v>
      </c>
      <c r="J27" s="21">
        <v>2.7288720992082149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/>
      <c r="B28" s="113" t="s">
        <v>150</v>
      </c>
      <c r="C28" s="21">
        <v>0.87307699999999999</v>
      </c>
      <c r="D28" s="23">
        <v>0.43596499999999999</v>
      </c>
      <c r="E28" s="21">
        <v>-50.065687218882182</v>
      </c>
      <c r="F28" s="21">
        <v>0.19172576461217683</v>
      </c>
      <c r="G28" s="21">
        <v>0.18545</v>
      </c>
      <c r="H28" s="23">
        <v>4.1422E-2</v>
      </c>
      <c r="I28" s="21">
        <v>-77.664060393637101</v>
      </c>
      <c r="J28" s="21">
        <v>0.11559602319931388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/>
      <c r="B29" s="113" t="s">
        <v>151</v>
      </c>
      <c r="C29" s="21">
        <v>45.682552000000001</v>
      </c>
      <c r="D29" s="23">
        <v>53.135523999999997</v>
      </c>
      <c r="E29" s="21">
        <v>16.314701507919249</v>
      </c>
      <c r="F29" s="21">
        <v>23.36758447803992</v>
      </c>
      <c r="G29" s="21">
        <v>10.090534</v>
      </c>
      <c r="H29" s="23">
        <v>8.6440750000000008</v>
      </c>
      <c r="I29" s="21">
        <v>-14.33481122009994</v>
      </c>
      <c r="J29" s="21">
        <v>24.122946604138122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/>
      <c r="B30" s="113" t="s">
        <v>152</v>
      </c>
      <c r="C30" s="21">
        <v>1.732575</v>
      </c>
      <c r="D30" s="23">
        <v>1.319099</v>
      </c>
      <c r="E30" s="21">
        <v>-23.864825476530594</v>
      </c>
      <c r="F30" s="21">
        <v>0.58010451383518835</v>
      </c>
      <c r="G30" s="21">
        <v>0.36385499999999998</v>
      </c>
      <c r="H30" s="23">
        <v>0.17564299999999999</v>
      </c>
      <c r="I30" s="21">
        <v>-51.727199021588262</v>
      </c>
      <c r="J30" s="21">
        <v>0.49016542665243323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8.6637770000000014</v>
      </c>
      <c r="D31" s="29">
        <v>7.9364290000000004</v>
      </c>
      <c r="E31" s="21">
        <v>-8.3952761018664326</v>
      </c>
      <c r="F31" s="21">
        <v>3.4902295329103348</v>
      </c>
      <c r="G31" s="76">
        <v>1.7335949999999998</v>
      </c>
      <c r="H31" s="29">
        <v>0.94850799999999991</v>
      </c>
      <c r="I31" s="21">
        <v>-45.286644227746386</v>
      </c>
      <c r="J31" s="21">
        <v>2.6469932106787408</v>
      </c>
      <c r="K31" s="16"/>
      <c r="L31" s="128"/>
      <c r="M31" s="128"/>
    </row>
    <row r="32" spans="1:17" x14ac:dyDescent="0.25">
      <c r="A32" s="14" t="s">
        <v>61</v>
      </c>
      <c r="B32" s="113" t="s">
        <v>357</v>
      </c>
      <c r="C32" s="21">
        <v>0.52108399999999999</v>
      </c>
      <c r="D32" s="23">
        <v>0.70883399999999996</v>
      </c>
      <c r="E32" s="21">
        <v>36.030659164357374</v>
      </c>
      <c r="F32" s="21">
        <v>0.31172626388152203</v>
      </c>
      <c r="G32" s="21">
        <v>6.0981E-2</v>
      </c>
      <c r="H32" s="23">
        <v>0.11854199999999999</v>
      </c>
      <c r="I32" s="21">
        <v>94.391695774093563</v>
      </c>
      <c r="J32" s="21">
        <v>0.33081415146765164</v>
      </c>
      <c r="K32" s="16"/>
      <c r="L32" s="128"/>
      <c r="M32" s="128"/>
      <c r="N32" s="128"/>
      <c r="O32" s="128"/>
      <c r="P32" s="128"/>
      <c r="Q32" s="128"/>
    </row>
    <row r="33" spans="1:17" x14ac:dyDescent="0.25">
      <c r="A33" s="14" t="s">
        <v>61</v>
      </c>
      <c r="B33" s="113" t="s">
        <v>369</v>
      </c>
      <c r="C33" s="21">
        <v>9.0515999999999999E-2</v>
      </c>
      <c r="D33" s="23">
        <v>0.100595</v>
      </c>
      <c r="E33" s="21">
        <v>11.135047947324228</v>
      </c>
      <c r="F33" s="21">
        <v>4.4238994623793035E-2</v>
      </c>
      <c r="G33" s="21">
        <v>1.65E-4</v>
      </c>
      <c r="H33" s="23">
        <v>2.4169999999999999E-3</v>
      </c>
      <c r="I33" s="21">
        <v>1364.8484848484848</v>
      </c>
      <c r="J33" s="21">
        <v>6.7451013488663419E-3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4" t="s">
        <v>61</v>
      </c>
      <c r="B34" s="113" t="s">
        <v>359</v>
      </c>
      <c r="C34" s="21">
        <v>1.749833</v>
      </c>
      <c r="D34" s="23">
        <v>2.1556410000000001</v>
      </c>
      <c r="E34" s="21">
        <v>23.191241678491625</v>
      </c>
      <c r="F34" s="21">
        <v>0.94799334569141447</v>
      </c>
      <c r="G34" s="21">
        <v>0.29577599999999998</v>
      </c>
      <c r="H34" s="23">
        <v>0.18527199999999999</v>
      </c>
      <c r="I34" s="21">
        <v>-37.360705398680082</v>
      </c>
      <c r="J34" s="21">
        <v>0.51703699507950562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4" t="s">
        <v>61</v>
      </c>
      <c r="B35" s="113" t="s">
        <v>360</v>
      </c>
      <c r="C35" s="21">
        <v>0.890378</v>
      </c>
      <c r="D35" s="23">
        <v>0.39624300000000001</v>
      </c>
      <c r="E35" s="21">
        <v>-55.497215789249069</v>
      </c>
      <c r="F35" s="21">
        <v>0.17425708978294768</v>
      </c>
      <c r="G35" s="21">
        <v>8.4416000000000005E-2</v>
      </c>
      <c r="H35" s="23">
        <v>1.6473999999999999E-2</v>
      </c>
      <c r="I35" s="21">
        <v>-80.484742228961338</v>
      </c>
      <c r="J35" s="21">
        <v>4.597385172578574E-2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4" t="s">
        <v>61</v>
      </c>
      <c r="B36" s="113" t="s">
        <v>436</v>
      </c>
      <c r="C36" s="21">
        <v>3.7569999999999999E-2</v>
      </c>
      <c r="D36" s="23">
        <v>4.6261999999999998E-2</v>
      </c>
      <c r="E36" s="21">
        <v>23.135480436518495</v>
      </c>
      <c r="F36" s="21">
        <v>2.0344792179391752E-2</v>
      </c>
      <c r="G36" s="21">
        <v>0</v>
      </c>
      <c r="H36" s="23">
        <v>0</v>
      </c>
      <c r="I36" s="21"/>
      <c r="J36" s="21">
        <v>0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4" t="s">
        <v>61</v>
      </c>
      <c r="B37" s="113" t="s">
        <v>363</v>
      </c>
      <c r="C37" s="21">
        <v>1.950747</v>
      </c>
      <c r="D37" s="23">
        <v>1.6377409999999999</v>
      </c>
      <c r="E37" s="21">
        <v>-16.045443104615831</v>
      </c>
      <c r="F37" s="21">
        <v>0.72023475614260568</v>
      </c>
      <c r="G37" s="21">
        <v>0.46396599999999999</v>
      </c>
      <c r="H37" s="23">
        <v>0.203067</v>
      </c>
      <c r="I37" s="21">
        <v>-56.232353232779985</v>
      </c>
      <c r="J37" s="21">
        <v>0.56669735027316581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4" t="s">
        <v>61</v>
      </c>
      <c r="B38" s="113" t="s">
        <v>364</v>
      </c>
      <c r="C38" s="21">
        <v>1.4245019999999999</v>
      </c>
      <c r="D38" s="23">
        <v>0.87755499999999997</v>
      </c>
      <c r="E38" s="21">
        <v>-38.395663888151788</v>
      </c>
      <c r="F38" s="21">
        <v>0.38592525400947059</v>
      </c>
      <c r="G38" s="21">
        <v>0.434583</v>
      </c>
      <c r="H38" s="23">
        <v>0.109526</v>
      </c>
      <c r="I38" s="21">
        <v>-74.797449509069608</v>
      </c>
      <c r="J38" s="21">
        <v>0.30565327692839678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4" t="s">
        <v>61</v>
      </c>
      <c r="B39" s="113" t="s">
        <v>371</v>
      </c>
      <c r="C39" s="21">
        <v>9.0943999999999997E-2</v>
      </c>
      <c r="D39" s="23">
        <v>8.3386000000000002E-2</v>
      </c>
      <c r="E39" s="21">
        <v>-8.3106087262491144</v>
      </c>
      <c r="F39" s="21">
        <v>3.6670935987868247E-2</v>
      </c>
      <c r="G39" s="21">
        <v>2.7649E-2</v>
      </c>
      <c r="H39" s="23">
        <v>0</v>
      </c>
      <c r="I39" s="21">
        <v>-100</v>
      </c>
      <c r="J39" s="21">
        <v>0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4" t="s">
        <v>61</v>
      </c>
      <c r="B40" s="113" t="s">
        <v>365</v>
      </c>
      <c r="C40" s="21">
        <v>1.4513450000000001</v>
      </c>
      <c r="D40" s="23">
        <v>1.70221</v>
      </c>
      <c r="E40" s="21">
        <v>17.285001154101877</v>
      </c>
      <c r="F40" s="21">
        <v>0.74858650070646393</v>
      </c>
      <c r="G40" s="21">
        <v>0.23694299999999999</v>
      </c>
      <c r="H40" s="23">
        <v>0.232215</v>
      </c>
      <c r="I40" s="21">
        <v>-1.995416619186885</v>
      </c>
      <c r="J40" s="21">
        <v>0.64804042603516665</v>
      </c>
      <c r="K40" s="16"/>
      <c r="L40" s="128"/>
      <c r="M40" s="128"/>
      <c r="N40" s="128"/>
      <c r="O40" s="128"/>
      <c r="P40" s="128"/>
      <c r="Q40" s="128"/>
    </row>
    <row r="41" spans="1:17" x14ac:dyDescent="0.25">
      <c r="A41" s="14" t="s">
        <v>61</v>
      </c>
      <c r="B41" s="113" t="s">
        <v>366</v>
      </c>
      <c r="C41" s="21">
        <v>0.25002600000000003</v>
      </c>
      <c r="D41" s="23">
        <v>8.0415E-2</v>
      </c>
      <c r="E41" s="21">
        <v>-67.837344916128728</v>
      </c>
      <c r="F41" s="21">
        <v>3.5364369528031382E-2</v>
      </c>
      <c r="G41" s="21">
        <v>9.6211000000000005E-2</v>
      </c>
      <c r="H41" s="23">
        <v>4.1445000000000003E-2</v>
      </c>
      <c r="I41" s="21">
        <v>-56.922805084657682</v>
      </c>
      <c r="J41" s="21">
        <v>0.11566020910375077</v>
      </c>
      <c r="K41" s="16"/>
      <c r="L41" s="128"/>
      <c r="M41" s="128"/>
      <c r="N41" s="128"/>
      <c r="O41" s="128"/>
      <c r="P41" s="128"/>
      <c r="Q41" s="128"/>
    </row>
    <row r="42" spans="1:17" x14ac:dyDescent="0.25">
      <c r="A42" s="14" t="s">
        <v>61</v>
      </c>
      <c r="B42" s="113" t="s">
        <v>367</v>
      </c>
      <c r="C42" s="21">
        <v>0.20683199999999999</v>
      </c>
      <c r="D42" s="23">
        <v>0.14754700000000001</v>
      </c>
      <c r="E42" s="21">
        <v>-28.663359634872741</v>
      </c>
      <c r="F42" s="21">
        <v>6.4887230376825811E-2</v>
      </c>
      <c r="G42" s="21">
        <v>3.2904999999999997E-2</v>
      </c>
      <c r="H42" s="23">
        <v>3.9550000000000002E-2</v>
      </c>
      <c r="I42" s="21">
        <v>20.194499316213353</v>
      </c>
      <c r="J42" s="21">
        <v>0.11037184871645175</v>
      </c>
      <c r="K42" s="16"/>
      <c r="L42" s="128"/>
      <c r="M42" s="128"/>
      <c r="N42" s="128"/>
      <c r="O42" s="128"/>
      <c r="P42" s="128"/>
      <c r="Q42" s="128"/>
    </row>
    <row r="43" spans="1:17" x14ac:dyDescent="0.25">
      <c r="A43" s="14"/>
      <c r="B43" s="113" t="s">
        <v>368</v>
      </c>
      <c r="C43" s="21">
        <v>5.6710000000000003E-2</v>
      </c>
      <c r="D43" s="23">
        <v>8.4678000000000003E-2</v>
      </c>
      <c r="E43" s="21">
        <v>49.317580673602549</v>
      </c>
      <c r="F43" s="21">
        <v>3.7239123085178655E-2</v>
      </c>
      <c r="G43" s="21">
        <v>0</v>
      </c>
      <c r="H43" s="23">
        <v>6.3500000000000004E-4</v>
      </c>
      <c r="I43" s="21"/>
      <c r="J43" s="21">
        <v>1.7720891007571898E-3</v>
      </c>
      <c r="K43" s="16"/>
      <c r="L43" s="128"/>
      <c r="M43" s="128"/>
      <c r="N43" s="128"/>
      <c r="O43" s="128"/>
      <c r="P43" s="128"/>
      <c r="Q43" s="128"/>
    </row>
    <row r="44" spans="1:17" x14ac:dyDescent="0.25">
      <c r="A44" s="14"/>
      <c r="B44" s="9" t="s">
        <v>2</v>
      </c>
      <c r="C44" s="21">
        <v>52.2937668099961</v>
      </c>
      <c r="D44" s="23">
        <v>48.294886259999004</v>
      </c>
      <c r="E44" s="21">
        <v>-7.6469544917783576</v>
      </c>
      <c r="F44" s="21">
        <v>21.23880126857987</v>
      </c>
      <c r="G44" s="21">
        <v>8.1660880800000992</v>
      </c>
      <c r="H44" s="23">
        <v>8.4573796500001013</v>
      </c>
      <c r="I44" s="21">
        <v>3.5670882697605988</v>
      </c>
      <c r="J44" s="21">
        <v>23.60193747831628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67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6"/>
      <c r="F11" s="256"/>
      <c r="G11" s="82">
        <v>2018</v>
      </c>
      <c r="H11" s="82">
        <v>2019</v>
      </c>
      <c r="I11" s="256"/>
      <c r="J11" s="256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3">
        <v>292.8350552299994</v>
      </c>
      <c r="D13" s="23">
        <v>316.06281385999961</v>
      </c>
      <c r="E13" s="23">
        <v>7.9320280188984071</v>
      </c>
      <c r="F13" s="23">
        <v>100</v>
      </c>
      <c r="G13" s="23">
        <v>53.969716520000098</v>
      </c>
      <c r="H13" s="23">
        <v>56.243165350000098</v>
      </c>
      <c r="I13" s="23">
        <v>4.2124527912936305</v>
      </c>
      <c r="J13" s="23">
        <v>100</v>
      </c>
      <c r="K13" s="16"/>
      <c r="L13" s="126"/>
    </row>
    <row r="14" spans="1:17" x14ac:dyDescent="0.25">
      <c r="A14" s="14"/>
      <c r="B14" s="10" t="s">
        <v>42</v>
      </c>
      <c r="C14" s="76">
        <v>184.36139600000001</v>
      </c>
      <c r="D14" s="29">
        <v>212.531702</v>
      </c>
      <c r="E14" s="21">
        <v>15.279937455019033</v>
      </c>
      <c r="F14" s="21">
        <v>67.243501190285912</v>
      </c>
      <c r="G14" s="76">
        <v>8.4995179999999984</v>
      </c>
      <c r="H14" s="29">
        <v>9.6452324999999988</v>
      </c>
      <c r="I14" s="21">
        <v>13.479758499246675</v>
      </c>
      <c r="J14" s="21">
        <v>17.149163707230752</v>
      </c>
      <c r="K14" s="16"/>
      <c r="L14" s="126"/>
      <c r="M14" s="126"/>
    </row>
    <row r="15" spans="1:17" x14ac:dyDescent="0.25">
      <c r="A15" s="14"/>
      <c r="B15" s="10" t="s">
        <v>52</v>
      </c>
      <c r="C15" s="76">
        <v>124.559208</v>
      </c>
      <c r="D15" s="29">
        <v>166.44249600000001</v>
      </c>
      <c r="E15" s="21">
        <v>33.62520416796486</v>
      </c>
      <c r="F15" s="21">
        <v>52.661208057752063</v>
      </c>
      <c r="G15" s="76">
        <v>0.28520499999999999</v>
      </c>
      <c r="H15" s="29">
        <v>0.18171000000000001</v>
      </c>
      <c r="I15" s="21">
        <v>-36.287933241002079</v>
      </c>
      <c r="J15" s="21">
        <v>0.3230792557090667</v>
      </c>
      <c r="K15" s="16"/>
      <c r="L15" s="126"/>
      <c r="M15" s="128"/>
    </row>
    <row r="16" spans="1:17" x14ac:dyDescent="0.25">
      <c r="A16" s="14" t="s">
        <v>61</v>
      </c>
      <c r="B16" s="113" t="s">
        <v>346</v>
      </c>
      <c r="C16" s="21">
        <v>2.4350399999999999</v>
      </c>
      <c r="D16" s="23">
        <v>2.5405380000000002</v>
      </c>
      <c r="E16" s="21">
        <v>4.3324955647545904</v>
      </c>
      <c r="F16" s="21">
        <v>0.80380794215333862</v>
      </c>
      <c r="G16" s="21">
        <v>0.28520499999999999</v>
      </c>
      <c r="H16" s="23">
        <v>0.18171000000000001</v>
      </c>
      <c r="I16" s="21">
        <v>-36.287933241002079</v>
      </c>
      <c r="J16" s="21">
        <v>0.3230792557090667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347</v>
      </c>
      <c r="C17" s="21">
        <v>94.756198999999995</v>
      </c>
      <c r="D17" s="23">
        <v>131.407544</v>
      </c>
      <c r="E17" s="21">
        <v>38.67962770435738</v>
      </c>
      <c r="F17" s="21">
        <v>41.576401347298997</v>
      </c>
      <c r="G17" s="21">
        <v>15.830572999999999</v>
      </c>
      <c r="H17" s="23">
        <v>28.831786999999998</v>
      </c>
      <c r="I17" s="21">
        <v>82.127248331440697</v>
      </c>
      <c r="J17" s="21">
        <v>51.262738895615776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348</v>
      </c>
      <c r="C18" s="21">
        <v>27.367968999999999</v>
      </c>
      <c r="D18" s="23">
        <v>32.494413999999999</v>
      </c>
      <c r="E18" s="21">
        <v>18.731550740940996</v>
      </c>
      <c r="F18" s="21">
        <v>10.280998768299721</v>
      </c>
      <c r="G18" s="21">
        <v>5.4057389999999996</v>
      </c>
      <c r="H18" s="23">
        <v>4.1513200000000001</v>
      </c>
      <c r="I18" s="21">
        <v>-23.20531938371423</v>
      </c>
      <c r="J18" s="21">
        <v>7.38102127461429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59.802188000000001</v>
      </c>
      <c r="D19" s="29">
        <v>46.08920599999999</v>
      </c>
      <c r="E19" s="21">
        <v>-22.93056902867837</v>
      </c>
      <c r="F19" s="21">
        <v>14.582293132533858</v>
      </c>
      <c r="G19" s="76">
        <v>8.2143129999999989</v>
      </c>
      <c r="H19" s="29">
        <v>9.4635224999999981</v>
      </c>
      <c r="I19" s="21">
        <v>15.207717310017266</v>
      </c>
      <c r="J19" s="21">
        <v>16.826084451521684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349</v>
      </c>
      <c r="C20" s="21">
        <v>8.4802999999999997</v>
      </c>
      <c r="D20" s="23">
        <v>4.9352159999999996</v>
      </c>
      <c r="E20" s="21">
        <v>-41.803756942561002</v>
      </c>
      <c r="F20" s="21">
        <v>1.5614668298770698</v>
      </c>
      <c r="G20" s="21">
        <v>1.155071</v>
      </c>
      <c r="H20" s="23">
        <v>0.58953699999999998</v>
      </c>
      <c r="I20" s="21">
        <v>-48.960972961835246</v>
      </c>
      <c r="J20" s="21">
        <v>1.0481931383685874</v>
      </c>
      <c r="K20" s="16"/>
      <c r="L20" s="128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350</v>
      </c>
      <c r="C21" s="21">
        <v>6.2738420000000001</v>
      </c>
      <c r="D21" s="23">
        <v>4.0599189999999998</v>
      </c>
      <c r="E21" s="21">
        <v>-35.288153574795167</v>
      </c>
      <c r="F21" s="21">
        <v>1.2845291574852413</v>
      </c>
      <c r="G21" s="21">
        <v>0.43395699999999998</v>
      </c>
      <c r="H21" s="23">
        <v>0.87932699999999997</v>
      </c>
      <c r="I21" s="21">
        <v>102.62998407676336</v>
      </c>
      <c r="J21" s="21">
        <v>1.5634379653562624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351</v>
      </c>
      <c r="C22" s="21">
        <v>0.108344</v>
      </c>
      <c r="D22" s="23">
        <v>0.20446500000000001</v>
      </c>
      <c r="E22" s="21">
        <v>88.71834157867535</v>
      </c>
      <c r="F22" s="21">
        <v>6.4691254723362679E-2</v>
      </c>
      <c r="G22" s="21">
        <v>7.1549999999999999E-3</v>
      </c>
      <c r="H22" s="23">
        <v>1.7498E-2</v>
      </c>
      <c r="I22" s="21">
        <v>144.55625436757512</v>
      </c>
      <c r="J22" s="21">
        <v>3.1111335734947159E-2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352</v>
      </c>
      <c r="C23" s="21">
        <v>11.240038</v>
      </c>
      <c r="D23" s="23">
        <v>10.148935</v>
      </c>
      <c r="E23" s="21">
        <v>-9.7072892458192843</v>
      </c>
      <c r="F23" s="21">
        <v>3.2110500049194282</v>
      </c>
      <c r="G23" s="21">
        <v>1.5050060000000001</v>
      </c>
      <c r="H23" s="23">
        <v>1.6161509999999999</v>
      </c>
      <c r="I23" s="21">
        <v>7.3850203919452628</v>
      </c>
      <c r="J23" s="21">
        <v>2.8735064784187099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4" t="s">
        <v>61</v>
      </c>
      <c r="B24" s="113" t="s">
        <v>353</v>
      </c>
      <c r="C24" s="21">
        <v>28.727803000000002</v>
      </c>
      <c r="D24" s="23">
        <v>22.394877000000001</v>
      </c>
      <c r="E24" s="21">
        <v>-22.044588651627826</v>
      </c>
      <c r="F24" s="21">
        <v>7.0855779351252117</v>
      </c>
      <c r="G24" s="21">
        <v>4.4329749999999999</v>
      </c>
      <c r="H24" s="23">
        <v>2.7484989999999998</v>
      </c>
      <c r="I24" s="21">
        <v>-37.998770577321103</v>
      </c>
      <c r="J24" s="21">
        <v>4.8868142162628034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4" t="s">
        <v>61</v>
      </c>
      <c r="B25" s="113" t="s">
        <v>354</v>
      </c>
      <c r="C25" s="21">
        <v>1.0606199999999999</v>
      </c>
      <c r="D25" s="23">
        <v>0.60879899999999998</v>
      </c>
      <c r="E25" s="21">
        <v>-42.599705832437628</v>
      </c>
      <c r="F25" s="21">
        <v>0.19261962284170139</v>
      </c>
      <c r="G25" s="21">
        <v>0.126078</v>
      </c>
      <c r="H25" s="23">
        <v>0.10664899999999999</v>
      </c>
      <c r="I25" s="21">
        <v>-15.410301559352146</v>
      </c>
      <c r="J25" s="21">
        <v>0.18962126213260827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4" t="s">
        <v>61</v>
      </c>
      <c r="B26" s="113" t="s">
        <v>355</v>
      </c>
      <c r="C26" s="21">
        <v>1.0126120000000001</v>
      </c>
      <c r="D26" s="23">
        <v>0.75917599999999996</v>
      </c>
      <c r="E26" s="21">
        <v>-25.02794752580456</v>
      </c>
      <c r="F26" s="21">
        <v>0.24019782356815877</v>
      </c>
      <c r="G26" s="21">
        <v>0.151972</v>
      </c>
      <c r="H26" s="23">
        <v>8.3779000000000006E-2</v>
      </c>
      <c r="I26" s="21">
        <v>-44.872081699260377</v>
      </c>
      <c r="J26" s="21">
        <v>0.14895854363573771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4" t="s">
        <v>61</v>
      </c>
      <c r="B27" s="113" t="s">
        <v>356</v>
      </c>
      <c r="C27" s="21">
        <v>2.8986290000000001</v>
      </c>
      <c r="D27" s="23">
        <v>2.9778190000000002</v>
      </c>
      <c r="E27" s="21">
        <v>2.7319812228470797</v>
      </c>
      <c r="F27" s="21">
        <v>0.94216050399368678</v>
      </c>
      <c r="G27" s="21">
        <v>0.40209899999999998</v>
      </c>
      <c r="H27" s="23">
        <v>0.14019200000000001</v>
      </c>
      <c r="I27" s="21">
        <v>-65.134954327168188</v>
      </c>
      <c r="J27" s="21">
        <v>0.24926050859262272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4"/>
      <c r="B28" s="113" t="s">
        <v>150</v>
      </c>
      <c r="C28" s="21">
        <v>0.911582</v>
      </c>
      <c r="D28" s="23">
        <v>1.1017079999999999</v>
      </c>
      <c r="E28" s="21">
        <v>20.856708447512105</v>
      </c>
      <c r="F28" s="21">
        <v>0.34857248359751764</v>
      </c>
      <c r="G28" s="21">
        <v>0.30516199999999999</v>
      </c>
      <c r="H28" s="23">
        <v>0.20175999999999999</v>
      </c>
      <c r="I28" s="21">
        <v>-33.884297520661157</v>
      </c>
      <c r="J28" s="21">
        <v>0.3587280316540713</v>
      </c>
      <c r="K28" s="16"/>
      <c r="L28" s="128"/>
      <c r="M28" s="128"/>
      <c r="N28" s="128"/>
      <c r="O28" s="128"/>
      <c r="P28" s="128"/>
      <c r="Q28" s="128"/>
    </row>
    <row r="29" spans="1:17" x14ac:dyDescent="0.25">
      <c r="A29" s="14"/>
      <c r="B29" s="113" t="s">
        <v>151</v>
      </c>
      <c r="C29" s="21">
        <v>41.84205</v>
      </c>
      <c r="D29" s="23">
        <v>47.950339</v>
      </c>
      <c r="E29" s="21">
        <v>14.598445821846685</v>
      </c>
      <c r="F29" s="21">
        <v>15.171142221507797</v>
      </c>
      <c r="G29" s="21">
        <v>9.5085160000000002</v>
      </c>
      <c r="H29" s="23">
        <v>8.0119330000000009</v>
      </c>
      <c r="I29" s="21">
        <v>-15.739396137104878</v>
      </c>
      <c r="J29" s="21">
        <v>14.245167301914643</v>
      </c>
      <c r="K29" s="16"/>
      <c r="L29" s="128"/>
      <c r="M29" s="128"/>
      <c r="N29" s="128"/>
      <c r="O29" s="128"/>
      <c r="P29" s="128"/>
      <c r="Q29" s="128"/>
    </row>
    <row r="30" spans="1:17" x14ac:dyDescent="0.25">
      <c r="A30" s="14"/>
      <c r="B30" s="113" t="s">
        <v>152</v>
      </c>
      <c r="C30" s="21">
        <v>0.92245200000000005</v>
      </c>
      <c r="D30" s="23">
        <v>0.34499299999999999</v>
      </c>
      <c r="E30" s="21">
        <v>-62.600438830421524</v>
      </c>
      <c r="F30" s="21">
        <v>0.10915330272064687</v>
      </c>
      <c r="G30" s="21">
        <v>7.7159999999999998E-3</v>
      </c>
      <c r="H30" s="23">
        <v>4.4928999999999997E-2</v>
      </c>
      <c r="I30" s="21">
        <v>482.28356661482633</v>
      </c>
      <c r="J30" s="21">
        <v>7.9883484011626524E-2</v>
      </c>
      <c r="K30" s="16"/>
      <c r="L30" s="128"/>
      <c r="M30" s="128"/>
      <c r="N30" s="128"/>
      <c r="O30" s="128"/>
      <c r="P30" s="128"/>
      <c r="Q30" s="128"/>
    </row>
    <row r="31" spans="1:17" x14ac:dyDescent="0.25">
      <c r="A31" s="14"/>
      <c r="B31" s="10" t="s">
        <v>43</v>
      </c>
      <c r="C31" s="76">
        <v>12.154923999999999</v>
      </c>
      <c r="D31" s="29">
        <v>8.9891649999999998</v>
      </c>
      <c r="E31" s="21">
        <v>-26.045074407705059</v>
      </c>
      <c r="F31" s="21">
        <v>2.8441071223208692</v>
      </c>
      <c r="G31" s="76">
        <v>2.1376179999999998</v>
      </c>
      <c r="H31" s="29">
        <v>1.3171460000000002</v>
      </c>
      <c r="I31" s="21">
        <v>-38.382536075201443</v>
      </c>
      <c r="J31" s="21">
        <v>2.341877438446835</v>
      </c>
      <c r="K31" s="16"/>
      <c r="M31" s="128"/>
    </row>
    <row r="32" spans="1:17" x14ac:dyDescent="0.25">
      <c r="A32" s="14" t="s">
        <v>61</v>
      </c>
      <c r="B32" s="113" t="s">
        <v>357</v>
      </c>
      <c r="C32" s="21">
        <v>4.8584750000000003</v>
      </c>
      <c r="D32" s="23">
        <v>4.3160379999999998</v>
      </c>
      <c r="E32" s="21">
        <v>-11.164758489032067</v>
      </c>
      <c r="F32" s="21">
        <v>1.3655633661199365</v>
      </c>
      <c r="G32" s="21">
        <v>0.80441799999999997</v>
      </c>
      <c r="H32" s="23">
        <v>0.63008900000000001</v>
      </c>
      <c r="I32" s="21">
        <v>-21.671444448035714</v>
      </c>
      <c r="J32" s="21">
        <v>1.1202943434619455</v>
      </c>
      <c r="K32" s="16"/>
      <c r="M32" s="128"/>
      <c r="N32" s="128"/>
      <c r="O32" s="128"/>
      <c r="P32" s="128"/>
      <c r="Q32" s="128"/>
    </row>
    <row r="33" spans="1:18" x14ac:dyDescent="0.25">
      <c r="A33" s="14" t="s">
        <v>61</v>
      </c>
      <c r="B33" s="113" t="s">
        <v>358</v>
      </c>
      <c r="C33" s="21">
        <v>8.8199E-2</v>
      </c>
      <c r="D33" s="23">
        <v>3.1917000000000001E-2</v>
      </c>
      <c r="E33" s="21">
        <v>-63.812514881121096</v>
      </c>
      <c r="F33" s="21">
        <v>1.0098309133619773E-2</v>
      </c>
      <c r="G33" s="21">
        <v>6.0460000000000002E-3</v>
      </c>
      <c r="H33" s="23">
        <v>0</v>
      </c>
      <c r="I33" s="21">
        <v>-100</v>
      </c>
      <c r="J33" s="21">
        <v>0</v>
      </c>
      <c r="K33" s="16"/>
      <c r="L33" s="128"/>
      <c r="M33" s="128"/>
      <c r="N33" s="128"/>
      <c r="O33" s="128"/>
      <c r="P33" s="128"/>
      <c r="Q33" s="128"/>
    </row>
    <row r="34" spans="1:18" x14ac:dyDescent="0.25">
      <c r="A34" s="14" t="s">
        <v>61</v>
      </c>
      <c r="B34" s="113" t="s">
        <v>369</v>
      </c>
      <c r="C34" s="21">
        <v>6.1322000000000002E-2</v>
      </c>
      <c r="D34" s="23">
        <v>0.43780999999999998</v>
      </c>
      <c r="E34" s="21">
        <v>613.95257819379663</v>
      </c>
      <c r="F34" s="21">
        <v>0.13851993363380244</v>
      </c>
      <c r="G34" s="21">
        <v>3.725E-3</v>
      </c>
      <c r="H34" s="23">
        <v>6.7650000000000002E-3</v>
      </c>
      <c r="I34" s="21">
        <v>81.610738255033553</v>
      </c>
      <c r="J34" s="21">
        <v>1.2028128143040207E-2</v>
      </c>
      <c r="K34" s="16"/>
      <c r="L34" s="128"/>
      <c r="M34" s="128"/>
      <c r="N34" s="128"/>
      <c r="O34" s="128"/>
      <c r="P34" s="128"/>
      <c r="Q34" s="128"/>
    </row>
    <row r="35" spans="1:18" x14ac:dyDescent="0.25">
      <c r="A35" s="14" t="s">
        <v>61</v>
      </c>
      <c r="B35" s="113" t="s">
        <v>370</v>
      </c>
      <c r="C35" s="21">
        <v>3.1704999999999997E-2</v>
      </c>
      <c r="D35" s="23">
        <v>4.3027999999999997E-2</v>
      </c>
      <c r="E35" s="21">
        <v>35.713609840719144</v>
      </c>
      <c r="F35" s="21">
        <v>1.3613749581771204E-2</v>
      </c>
      <c r="G35" s="21">
        <v>3.1337999999999998E-2</v>
      </c>
      <c r="H35" s="23">
        <v>1.1148E-2</v>
      </c>
      <c r="I35" s="21">
        <v>-64.426574765460458</v>
      </c>
      <c r="J35" s="21">
        <v>1.9821075024185106E-2</v>
      </c>
      <c r="K35" s="16"/>
      <c r="L35" s="128"/>
      <c r="M35" s="128"/>
      <c r="N35" s="128"/>
      <c r="O35" s="128"/>
      <c r="P35" s="128"/>
      <c r="Q35" s="128"/>
    </row>
    <row r="36" spans="1:18" x14ac:dyDescent="0.25">
      <c r="A36" s="14" t="s">
        <v>61</v>
      </c>
      <c r="B36" s="113" t="s">
        <v>359</v>
      </c>
      <c r="C36" s="21">
        <v>4.5149419999999996</v>
      </c>
      <c r="D36" s="23">
        <v>2.3754780000000002</v>
      </c>
      <c r="E36" s="21">
        <v>-47.386300864994489</v>
      </c>
      <c r="F36" s="21">
        <v>0.75158414588190714</v>
      </c>
      <c r="G36" s="21">
        <v>0.67121399999999998</v>
      </c>
      <c r="H36" s="23">
        <v>0.39799400000000001</v>
      </c>
      <c r="I36" s="21">
        <v>-40.705348815727916</v>
      </c>
      <c r="J36" s="21">
        <v>0.70763086949906051</v>
      </c>
      <c r="K36" s="16"/>
      <c r="L36" s="128"/>
      <c r="M36" s="128"/>
      <c r="N36" s="128"/>
      <c r="O36" s="128"/>
      <c r="P36" s="128"/>
      <c r="Q36" s="128"/>
    </row>
    <row r="37" spans="1:18" x14ac:dyDescent="0.25">
      <c r="A37" s="14" t="s">
        <v>61</v>
      </c>
      <c r="B37" s="113" t="s">
        <v>360</v>
      </c>
      <c r="C37" s="21">
        <v>0.355155</v>
      </c>
      <c r="D37" s="23">
        <v>0.25400499999999998</v>
      </c>
      <c r="E37" s="21">
        <v>-28.480522588728874</v>
      </c>
      <c r="F37" s="21">
        <v>8.0365354246485887E-2</v>
      </c>
      <c r="G37" s="21">
        <v>3.6076999999999998E-2</v>
      </c>
      <c r="H37" s="23">
        <v>5.8865000000000001E-2</v>
      </c>
      <c r="I37" s="21">
        <v>63.164897302990838</v>
      </c>
      <c r="J37" s="21">
        <v>0.10466160578567062</v>
      </c>
      <c r="K37" s="16"/>
      <c r="L37" s="128"/>
      <c r="M37" s="128"/>
      <c r="N37" s="128"/>
      <c r="O37" s="128"/>
      <c r="P37" s="128"/>
      <c r="Q37" s="128"/>
    </row>
    <row r="38" spans="1:18" x14ac:dyDescent="0.25">
      <c r="A38" s="14" t="s">
        <v>61</v>
      </c>
      <c r="B38" s="113" t="s">
        <v>363</v>
      </c>
      <c r="C38" s="21">
        <v>0.82492699999999997</v>
      </c>
      <c r="D38" s="23">
        <v>0.26122299999999998</v>
      </c>
      <c r="E38" s="21">
        <v>-68.333804082058165</v>
      </c>
      <c r="F38" s="21">
        <v>8.2649077507646634E-2</v>
      </c>
      <c r="G38" s="21">
        <v>9.0482999999999994E-2</v>
      </c>
      <c r="H38" s="23">
        <v>2.3303999999999998E-2</v>
      </c>
      <c r="I38" s="21">
        <v>-74.244885779649223</v>
      </c>
      <c r="J38" s="21">
        <v>4.1434367811590392E-2</v>
      </c>
      <c r="K38" s="16"/>
      <c r="L38" s="128"/>
      <c r="M38" s="128"/>
      <c r="N38" s="128"/>
      <c r="O38" s="128"/>
      <c r="P38" s="128"/>
      <c r="Q38" s="128"/>
    </row>
    <row r="39" spans="1:18" x14ac:dyDescent="0.25">
      <c r="A39" s="14" t="s">
        <v>61</v>
      </c>
      <c r="B39" s="113" t="s">
        <v>364</v>
      </c>
      <c r="C39" s="21">
        <v>0.18487600000000001</v>
      </c>
      <c r="D39" s="23">
        <v>0.44072699999999998</v>
      </c>
      <c r="E39" s="21">
        <v>138.39059694065207</v>
      </c>
      <c r="F39" s="21">
        <v>0.13944285144383373</v>
      </c>
      <c r="G39" s="21">
        <v>9.5378000000000004E-2</v>
      </c>
      <c r="H39" s="23">
        <v>5.5170000000000002E-3</v>
      </c>
      <c r="I39" s="21">
        <v>-94.215647214242281</v>
      </c>
      <c r="J39" s="21">
        <v>9.8091918647676014E-3</v>
      </c>
      <c r="K39" s="16"/>
      <c r="L39" s="128"/>
      <c r="M39" s="128"/>
      <c r="N39" s="128"/>
      <c r="O39" s="128"/>
      <c r="P39" s="128"/>
      <c r="Q39" s="128"/>
    </row>
    <row r="40" spans="1:18" x14ac:dyDescent="0.25">
      <c r="A40" s="14" t="s">
        <v>61</v>
      </c>
      <c r="B40" s="113" t="s">
        <v>365</v>
      </c>
      <c r="C40" s="21">
        <v>0.78882099999999999</v>
      </c>
      <c r="D40" s="23">
        <v>0.64226000000000005</v>
      </c>
      <c r="E40" s="21">
        <v>-18.57975383515398</v>
      </c>
      <c r="F40" s="21">
        <v>0.20320644246510122</v>
      </c>
      <c r="G40" s="21">
        <v>0.189887</v>
      </c>
      <c r="H40" s="23">
        <v>7.9316999999999999E-2</v>
      </c>
      <c r="I40" s="21">
        <v>-58.229367992542933</v>
      </c>
      <c r="J40" s="21">
        <v>0.14102513524338806</v>
      </c>
      <c r="K40" s="16"/>
      <c r="L40" s="128"/>
      <c r="M40" s="128"/>
      <c r="N40" s="128"/>
      <c r="O40" s="128"/>
      <c r="P40" s="128"/>
      <c r="Q40" s="128"/>
    </row>
    <row r="41" spans="1:18" x14ac:dyDescent="0.25">
      <c r="A41" s="14" t="s">
        <v>61</v>
      </c>
      <c r="B41" s="113" t="s">
        <v>366</v>
      </c>
      <c r="C41" s="21">
        <v>0.251502</v>
      </c>
      <c r="D41" s="23">
        <v>0.13794200000000001</v>
      </c>
      <c r="E41" s="21">
        <v>-45.152722443559092</v>
      </c>
      <c r="F41" s="21">
        <v>4.3643856205463509E-2</v>
      </c>
      <c r="G41" s="21">
        <v>0.19509799999999999</v>
      </c>
      <c r="H41" s="23">
        <v>0.104147</v>
      </c>
      <c r="I41" s="21">
        <v>-46.618109872986899</v>
      </c>
      <c r="J41" s="21">
        <v>0.18517272161318676</v>
      </c>
      <c r="K41" s="16"/>
      <c r="L41" s="128"/>
      <c r="M41" s="128"/>
      <c r="N41" s="128"/>
      <c r="O41" s="128"/>
      <c r="P41" s="128"/>
      <c r="Q41" s="128"/>
    </row>
    <row r="42" spans="1:18" x14ac:dyDescent="0.25">
      <c r="A42" s="14" t="s">
        <v>61</v>
      </c>
      <c r="B42" s="113" t="s">
        <v>367</v>
      </c>
      <c r="C42" s="21">
        <v>0.19500000000000001</v>
      </c>
      <c r="D42" s="23">
        <v>4.8737000000000003E-2</v>
      </c>
      <c r="E42" s="21">
        <v>-75.006666666666661</v>
      </c>
      <c r="F42" s="21">
        <v>1.5420036101301089E-2</v>
      </c>
      <c r="G42" s="21">
        <v>1.3953999999999999E-2</v>
      </c>
      <c r="H42" s="23">
        <v>0</v>
      </c>
      <c r="I42" s="21">
        <v>-100</v>
      </c>
      <c r="J42" s="21">
        <v>0</v>
      </c>
      <c r="K42" s="16"/>
      <c r="L42" s="128"/>
      <c r="M42" s="128"/>
      <c r="N42" s="128"/>
      <c r="O42" s="128"/>
      <c r="P42" s="128"/>
      <c r="Q42" s="128"/>
      <c r="R42" s="128"/>
    </row>
    <row r="43" spans="1:18" x14ac:dyDescent="0.25">
      <c r="A43" s="92"/>
      <c r="B43" s="113" t="s">
        <v>368</v>
      </c>
      <c r="C43" s="21">
        <v>1.5303000000000001E-2</v>
      </c>
      <c r="D43" s="23">
        <v>3.7003000000000001E-2</v>
      </c>
      <c r="E43" s="21">
        <v>141.80226099457624</v>
      </c>
      <c r="F43" s="21">
        <v>1.1707482936094634E-2</v>
      </c>
      <c r="G43" s="21">
        <v>0</v>
      </c>
      <c r="H43" s="23">
        <v>2.1260000000000001E-2</v>
      </c>
      <c r="I43" s="21"/>
      <c r="J43" s="21">
        <v>3.7800148458393912E-2</v>
      </c>
      <c r="K43" s="94"/>
      <c r="L43" s="128"/>
      <c r="M43" s="128"/>
      <c r="N43" s="128"/>
      <c r="O43" s="128"/>
      <c r="P43" s="128"/>
      <c r="Q43" s="128"/>
    </row>
    <row r="44" spans="1:18" x14ac:dyDescent="0.25">
      <c r="A44" s="14"/>
      <c r="B44" s="9" t="s">
        <v>2</v>
      </c>
      <c r="C44" s="21">
        <v>52.627348229999377</v>
      </c>
      <c r="D44" s="23">
        <v>45.10790385999961</v>
      </c>
      <c r="E44" s="21">
        <v>-14.288092831767319</v>
      </c>
      <c r="F44" s="21">
        <v>14.271816196631157</v>
      </c>
      <c r="G44" s="21">
        <v>33.511186520000095</v>
      </c>
      <c r="H44" s="23">
        <v>37.000904850000097</v>
      </c>
      <c r="I44" s="21">
        <v>10.413592272888561</v>
      </c>
      <c r="J44" s="21">
        <v>65.787379888283667</v>
      </c>
      <c r="K44" s="16"/>
    </row>
    <row r="45" spans="1:18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8" x14ac:dyDescent="0.25">
      <c r="A46" s="17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8" x14ac:dyDescent="0.25">
      <c r="B47" s="20"/>
      <c r="C47" s="20"/>
      <c r="D47" s="75"/>
      <c r="E47" s="20"/>
    </row>
    <row r="48" spans="1:18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2.7109375" style="7" bestFit="1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2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2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2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53" t="s">
        <v>68</v>
      </c>
      <c r="D7" s="253"/>
      <c r="E7" s="253"/>
      <c r="F7" s="253"/>
      <c r="G7" s="253"/>
      <c r="H7" s="253"/>
      <c r="I7" s="253"/>
      <c r="J7" s="253"/>
      <c r="K7" s="16"/>
    </row>
    <row r="8" spans="1:17" x14ac:dyDescent="0.25">
      <c r="A8" s="14"/>
      <c r="B8" s="8"/>
      <c r="C8" s="253" t="s">
        <v>55</v>
      </c>
      <c r="D8" s="253"/>
      <c r="E8" s="253"/>
      <c r="F8" s="253"/>
      <c r="G8" s="253"/>
      <c r="H8" s="253"/>
      <c r="I8" s="253"/>
      <c r="J8" s="253"/>
      <c r="K8" s="16"/>
    </row>
    <row r="9" spans="1:17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7" ht="15.75" customHeight="1" x14ac:dyDescent="0.25">
      <c r="A10" s="14"/>
      <c r="B10" s="9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16"/>
    </row>
    <row r="11" spans="1:17" x14ac:dyDescent="0.25">
      <c r="A11" s="14"/>
      <c r="B11" s="9"/>
      <c r="C11" s="82">
        <v>2018</v>
      </c>
      <c r="D11" s="82">
        <v>2019</v>
      </c>
      <c r="E11" s="256"/>
      <c r="F11" s="256"/>
      <c r="G11" s="82">
        <v>2018</v>
      </c>
      <c r="H11" s="82">
        <v>2019</v>
      </c>
      <c r="I11" s="256"/>
      <c r="J11" s="256"/>
      <c r="K11" s="16"/>
      <c r="N11" s="2"/>
    </row>
    <row r="12" spans="1:17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7" x14ac:dyDescent="0.25">
      <c r="A13" s="14"/>
      <c r="B13" s="10" t="s">
        <v>24</v>
      </c>
      <c r="C13" s="23">
        <v>151.76164824000142</v>
      </c>
      <c r="D13" s="23">
        <v>150.4370334400023</v>
      </c>
      <c r="E13" s="23">
        <v>-0.87282578659421128</v>
      </c>
      <c r="F13" s="23">
        <v>100</v>
      </c>
      <c r="G13" s="23">
        <v>23.70943918</v>
      </c>
      <c r="H13" s="23">
        <v>24.90992735</v>
      </c>
      <c r="I13" s="23">
        <v>5.06333431544288</v>
      </c>
      <c r="J13" s="23">
        <v>100</v>
      </c>
      <c r="K13" s="16"/>
      <c r="L13" s="126"/>
    </row>
    <row r="14" spans="1:17" x14ac:dyDescent="0.25">
      <c r="A14" s="14"/>
      <c r="B14" s="10" t="s">
        <v>42</v>
      </c>
      <c r="C14" s="76">
        <v>63.358069999999998</v>
      </c>
      <c r="D14" s="29">
        <v>64.589203999999995</v>
      </c>
      <c r="E14" s="21">
        <v>1.9431368411316763</v>
      </c>
      <c r="F14" s="21">
        <v>42.934377608396296</v>
      </c>
      <c r="G14" s="76">
        <v>10.054718000000001</v>
      </c>
      <c r="H14" s="29">
        <v>9.4260750000000009</v>
      </c>
      <c r="I14" s="21">
        <v>-6.2522191074876554</v>
      </c>
      <c r="J14" s="21">
        <v>37.840636255408434</v>
      </c>
      <c r="K14" s="16"/>
    </row>
    <row r="15" spans="1:17" x14ac:dyDescent="0.25">
      <c r="A15" s="14"/>
      <c r="B15" s="10" t="s">
        <v>52</v>
      </c>
      <c r="C15" s="76">
        <v>37.392480999999997</v>
      </c>
      <c r="D15" s="29">
        <v>39.763632000000001</v>
      </c>
      <c r="E15" s="21">
        <v>6.3412507985228572</v>
      </c>
      <c r="F15" s="21">
        <v>26.432076657413379</v>
      </c>
      <c r="G15" s="76">
        <v>5.8720060000000007</v>
      </c>
      <c r="H15" s="29">
        <v>6.0667720000000003</v>
      </c>
      <c r="I15" s="21">
        <v>3.3168562838661764</v>
      </c>
      <c r="J15" s="21">
        <v>24.354836185421473</v>
      </c>
      <c r="K15" s="16"/>
    </row>
    <row r="16" spans="1:17" x14ac:dyDescent="0.25">
      <c r="A16" s="14" t="s">
        <v>61</v>
      </c>
      <c r="B16" s="9" t="s">
        <v>346</v>
      </c>
      <c r="C16" s="21">
        <v>2.116476</v>
      </c>
      <c r="D16" s="23">
        <v>2.2728169999999999</v>
      </c>
      <c r="E16" s="21">
        <v>7.3868543749137539</v>
      </c>
      <c r="F16" s="21">
        <v>1.5108095048327652</v>
      </c>
      <c r="G16" s="21">
        <v>0.44932299999999997</v>
      </c>
      <c r="H16" s="23">
        <v>0.43673899999999999</v>
      </c>
      <c r="I16" s="21">
        <v>-2.8006578786307412</v>
      </c>
      <c r="J16" s="21">
        <v>1.7532728773695119</v>
      </c>
      <c r="K16" s="16"/>
      <c r="M16" s="128"/>
      <c r="N16" s="128"/>
      <c r="O16" s="128"/>
      <c r="P16" s="128"/>
      <c r="Q16" s="128"/>
    </row>
    <row r="17" spans="1:17" x14ac:dyDescent="0.25">
      <c r="A17" s="14" t="s">
        <v>61</v>
      </c>
      <c r="B17" s="113" t="s">
        <v>347</v>
      </c>
      <c r="C17" s="21">
        <v>24.221456</v>
      </c>
      <c r="D17" s="23">
        <v>23.510110000000001</v>
      </c>
      <c r="E17" s="21">
        <v>-2.9368424425022188</v>
      </c>
      <c r="F17" s="21">
        <v>15.627873976507498</v>
      </c>
      <c r="G17" s="21">
        <v>3.6864370000000002</v>
      </c>
      <c r="H17" s="23">
        <v>3.405983</v>
      </c>
      <c r="I17" s="21">
        <v>-7.6077252913857034</v>
      </c>
      <c r="J17" s="21">
        <v>13.673195237159133</v>
      </c>
      <c r="K17" s="16"/>
      <c r="L17" s="128"/>
      <c r="M17" s="128"/>
      <c r="N17" s="128"/>
      <c r="O17" s="128"/>
      <c r="P17" s="128"/>
      <c r="Q17" s="128"/>
    </row>
    <row r="18" spans="1:17" x14ac:dyDescent="0.25">
      <c r="A18" s="14" t="s">
        <v>61</v>
      </c>
      <c r="B18" s="113" t="s">
        <v>348</v>
      </c>
      <c r="C18" s="21">
        <v>11.054549</v>
      </c>
      <c r="D18" s="23">
        <v>13.980705</v>
      </c>
      <c r="E18" s="21">
        <v>26.470152694605641</v>
      </c>
      <c r="F18" s="21">
        <v>9.2933931760731134</v>
      </c>
      <c r="G18" s="21">
        <v>1.736246</v>
      </c>
      <c r="H18" s="23">
        <v>2.2240500000000001</v>
      </c>
      <c r="I18" s="21">
        <v>28.095327505434152</v>
      </c>
      <c r="J18" s="21">
        <v>8.9283680708928284</v>
      </c>
      <c r="K18" s="16"/>
      <c r="L18" s="128"/>
      <c r="M18" s="128"/>
      <c r="N18" s="128"/>
      <c r="O18" s="128"/>
      <c r="P18" s="128"/>
      <c r="Q18" s="128"/>
    </row>
    <row r="19" spans="1:17" x14ac:dyDescent="0.25">
      <c r="A19" s="14"/>
      <c r="B19" s="10" t="s">
        <v>53</v>
      </c>
      <c r="C19" s="76">
        <v>25.965589000000001</v>
      </c>
      <c r="D19" s="29">
        <v>24.825572000000001</v>
      </c>
      <c r="E19" s="21">
        <v>-4.3904915848433141</v>
      </c>
      <c r="F19" s="21">
        <v>16.502300950982924</v>
      </c>
      <c r="G19" s="76">
        <v>4.1827120000000004</v>
      </c>
      <c r="H19" s="29">
        <v>3.3593030000000002</v>
      </c>
      <c r="I19" s="21">
        <v>-19.686007547256423</v>
      </c>
      <c r="J19" s="21">
        <v>13.485800069986956</v>
      </c>
      <c r="K19" s="16"/>
      <c r="L19" s="128"/>
      <c r="M19" s="128"/>
      <c r="N19" s="128"/>
      <c r="O19" s="128"/>
      <c r="P19" s="128"/>
      <c r="Q19" s="128"/>
    </row>
    <row r="20" spans="1:17" x14ac:dyDescent="0.25">
      <c r="A20" s="14" t="s">
        <v>61</v>
      </c>
      <c r="B20" s="113" t="s">
        <v>349</v>
      </c>
      <c r="C20" s="21">
        <v>1.3801779999999999</v>
      </c>
      <c r="D20" s="23">
        <v>0.39008999999999999</v>
      </c>
      <c r="E20" s="21">
        <v>-71.73625430922678</v>
      </c>
      <c r="F20" s="21">
        <v>0.25930450174396502</v>
      </c>
      <c r="G20" s="21">
        <v>2.2054000000000001E-2</v>
      </c>
      <c r="H20" s="23">
        <v>4.3291000000000003E-2</v>
      </c>
      <c r="I20" s="21">
        <v>96.295456606511308</v>
      </c>
      <c r="J20" s="21">
        <v>0.17379014957263617</v>
      </c>
      <c r="K20" s="16"/>
      <c r="M20" s="128"/>
      <c r="N20" s="128"/>
      <c r="O20" s="128"/>
      <c r="P20" s="128"/>
      <c r="Q20" s="128"/>
    </row>
    <row r="21" spans="1:17" x14ac:dyDescent="0.25">
      <c r="A21" s="14" t="s">
        <v>61</v>
      </c>
      <c r="B21" s="113" t="s">
        <v>350</v>
      </c>
      <c r="C21" s="21">
        <v>2.2824550000000001</v>
      </c>
      <c r="D21" s="23">
        <v>2.10527</v>
      </c>
      <c r="E21" s="21">
        <v>-7.7629131790111998</v>
      </c>
      <c r="F21" s="21">
        <v>1.3994359978120876</v>
      </c>
      <c r="G21" s="21">
        <v>0.21998899999999999</v>
      </c>
      <c r="H21" s="23">
        <v>0.30464999999999998</v>
      </c>
      <c r="I21" s="21">
        <v>38.484196937119577</v>
      </c>
      <c r="J21" s="21">
        <v>1.2230063770137811</v>
      </c>
      <c r="K21" s="16"/>
      <c r="L21" s="128"/>
      <c r="M21" s="128"/>
      <c r="N21" s="128"/>
      <c r="O21" s="128"/>
      <c r="P21" s="128"/>
      <c r="Q21" s="128"/>
    </row>
    <row r="22" spans="1:17" x14ac:dyDescent="0.25">
      <c r="A22" s="14" t="s">
        <v>61</v>
      </c>
      <c r="B22" s="113" t="s">
        <v>351</v>
      </c>
      <c r="C22" s="21">
        <v>0.18790999999999999</v>
      </c>
      <c r="D22" s="23">
        <v>4.9156999999999999E-2</v>
      </c>
      <c r="E22" s="21">
        <v>-73.840136235431856</v>
      </c>
      <c r="F22" s="21">
        <v>3.2676129591192003E-2</v>
      </c>
      <c r="G22" s="21">
        <v>4.4099999999999999E-4</v>
      </c>
      <c r="H22" s="23">
        <v>0</v>
      </c>
      <c r="I22" s="21">
        <v>-100</v>
      </c>
      <c r="J22" s="21">
        <v>0</v>
      </c>
      <c r="K22" s="16"/>
      <c r="L22" s="128"/>
      <c r="M22" s="128"/>
      <c r="N22" s="128"/>
      <c r="O22" s="128"/>
      <c r="P22" s="128"/>
      <c r="Q22" s="128"/>
    </row>
    <row r="23" spans="1:17" x14ac:dyDescent="0.25">
      <c r="A23" s="14" t="s">
        <v>61</v>
      </c>
      <c r="B23" s="113" t="s">
        <v>352</v>
      </c>
      <c r="C23" s="21">
        <v>4.5017659999999999</v>
      </c>
      <c r="D23" s="23">
        <v>4.59199</v>
      </c>
      <c r="E23" s="21">
        <v>2.0041912440584397</v>
      </c>
      <c r="F23" s="21">
        <v>3.0524332306987358</v>
      </c>
      <c r="G23" s="21">
        <v>0.77313100000000001</v>
      </c>
      <c r="H23" s="23">
        <v>0.65464900000000004</v>
      </c>
      <c r="I23" s="21">
        <v>-15.324957866131349</v>
      </c>
      <c r="J23" s="21">
        <v>2.6280646699678152</v>
      </c>
      <c r="K23" s="16"/>
      <c r="L23" s="128"/>
      <c r="M23" s="128"/>
      <c r="N23" s="128"/>
      <c r="O23" s="128"/>
      <c r="P23" s="128"/>
      <c r="Q23" s="128"/>
    </row>
    <row r="24" spans="1:17" x14ac:dyDescent="0.25">
      <c r="A24" s="193" t="s">
        <v>61</v>
      </c>
      <c r="B24" s="113" t="s">
        <v>353</v>
      </c>
      <c r="C24" s="21">
        <v>11.745805000000001</v>
      </c>
      <c r="D24" s="23">
        <v>7.7684030000000002</v>
      </c>
      <c r="E24" s="21">
        <v>-33.862319355718917</v>
      </c>
      <c r="F24" s="21">
        <v>5.1638900491202619</v>
      </c>
      <c r="G24" s="21">
        <v>2.9216769999999999</v>
      </c>
      <c r="H24" s="23">
        <v>1.6786479999999999</v>
      </c>
      <c r="I24" s="21">
        <v>-42.54505203689525</v>
      </c>
      <c r="J24" s="21">
        <v>6.7388715206349241</v>
      </c>
      <c r="K24" s="16"/>
      <c r="L24" s="128"/>
      <c r="M24" s="128"/>
      <c r="N24" s="128"/>
      <c r="O24" s="128"/>
      <c r="P24" s="128"/>
      <c r="Q24" s="128"/>
    </row>
    <row r="25" spans="1:17" x14ac:dyDescent="0.25">
      <c r="A25" s="193" t="s">
        <v>61</v>
      </c>
      <c r="B25" s="113" t="s">
        <v>354</v>
      </c>
      <c r="C25" s="21">
        <v>0.37239699999999998</v>
      </c>
      <c r="D25" s="23">
        <v>0.59025399999999995</v>
      </c>
      <c r="E25" s="21">
        <v>58.501276863132624</v>
      </c>
      <c r="F25" s="21">
        <v>0.39235950517158175</v>
      </c>
      <c r="G25" s="21">
        <v>7.7768000000000004E-2</v>
      </c>
      <c r="H25" s="23">
        <v>6.2036000000000001E-2</v>
      </c>
      <c r="I25" s="21">
        <v>-20.229400267462193</v>
      </c>
      <c r="J25" s="21">
        <v>0.24904127229419643</v>
      </c>
      <c r="K25" s="16"/>
      <c r="L25" s="128"/>
      <c r="M25" s="128"/>
      <c r="N25" s="128"/>
      <c r="O25" s="128"/>
      <c r="P25" s="128"/>
      <c r="Q25" s="128"/>
    </row>
    <row r="26" spans="1:17" x14ac:dyDescent="0.25">
      <c r="A26" s="193" t="s">
        <v>61</v>
      </c>
      <c r="B26" s="113" t="s">
        <v>355</v>
      </c>
      <c r="C26" s="21">
        <v>3.2647400000000002</v>
      </c>
      <c r="D26" s="23">
        <v>5.4332589999999996</v>
      </c>
      <c r="E26" s="21">
        <v>66.422410360396228</v>
      </c>
      <c r="F26" s="21">
        <v>3.6116499214050952</v>
      </c>
      <c r="G26" s="21">
        <v>4.2086999999999999E-2</v>
      </c>
      <c r="H26" s="23">
        <v>2.8126999999999999E-2</v>
      </c>
      <c r="I26" s="21">
        <v>-33.16938722170741</v>
      </c>
      <c r="J26" s="21">
        <v>0.11291482148782742</v>
      </c>
      <c r="K26" s="16"/>
      <c r="L26" s="128"/>
      <c r="M26" s="128"/>
      <c r="N26" s="128"/>
      <c r="O26" s="128"/>
      <c r="P26" s="128"/>
      <c r="Q26" s="128"/>
    </row>
    <row r="27" spans="1:17" x14ac:dyDescent="0.25">
      <c r="A27" s="193" t="s">
        <v>61</v>
      </c>
      <c r="B27" s="113" t="s">
        <v>356</v>
      </c>
      <c r="C27" s="21">
        <v>2.2303380000000002</v>
      </c>
      <c r="D27" s="23">
        <v>3.8971490000000002</v>
      </c>
      <c r="E27" s="21">
        <v>74.733560563466156</v>
      </c>
      <c r="F27" s="21">
        <v>2.5905516154400052</v>
      </c>
      <c r="G27" s="21">
        <v>0.12556500000000001</v>
      </c>
      <c r="H27" s="23">
        <v>0.58790200000000004</v>
      </c>
      <c r="I27" s="21">
        <v>368.20531198980609</v>
      </c>
      <c r="J27" s="21">
        <v>2.3601112590157758</v>
      </c>
      <c r="K27" s="16"/>
      <c r="L27" s="128"/>
      <c r="M27" s="128"/>
      <c r="N27" s="128"/>
      <c r="O27" s="128"/>
      <c r="P27" s="128"/>
      <c r="Q27" s="128"/>
    </row>
    <row r="28" spans="1:17" x14ac:dyDescent="0.25">
      <c r="A28" s="193"/>
      <c r="B28" s="113" t="s">
        <v>150</v>
      </c>
      <c r="C28" s="21">
        <v>1.386695</v>
      </c>
      <c r="D28" s="23">
        <v>0.64210800000000001</v>
      </c>
      <c r="E28" s="21">
        <v>-53.695080749551991</v>
      </c>
      <c r="F28" s="21">
        <v>0.42682841140714683</v>
      </c>
      <c r="G28" s="21">
        <v>6.0887999999999998E-2</v>
      </c>
      <c r="H28" s="23">
        <v>0</v>
      </c>
      <c r="I28" s="21">
        <v>-100</v>
      </c>
      <c r="J28" s="21">
        <v>0</v>
      </c>
      <c r="K28" s="94"/>
      <c r="L28" s="128"/>
      <c r="M28" s="128"/>
      <c r="N28" s="128"/>
      <c r="O28" s="128"/>
      <c r="P28" s="128"/>
      <c r="Q28" s="128"/>
    </row>
    <row r="29" spans="1:17" x14ac:dyDescent="0.25">
      <c r="A29" s="193"/>
      <c r="B29" s="113" t="s">
        <v>151</v>
      </c>
      <c r="C29" s="21">
        <v>42.036320000000003</v>
      </c>
      <c r="D29" s="23">
        <v>29.313410000000001</v>
      </c>
      <c r="E29" s="21">
        <v>-30.26646956726945</v>
      </c>
      <c r="F29" s="21">
        <v>19.485501229117798</v>
      </c>
      <c r="G29" s="21">
        <v>7.4866039999999998</v>
      </c>
      <c r="H29" s="23">
        <v>7.3610150000000001</v>
      </c>
      <c r="I29" s="21">
        <v>-1.6775162677229893</v>
      </c>
      <c r="J29" s="21">
        <v>29.550527773819464</v>
      </c>
      <c r="K29" s="16"/>
      <c r="L29" s="128"/>
      <c r="M29" s="128"/>
      <c r="N29" s="128"/>
      <c r="O29" s="128"/>
      <c r="P29" s="128"/>
      <c r="Q29" s="128"/>
    </row>
    <row r="30" spans="1:17" s="128" customFormat="1" x14ac:dyDescent="0.25">
      <c r="A30" s="193"/>
      <c r="B30" s="113" t="s">
        <v>152</v>
      </c>
      <c r="C30" s="21">
        <v>7.5693999999999997E-2</v>
      </c>
      <c r="D30" s="23">
        <v>2.9692E-2</v>
      </c>
      <c r="E30" s="21">
        <v>-60.77364123972837</v>
      </c>
      <c r="F30" s="21">
        <v>1.9737161336567995E-2</v>
      </c>
      <c r="G30" s="21">
        <v>0</v>
      </c>
      <c r="H30" s="23">
        <v>5.8380000000000003E-3</v>
      </c>
      <c r="I30" s="21"/>
      <c r="J30" s="21">
        <v>2.3436439287728393E-2</v>
      </c>
      <c r="K30" s="94"/>
    </row>
    <row r="31" spans="1:17" x14ac:dyDescent="0.25">
      <c r="A31" s="193"/>
      <c r="B31" s="10" t="s">
        <v>43</v>
      </c>
      <c r="C31" s="76">
        <v>4.4565770000000011</v>
      </c>
      <c r="D31" s="29">
        <v>3.763401</v>
      </c>
      <c r="E31" s="21">
        <v>-15.55400030112799</v>
      </c>
      <c r="F31" s="21">
        <v>2.5016453156136782</v>
      </c>
      <c r="G31" s="76">
        <v>0.53062699999999996</v>
      </c>
      <c r="H31" s="29">
        <v>0.62482000000000004</v>
      </c>
      <c r="I31" s="21">
        <v>17.751264070618355</v>
      </c>
      <c r="J31" s="21">
        <v>2.5083172312022022</v>
      </c>
      <c r="K31" s="16"/>
    </row>
    <row r="32" spans="1:17" x14ac:dyDescent="0.25">
      <c r="A32" s="193" t="s">
        <v>61</v>
      </c>
      <c r="B32" s="113" t="s">
        <v>357</v>
      </c>
      <c r="C32" s="21">
        <v>1.2622150000000001</v>
      </c>
      <c r="D32" s="23">
        <v>0.64095800000000003</v>
      </c>
      <c r="E32" s="21">
        <v>-49.219586203618249</v>
      </c>
      <c r="F32" s="21">
        <v>0.42606397197777013</v>
      </c>
      <c r="G32" s="21">
        <v>8.5195000000000007E-2</v>
      </c>
      <c r="H32" s="23">
        <v>6.2572000000000003E-2</v>
      </c>
      <c r="I32" s="21">
        <v>-26.554375256763898</v>
      </c>
      <c r="J32" s="21">
        <v>0.25119302485641332</v>
      </c>
      <c r="K32" s="16"/>
      <c r="M32" s="128"/>
      <c r="N32" s="128"/>
      <c r="O32" s="128"/>
      <c r="P32" s="128"/>
      <c r="Q32" s="128"/>
    </row>
    <row r="33" spans="1:17" x14ac:dyDescent="0.25">
      <c r="A33" s="193" t="s">
        <v>61</v>
      </c>
      <c r="B33" s="113" t="s">
        <v>358</v>
      </c>
      <c r="C33" s="21">
        <v>1.75E-4</v>
      </c>
      <c r="D33" s="23">
        <v>6.1504000000000003E-2</v>
      </c>
      <c r="E33" s="21">
        <v>35045.142857142862</v>
      </c>
      <c r="F33" s="21">
        <v>4.0883550142943488E-2</v>
      </c>
      <c r="G33" s="21">
        <v>0</v>
      </c>
      <c r="H33" s="23">
        <v>0</v>
      </c>
      <c r="I33" s="21"/>
      <c r="J33" s="21">
        <v>0</v>
      </c>
      <c r="K33" s="16"/>
      <c r="L33" s="128"/>
      <c r="M33" s="128"/>
      <c r="N33" s="128"/>
      <c r="O33" s="128"/>
      <c r="P33" s="128"/>
      <c r="Q33" s="128"/>
    </row>
    <row r="34" spans="1:17" x14ac:dyDescent="0.25">
      <c r="A34" s="193" t="s">
        <v>61</v>
      </c>
      <c r="B34" s="113" t="s">
        <v>369</v>
      </c>
      <c r="C34" s="21">
        <v>0.38369599999999998</v>
      </c>
      <c r="D34" s="23">
        <v>1.0618430000000001</v>
      </c>
      <c r="E34" s="21">
        <v>176.74070097160256</v>
      </c>
      <c r="F34" s="21">
        <v>0.7058388321805662</v>
      </c>
      <c r="G34" s="21">
        <v>3.1258000000000001E-2</v>
      </c>
      <c r="H34" s="23">
        <v>0.43266700000000002</v>
      </c>
      <c r="I34" s="21">
        <v>1284.1800499072237</v>
      </c>
      <c r="J34" s="21">
        <v>1.7369259810386402</v>
      </c>
      <c r="K34" s="16"/>
      <c r="L34" s="128"/>
      <c r="M34" s="128"/>
      <c r="N34" s="128"/>
      <c r="O34" s="128"/>
      <c r="P34" s="128"/>
      <c r="Q34" s="128"/>
    </row>
    <row r="35" spans="1:17" x14ac:dyDescent="0.25">
      <c r="A35" s="193" t="s">
        <v>61</v>
      </c>
      <c r="B35" s="113" t="s">
        <v>359</v>
      </c>
      <c r="C35" s="21">
        <v>0.13770199999999999</v>
      </c>
      <c r="D35" s="23">
        <v>0.80137700000000001</v>
      </c>
      <c r="E35" s="21">
        <v>481.96467734673433</v>
      </c>
      <c r="F35" s="21">
        <v>0.53269928399618927</v>
      </c>
      <c r="G35" s="21">
        <v>1.1949E-2</v>
      </c>
      <c r="H35" s="23">
        <v>1.5349999999999999E-3</v>
      </c>
      <c r="I35" s="21">
        <v>-87.153736714369401</v>
      </c>
      <c r="J35" s="21">
        <v>6.1622018339607884E-3</v>
      </c>
      <c r="K35" s="16"/>
      <c r="L35" s="128"/>
      <c r="M35" s="128"/>
      <c r="N35" s="128"/>
      <c r="O35" s="128"/>
      <c r="P35" s="128"/>
      <c r="Q35" s="128"/>
    </row>
    <row r="36" spans="1:17" x14ac:dyDescent="0.25">
      <c r="A36" s="193" t="s">
        <v>61</v>
      </c>
      <c r="B36" s="113" t="s">
        <v>360</v>
      </c>
      <c r="C36" s="21">
        <v>4.2925999999999999E-2</v>
      </c>
      <c r="D36" s="23">
        <v>7.1395E-2</v>
      </c>
      <c r="E36" s="21">
        <v>66.321110748730376</v>
      </c>
      <c r="F36" s="21">
        <v>4.7458393965521761E-2</v>
      </c>
      <c r="G36" s="21">
        <v>2.5682E-2</v>
      </c>
      <c r="H36" s="23">
        <v>2.7500000000000002E-4</v>
      </c>
      <c r="I36" s="21">
        <v>-98.929211120629233</v>
      </c>
      <c r="J36" s="21">
        <v>1.1039775272568188E-3</v>
      </c>
      <c r="K36" s="16"/>
      <c r="L36" s="128"/>
      <c r="M36" s="128"/>
      <c r="N36" s="128"/>
      <c r="O36" s="128"/>
      <c r="P36" s="128"/>
      <c r="Q36" s="128"/>
    </row>
    <row r="37" spans="1:17" x14ac:dyDescent="0.25">
      <c r="A37" s="193" t="s">
        <v>61</v>
      </c>
      <c r="B37" s="113" t="s">
        <v>361</v>
      </c>
      <c r="C37" s="21">
        <v>0.865618</v>
      </c>
      <c r="D37" s="23">
        <v>0.106917</v>
      </c>
      <c r="E37" s="21">
        <v>-87.648477734982407</v>
      </c>
      <c r="F37" s="21">
        <v>7.1070930844060368E-2</v>
      </c>
      <c r="G37" s="21">
        <v>0.236123</v>
      </c>
      <c r="H37" s="23">
        <v>1.4577E-2</v>
      </c>
      <c r="I37" s="21">
        <v>-93.826522617449385</v>
      </c>
      <c r="J37" s="21">
        <v>5.8518837872082355E-2</v>
      </c>
      <c r="K37" s="16"/>
      <c r="L37" s="128"/>
      <c r="M37" s="128"/>
      <c r="N37" s="128"/>
      <c r="O37" s="128"/>
      <c r="P37" s="128"/>
      <c r="Q37" s="128"/>
    </row>
    <row r="38" spans="1:17" x14ac:dyDescent="0.25">
      <c r="A38" s="193" t="s">
        <v>61</v>
      </c>
      <c r="B38" s="113" t="s">
        <v>362</v>
      </c>
      <c r="C38" s="21">
        <v>0.101645</v>
      </c>
      <c r="D38" s="23">
        <v>0.11103499999999999</v>
      </c>
      <c r="E38" s="21">
        <v>9.2380343351861747</v>
      </c>
      <c r="F38" s="21">
        <v>7.3808288731167571E-2</v>
      </c>
      <c r="G38" s="21">
        <v>0</v>
      </c>
      <c r="H38" s="23">
        <v>0</v>
      </c>
      <c r="I38" s="21"/>
      <c r="J38" s="21">
        <v>0</v>
      </c>
      <c r="K38" s="16"/>
      <c r="L38" s="128"/>
      <c r="M38" s="128"/>
      <c r="N38" s="128"/>
      <c r="O38" s="128"/>
      <c r="P38" s="128"/>
      <c r="Q38" s="128"/>
    </row>
    <row r="39" spans="1:17" x14ac:dyDescent="0.25">
      <c r="A39" s="193" t="s">
        <v>61</v>
      </c>
      <c r="B39" s="113" t="s">
        <v>364</v>
      </c>
      <c r="C39" s="21">
        <v>1.1308119999999999</v>
      </c>
      <c r="D39" s="23">
        <v>0.17063600000000001</v>
      </c>
      <c r="E39" s="21">
        <v>-84.910312235809315</v>
      </c>
      <c r="F39" s="21">
        <v>0.11342685780097725</v>
      </c>
      <c r="G39" s="21">
        <v>2.9999999999999997E-4</v>
      </c>
      <c r="H39" s="23">
        <v>5.7460000000000002E-3</v>
      </c>
      <c r="I39" s="21">
        <v>1815.3333333333335</v>
      </c>
      <c r="J39" s="21">
        <v>2.3067108624064293E-2</v>
      </c>
      <c r="K39" s="16"/>
      <c r="L39" s="128"/>
      <c r="M39" s="128"/>
      <c r="N39" s="128"/>
      <c r="O39" s="128"/>
      <c r="P39" s="128"/>
      <c r="Q39" s="128"/>
    </row>
    <row r="40" spans="1:17" x14ac:dyDescent="0.25">
      <c r="A40" s="193" t="s">
        <v>61</v>
      </c>
      <c r="B40" s="113" t="s">
        <v>365</v>
      </c>
      <c r="C40" s="21">
        <v>0.153615</v>
      </c>
      <c r="D40" s="23">
        <v>0.16109299999999999</v>
      </c>
      <c r="E40" s="21">
        <v>4.8680141913224562</v>
      </c>
      <c r="F40" s="21">
        <v>0.10708333999702777</v>
      </c>
      <c r="G40" s="21">
        <v>0</v>
      </c>
      <c r="H40" s="23">
        <v>5.3788999999999997E-2</v>
      </c>
      <c r="I40" s="21"/>
      <c r="J40" s="21">
        <v>0.21593398986769824</v>
      </c>
      <c r="K40" s="16"/>
      <c r="L40" s="128"/>
      <c r="M40" s="128"/>
      <c r="N40" s="128"/>
      <c r="O40" s="128"/>
      <c r="P40" s="128"/>
      <c r="Q40" s="128"/>
    </row>
    <row r="41" spans="1:17" s="128" customFormat="1" x14ac:dyDescent="0.25">
      <c r="A41" s="193" t="s">
        <v>61</v>
      </c>
      <c r="B41" s="113" t="s">
        <v>366</v>
      </c>
      <c r="C41" s="21">
        <v>0.31990299999999999</v>
      </c>
      <c r="D41" s="23">
        <v>0.50802199999999997</v>
      </c>
      <c r="E41" s="21">
        <v>58.805012769495747</v>
      </c>
      <c r="F41" s="21">
        <v>0.33769743286157705</v>
      </c>
      <c r="G41" s="21">
        <v>0.13364999999999999</v>
      </c>
      <c r="H41" s="23">
        <v>4.0910000000000002E-2</v>
      </c>
      <c r="I41" s="21">
        <v>-69.390198279087173</v>
      </c>
      <c r="J41" s="21">
        <v>0.16423171141845985</v>
      </c>
      <c r="K41" s="94"/>
    </row>
    <row r="42" spans="1:17" s="128" customFormat="1" x14ac:dyDescent="0.25">
      <c r="A42" s="193" t="s">
        <v>61</v>
      </c>
      <c r="B42" s="113" t="s">
        <v>367</v>
      </c>
      <c r="C42" s="21">
        <v>5.8270000000000002E-2</v>
      </c>
      <c r="D42" s="23">
        <v>6.8621000000000001E-2</v>
      </c>
      <c r="E42" s="21">
        <v>17.763857902865965</v>
      </c>
      <c r="F42" s="21">
        <v>4.5614433115877422E-2</v>
      </c>
      <c r="G42" s="21">
        <v>6.4700000000000001E-3</v>
      </c>
      <c r="H42" s="23">
        <v>1.2749E-2</v>
      </c>
      <c r="I42" s="21">
        <v>97.047913446676958</v>
      </c>
      <c r="J42" s="21">
        <v>5.1180398163626115E-2</v>
      </c>
      <c r="K42" s="94"/>
    </row>
    <row r="43" spans="1:17" s="128" customFormat="1" x14ac:dyDescent="0.25">
      <c r="A43" s="193" t="s">
        <v>61</v>
      </c>
      <c r="B43" s="113" t="s">
        <v>368</v>
      </c>
      <c r="C43" s="21">
        <v>1.0062629999999999</v>
      </c>
      <c r="D43" s="23">
        <v>4.0437000000000001E-2</v>
      </c>
      <c r="E43" s="21">
        <v>-95.981468065505737</v>
      </c>
      <c r="F43" s="21">
        <v>2.6879684526700798E-2</v>
      </c>
      <c r="G43" s="21">
        <v>1.196E-2</v>
      </c>
      <c r="H43" s="23">
        <v>0</v>
      </c>
      <c r="I43" s="21">
        <v>-100</v>
      </c>
      <c r="J43" s="21">
        <v>0</v>
      </c>
      <c r="K43" s="94"/>
    </row>
    <row r="44" spans="1:17" x14ac:dyDescent="0.25">
      <c r="A44" s="193" t="s">
        <v>61</v>
      </c>
      <c r="B44" s="9" t="s">
        <v>2</v>
      </c>
      <c r="C44" s="21">
        <v>39.442029240001418</v>
      </c>
      <c r="D44" s="23">
        <v>52.058781440002306</v>
      </c>
      <c r="E44" s="21">
        <v>31.988090985960739</v>
      </c>
      <c r="F44" s="21">
        <v>34.605030589601817</v>
      </c>
      <c r="G44" s="21">
        <v>5.564642179999999</v>
      </c>
      <c r="H44" s="23">
        <v>7.4921793499999989</v>
      </c>
      <c r="I44" s="21">
        <v>34.639013752363134</v>
      </c>
      <c r="J44" s="21">
        <v>30.077082300282175</v>
      </c>
      <c r="K44" s="16"/>
    </row>
    <row r="45" spans="1:17" x14ac:dyDescent="0.25">
      <c r="A45" s="193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94"/>
      <c r="B46" s="36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5"/>
      <c r="E47" s="20"/>
    </row>
    <row r="48" spans="1:17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128" customWidth="1"/>
    <col min="2" max="2" width="21" style="128" customWidth="1"/>
    <col min="3" max="3" width="12" style="128" customWidth="1"/>
    <col min="4" max="4" width="14" style="128" customWidth="1"/>
    <col min="5" max="5" width="12.5703125" style="128" customWidth="1"/>
    <col min="6" max="6" width="10" style="128" customWidth="1"/>
    <col min="7" max="8" width="9.28515625" style="128" customWidth="1"/>
    <col min="9" max="9" width="10.5703125" style="128" customWidth="1"/>
    <col min="10" max="10" width="10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22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22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22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22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22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22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22" x14ac:dyDescent="0.25">
      <c r="A7" s="92"/>
      <c r="B7" s="212"/>
      <c r="C7" s="253" t="s">
        <v>432</v>
      </c>
      <c r="D7" s="253"/>
      <c r="E7" s="253"/>
      <c r="F7" s="253"/>
      <c r="G7" s="253"/>
      <c r="H7" s="253"/>
      <c r="I7" s="253"/>
      <c r="J7" s="253"/>
      <c r="K7" s="94"/>
    </row>
    <row r="8" spans="1:22" x14ac:dyDescent="0.25">
      <c r="A8" s="92"/>
      <c r="B8" s="212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22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22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22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M11" s="130"/>
      <c r="N11" s="249"/>
      <c r="O11" s="132"/>
      <c r="P11" s="132"/>
      <c r="Q11" s="132"/>
      <c r="R11" s="132"/>
      <c r="S11" s="132"/>
      <c r="T11" s="132"/>
      <c r="U11" s="132"/>
      <c r="V11" s="130"/>
    </row>
    <row r="12" spans="1:22" x14ac:dyDescent="0.25">
      <c r="A12" s="92"/>
      <c r="B12" s="113"/>
      <c r="C12" s="245"/>
      <c r="D12" s="245"/>
      <c r="E12" s="246"/>
      <c r="F12" s="246"/>
      <c r="G12" s="245"/>
      <c r="H12" s="245"/>
      <c r="I12" s="246"/>
      <c r="J12" s="246"/>
      <c r="K12" s="94"/>
      <c r="M12" s="130"/>
      <c r="N12" s="249"/>
      <c r="O12" s="132"/>
      <c r="P12" s="132"/>
      <c r="Q12" s="132"/>
      <c r="R12" s="132"/>
      <c r="S12" s="132"/>
      <c r="T12" s="132"/>
      <c r="U12" s="132"/>
      <c r="V12" s="130"/>
    </row>
    <row r="13" spans="1:22" x14ac:dyDescent="0.25">
      <c r="A13" s="92"/>
      <c r="B13" s="114" t="s">
        <v>199</v>
      </c>
      <c r="C13" s="29">
        <v>709.74237100000005</v>
      </c>
      <c r="D13" s="29">
        <v>624.89057700000001</v>
      </c>
      <c r="E13" s="247">
        <v>-11.955294972800779</v>
      </c>
      <c r="F13" s="247">
        <v>50.526047394923332</v>
      </c>
      <c r="G13" s="29">
        <v>125.520775</v>
      </c>
      <c r="H13" s="29">
        <v>107.509249</v>
      </c>
      <c r="I13" s="247">
        <v>-14.349438170693263</v>
      </c>
      <c r="J13" s="247">
        <v>53.034325287356808</v>
      </c>
      <c r="K13" s="94"/>
    </row>
    <row r="14" spans="1:22" x14ac:dyDescent="0.25">
      <c r="A14" s="92"/>
      <c r="B14" s="113" t="s">
        <v>334</v>
      </c>
      <c r="C14" s="134">
        <v>299.65114899999998</v>
      </c>
      <c r="D14" s="23">
        <v>288.06485400000003</v>
      </c>
      <c r="E14" s="21">
        <v>-3.8665945512526445</v>
      </c>
      <c r="F14" s="248">
        <v>23.291723386021985</v>
      </c>
      <c r="G14" s="134">
        <v>53.406066000000003</v>
      </c>
      <c r="H14" s="23">
        <v>49.691569000000001</v>
      </c>
      <c r="I14" s="248">
        <v>-6.955196812287201</v>
      </c>
      <c r="J14" s="248">
        <v>24.512856883458799</v>
      </c>
      <c r="K14" s="94"/>
    </row>
    <row r="15" spans="1:22" x14ac:dyDescent="0.25">
      <c r="A15" s="92"/>
      <c r="B15" s="113" t="s">
        <v>335</v>
      </c>
      <c r="C15" s="134">
        <v>139.28620000000001</v>
      </c>
      <c r="D15" s="23">
        <v>153.67932400000001</v>
      </c>
      <c r="E15" s="21">
        <v>10.333488888346443</v>
      </c>
      <c r="F15" s="248">
        <v>12.425869574352342</v>
      </c>
      <c r="G15" s="134">
        <v>23.703032</v>
      </c>
      <c r="H15" s="23">
        <v>23.835916999999998</v>
      </c>
      <c r="I15" s="248">
        <v>0.5606244804462035</v>
      </c>
      <c r="J15" s="248">
        <v>11.758260684161584</v>
      </c>
      <c r="K15" s="94"/>
    </row>
    <row r="16" spans="1:22" x14ac:dyDescent="0.25">
      <c r="A16" s="92"/>
      <c r="B16" s="113" t="s">
        <v>336</v>
      </c>
      <c r="C16" s="134">
        <v>103.47264699999999</v>
      </c>
      <c r="D16" s="23">
        <v>88.436477999999994</v>
      </c>
      <c r="E16" s="21">
        <v>-14.531539915085002</v>
      </c>
      <c r="F16" s="248">
        <v>7.1506049912288798</v>
      </c>
      <c r="G16" s="134">
        <v>18.958587000000001</v>
      </c>
      <c r="H16" s="23">
        <v>15.931001</v>
      </c>
      <c r="I16" s="248">
        <v>-15.969470720576384</v>
      </c>
      <c r="J16" s="248">
        <v>7.8587646834665055</v>
      </c>
      <c r="K16" s="94"/>
    </row>
    <row r="17" spans="1:11" x14ac:dyDescent="0.25">
      <c r="A17" s="92"/>
      <c r="B17" s="113" t="s">
        <v>338</v>
      </c>
      <c r="C17" s="134">
        <v>25.335398000000001</v>
      </c>
      <c r="D17" s="23">
        <v>34.006618000000003</v>
      </c>
      <c r="E17" s="21">
        <v>34.225710604585721</v>
      </c>
      <c r="F17" s="248">
        <v>2.7496333855087931</v>
      </c>
      <c r="G17" s="134">
        <v>7.3618680000000003</v>
      </c>
      <c r="H17" s="23">
        <v>2.220262</v>
      </c>
      <c r="I17" s="248">
        <v>-69.841051211458833</v>
      </c>
      <c r="J17" s="248">
        <v>1.095255508027569</v>
      </c>
      <c r="K17" s="94"/>
    </row>
    <row r="18" spans="1:11" x14ac:dyDescent="0.25">
      <c r="A18" s="92"/>
      <c r="B18" s="113" t="s">
        <v>337</v>
      </c>
      <c r="C18" s="134">
        <v>12.073774999999999</v>
      </c>
      <c r="D18" s="23">
        <v>24.917470999999999</v>
      </c>
      <c r="E18" s="21">
        <v>106.37680427206901</v>
      </c>
      <c r="F18" s="248">
        <v>2.0147228443606822</v>
      </c>
      <c r="G18" s="134">
        <v>1.3637250000000001</v>
      </c>
      <c r="H18" s="23">
        <v>1.4893320000000001</v>
      </c>
      <c r="I18" s="248">
        <v>9.2105813122147051</v>
      </c>
      <c r="J18" s="248">
        <v>0.7346876523048701</v>
      </c>
      <c r="K18" s="94"/>
    </row>
    <row r="19" spans="1:11" x14ac:dyDescent="0.25">
      <c r="A19" s="92"/>
      <c r="B19" s="113" t="s">
        <v>339</v>
      </c>
      <c r="C19" s="134">
        <v>3.2912400000000002</v>
      </c>
      <c r="D19" s="23">
        <v>4.94937</v>
      </c>
      <c r="E19" s="21">
        <v>50.380099901556854</v>
      </c>
      <c r="F19" s="248">
        <v>0.40018542829621145</v>
      </c>
      <c r="G19" s="134">
        <v>0.36903200000000003</v>
      </c>
      <c r="H19" s="23">
        <v>0.39982000000000001</v>
      </c>
      <c r="I19" s="248">
        <v>8.3429079321034383</v>
      </c>
      <c r="J19" s="248">
        <v>0.19723125343746936</v>
      </c>
      <c r="K19" s="94"/>
    </row>
    <row r="20" spans="1:11" x14ac:dyDescent="0.25">
      <c r="A20" s="92"/>
      <c r="B20" s="113" t="s">
        <v>343</v>
      </c>
      <c r="C20" s="134">
        <v>1.0923369999999999</v>
      </c>
      <c r="D20" s="23">
        <v>4.6438309999999996</v>
      </c>
      <c r="E20" s="21">
        <v>325.12805114172647</v>
      </c>
      <c r="F20" s="248">
        <v>0.37548081830015212</v>
      </c>
      <c r="G20" s="134">
        <v>0.50747399999999998</v>
      </c>
      <c r="H20" s="23">
        <v>1.1197319999999999</v>
      </c>
      <c r="I20" s="248">
        <v>120.64815143238867</v>
      </c>
      <c r="J20" s="248">
        <v>0.55236392845291493</v>
      </c>
      <c r="K20" s="94"/>
    </row>
    <row r="21" spans="1:11" x14ac:dyDescent="0.25">
      <c r="A21" s="92"/>
      <c r="B21" s="113" t="s">
        <v>342</v>
      </c>
      <c r="C21" s="134">
        <v>7.8719910000000004</v>
      </c>
      <c r="D21" s="23">
        <v>4.3911360000000004</v>
      </c>
      <c r="E21" s="21">
        <v>-44.218228908036096</v>
      </c>
      <c r="F21" s="248">
        <v>0.35504895388037527</v>
      </c>
      <c r="G21" s="134">
        <v>2.3259639999999999</v>
      </c>
      <c r="H21" s="23">
        <v>0</v>
      </c>
      <c r="I21" s="248">
        <v>-100</v>
      </c>
      <c r="J21" s="248">
        <v>0</v>
      </c>
      <c r="K21" s="94"/>
    </row>
    <row r="22" spans="1:11" x14ac:dyDescent="0.25">
      <c r="A22" s="92"/>
      <c r="B22" s="113" t="s">
        <v>340</v>
      </c>
      <c r="C22" s="134">
        <v>0.59733999999999998</v>
      </c>
      <c r="D22" s="23">
        <v>3.8430240000000002</v>
      </c>
      <c r="E22" s="21">
        <v>543.35621254227078</v>
      </c>
      <c r="F22" s="248">
        <v>0.31073090219414184</v>
      </c>
      <c r="G22" s="134">
        <v>1.077E-2</v>
      </c>
      <c r="H22" s="23">
        <v>0.21637899999999999</v>
      </c>
      <c r="I22" s="248">
        <v>1909.0900649953576</v>
      </c>
      <c r="J22" s="248">
        <v>0.10673978637273319</v>
      </c>
      <c r="K22" s="94"/>
    </row>
    <row r="23" spans="1:11" x14ac:dyDescent="0.25">
      <c r="A23" s="92"/>
      <c r="B23" s="113" t="s">
        <v>341</v>
      </c>
      <c r="C23" s="134">
        <v>4.4927650000000003</v>
      </c>
      <c r="D23" s="23">
        <v>2.8950610000000001</v>
      </c>
      <c r="E23" s="21">
        <v>-35.561708658253885</v>
      </c>
      <c r="F23" s="248">
        <v>0.23408256530197952</v>
      </c>
      <c r="G23" s="134">
        <v>0.14668400000000001</v>
      </c>
      <c r="H23" s="23">
        <v>2.6945E-2</v>
      </c>
      <c r="I23" s="248">
        <v>-81.630580022360988</v>
      </c>
      <c r="J23" s="248">
        <v>1.3291971696945156E-2</v>
      </c>
      <c r="K23" s="94"/>
    </row>
    <row r="24" spans="1:11" x14ac:dyDescent="0.25">
      <c r="A24" s="92"/>
      <c r="B24" s="113" t="s">
        <v>344</v>
      </c>
      <c r="C24" s="134">
        <v>3.6001310000000002</v>
      </c>
      <c r="D24" s="23">
        <v>1.7149380000000001</v>
      </c>
      <c r="E24" s="21">
        <v>-52.36456673382164</v>
      </c>
      <c r="F24" s="248">
        <v>0.13866273849630326</v>
      </c>
      <c r="G24" s="134">
        <v>0.58760599999999996</v>
      </c>
      <c r="H24" s="23">
        <v>0.26173999999999997</v>
      </c>
      <c r="I24" s="248">
        <v>-55.456547414423952</v>
      </c>
      <c r="J24" s="248">
        <v>0.12911637305468268</v>
      </c>
      <c r="K24" s="94"/>
    </row>
    <row r="25" spans="1:11" x14ac:dyDescent="0.25">
      <c r="A25" s="92"/>
      <c r="B25" s="113" t="s">
        <v>345</v>
      </c>
      <c r="C25" s="134">
        <v>0</v>
      </c>
      <c r="D25" s="23">
        <v>0.264399</v>
      </c>
      <c r="E25" s="21"/>
      <c r="F25" s="248">
        <v>2.1378201075306559E-2</v>
      </c>
      <c r="G25" s="134">
        <v>0</v>
      </c>
      <c r="H25" s="23">
        <v>0</v>
      </c>
      <c r="I25" s="248"/>
      <c r="J25" s="248">
        <v>0</v>
      </c>
      <c r="K25" s="94"/>
    </row>
    <row r="26" spans="1:11" x14ac:dyDescent="0.25">
      <c r="A26" s="92"/>
      <c r="B26" s="113" t="s">
        <v>455</v>
      </c>
      <c r="C26" s="134">
        <v>6.9425000000000001E-2</v>
      </c>
      <c r="D26" s="23">
        <v>3.3508000000000003E-2</v>
      </c>
      <c r="E26" s="21">
        <v>-51.734965790421313</v>
      </c>
      <c r="F26" s="248">
        <v>2.7093172123622716E-3</v>
      </c>
      <c r="G26" s="134">
        <v>0</v>
      </c>
      <c r="H26" s="23">
        <v>6.4349999999999997E-3</v>
      </c>
      <c r="I26" s="248"/>
      <c r="J26" s="248">
        <v>3.1743862634938608E-3</v>
      </c>
      <c r="K26" s="94"/>
    </row>
    <row r="27" spans="1:11" x14ac:dyDescent="0.25">
      <c r="A27" s="92"/>
      <c r="B27" s="113" t="s">
        <v>2</v>
      </c>
      <c r="C27" s="134">
        <v>0.287273</v>
      </c>
      <c r="D27" s="23">
        <v>3.8580999999999997E-2</v>
      </c>
      <c r="E27" s="21">
        <v>-86.569917813369173</v>
      </c>
      <c r="F27" s="248">
        <v>3.1194988471454211E-3</v>
      </c>
      <c r="G27" s="134">
        <v>5.2988E-2</v>
      </c>
      <c r="H27" s="23">
        <v>7.9699999999999997E-3</v>
      </c>
      <c r="I27" s="248">
        <v>-84.958858609496488</v>
      </c>
      <c r="J27" s="248">
        <v>3.9316019456171053E-3</v>
      </c>
      <c r="K27" s="94"/>
    </row>
    <row r="28" spans="1:11" x14ac:dyDescent="0.25">
      <c r="A28" s="92"/>
      <c r="K28" s="94"/>
    </row>
    <row r="29" spans="1:11" x14ac:dyDescent="0.25">
      <c r="A29" s="92"/>
      <c r="B29" s="113"/>
      <c r="C29" s="254" t="s">
        <v>129</v>
      </c>
      <c r="D29" s="254"/>
      <c r="E29" s="254"/>
      <c r="F29" s="254"/>
      <c r="G29" s="254"/>
      <c r="H29" s="111"/>
      <c r="I29" s="112"/>
      <c r="J29" s="112"/>
      <c r="K29" s="94"/>
    </row>
    <row r="30" spans="1:11" x14ac:dyDescent="0.25">
      <c r="A30" s="92"/>
      <c r="B30" s="113"/>
      <c r="C30" s="254" t="s">
        <v>433</v>
      </c>
      <c r="D30" s="254"/>
      <c r="E30" s="254"/>
      <c r="F30" s="254"/>
      <c r="G30" s="254"/>
      <c r="H30" s="111"/>
      <c r="I30" s="112"/>
      <c r="J30" s="112"/>
      <c r="K30" s="94"/>
    </row>
    <row r="31" spans="1:11" x14ac:dyDescent="0.25">
      <c r="A31" s="92"/>
      <c r="B31" s="113"/>
      <c r="C31" s="110"/>
      <c r="D31" s="110"/>
      <c r="E31" s="110"/>
      <c r="F31" s="111"/>
      <c r="G31" s="111"/>
      <c r="H31" s="111"/>
      <c r="I31" s="112"/>
      <c r="J31" s="112"/>
      <c r="K31" s="94"/>
    </row>
    <row r="32" spans="1:11" x14ac:dyDescent="0.25">
      <c r="A32" s="92"/>
      <c r="B32" s="113"/>
      <c r="C32" s="110"/>
      <c r="D32" s="110"/>
      <c r="E32" s="110"/>
      <c r="F32" s="111"/>
      <c r="G32" s="111"/>
      <c r="H32" s="111"/>
      <c r="I32" s="112"/>
      <c r="J32" s="112"/>
      <c r="K32" s="94"/>
    </row>
    <row r="33" spans="1:12" x14ac:dyDescent="0.25">
      <c r="A33" s="92"/>
      <c r="B33" s="113"/>
      <c r="C33" s="110"/>
      <c r="D33" s="110"/>
      <c r="E33" s="110"/>
      <c r="F33" s="111"/>
      <c r="G33" s="111"/>
      <c r="H33" s="111"/>
      <c r="I33" s="112"/>
      <c r="J33" s="112"/>
      <c r="K33" s="94"/>
      <c r="L33" s="80"/>
    </row>
    <row r="34" spans="1:12" x14ac:dyDescent="0.25">
      <c r="A34" s="92"/>
      <c r="B34" s="113"/>
      <c r="C34" s="110"/>
      <c r="D34" s="110"/>
      <c r="E34" s="110"/>
      <c r="F34" s="111"/>
      <c r="G34" s="111"/>
      <c r="H34" s="111"/>
      <c r="I34" s="112"/>
      <c r="J34" s="112"/>
      <c r="K34" s="94"/>
      <c r="L34" s="80"/>
    </row>
    <row r="35" spans="1:12" s="130" customFormat="1" x14ac:dyDescent="0.25">
      <c r="A35" s="92"/>
      <c r="B35" s="113"/>
      <c r="C35" s="110"/>
      <c r="D35" s="110"/>
      <c r="E35" s="110"/>
      <c r="F35" s="111"/>
      <c r="G35" s="111"/>
      <c r="H35" s="111"/>
      <c r="I35" s="112"/>
      <c r="J35" s="112"/>
      <c r="K35" s="94"/>
    </row>
    <row r="36" spans="1:12" s="130" customFormat="1" x14ac:dyDescent="0.25">
      <c r="A36" s="92"/>
      <c r="B36" s="113"/>
      <c r="C36" s="110"/>
      <c r="D36" s="110"/>
      <c r="E36" s="110"/>
      <c r="F36" s="111"/>
      <c r="G36" s="111"/>
      <c r="H36" s="111"/>
      <c r="I36" s="112"/>
      <c r="J36" s="112"/>
      <c r="K36" s="94"/>
    </row>
    <row r="37" spans="1:12" s="130" customFormat="1" x14ac:dyDescent="0.25">
      <c r="A37" s="92"/>
      <c r="B37" s="113"/>
      <c r="C37" s="110"/>
      <c r="D37" s="110"/>
      <c r="E37" s="110"/>
      <c r="F37" s="111"/>
      <c r="G37" s="111"/>
      <c r="H37" s="111"/>
      <c r="I37" s="112"/>
      <c r="J37" s="112"/>
      <c r="K37" s="94"/>
    </row>
    <row r="38" spans="1:12" s="130" customFormat="1" x14ac:dyDescent="0.25">
      <c r="A38" s="92"/>
      <c r="B38" s="113"/>
      <c r="C38" s="110"/>
      <c r="D38" s="110"/>
      <c r="E38" s="110"/>
      <c r="F38" s="111"/>
      <c r="G38" s="111"/>
      <c r="H38" s="111"/>
      <c r="I38" s="112"/>
      <c r="J38" s="112"/>
      <c r="K38" s="94"/>
    </row>
    <row r="39" spans="1:12" s="130" customFormat="1" x14ac:dyDescent="0.25">
      <c r="A39" s="92"/>
      <c r="B39" s="113"/>
      <c r="C39" s="110"/>
      <c r="D39" s="110"/>
      <c r="E39" s="110"/>
      <c r="F39" s="111"/>
      <c r="G39" s="111"/>
      <c r="H39" s="111"/>
      <c r="I39" s="112"/>
      <c r="J39" s="112"/>
      <c r="K39" s="94"/>
    </row>
    <row r="40" spans="1:12" s="132" customFormat="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2" s="132" customFormat="1" x14ac:dyDescent="0.25">
      <c r="A41" s="95"/>
      <c r="B41" s="109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2" s="132" customFormat="1" x14ac:dyDescent="0.25">
      <c r="A42" s="130"/>
      <c r="C42" s="130" t="s">
        <v>199</v>
      </c>
      <c r="D42" s="131">
        <v>624.89057700000001</v>
      </c>
      <c r="I42" s="128"/>
      <c r="J42" s="213"/>
      <c r="K42" s="128"/>
    </row>
    <row r="43" spans="1:12" x14ac:dyDescent="0.25">
      <c r="A43" s="130"/>
      <c r="B43" s="132"/>
      <c r="C43" s="130" t="s">
        <v>334</v>
      </c>
      <c r="D43" s="131">
        <v>288.06485400000003</v>
      </c>
      <c r="E43" s="132"/>
      <c r="F43" s="132"/>
      <c r="G43" s="132"/>
      <c r="H43" s="132"/>
    </row>
    <row r="44" spans="1:12" x14ac:dyDescent="0.25">
      <c r="A44" s="130"/>
      <c r="B44" s="132"/>
      <c r="C44" s="130" t="s">
        <v>335</v>
      </c>
      <c r="D44" s="131">
        <v>153.67932400000001</v>
      </c>
      <c r="E44" s="132"/>
      <c r="F44" s="132"/>
      <c r="G44" s="132"/>
      <c r="H44" s="132"/>
    </row>
    <row r="45" spans="1:12" x14ac:dyDescent="0.25">
      <c r="A45" s="130"/>
      <c r="B45" s="132"/>
      <c r="C45" s="130" t="s">
        <v>2</v>
      </c>
      <c r="D45" s="237">
        <v>3.8580999999999997E-2</v>
      </c>
      <c r="E45" s="132"/>
      <c r="F45" s="132"/>
      <c r="G45" s="243"/>
      <c r="H45" s="132"/>
    </row>
    <row r="46" spans="1:12" x14ac:dyDescent="0.25">
      <c r="A46" s="130"/>
      <c r="B46" s="132"/>
      <c r="C46" s="132"/>
      <c r="D46" s="242"/>
      <c r="E46" s="132"/>
      <c r="F46" s="132"/>
      <c r="G46" s="132"/>
      <c r="H46" s="132"/>
    </row>
    <row r="47" spans="1:12" x14ac:dyDescent="0.25">
      <c r="A47" s="132"/>
      <c r="B47" s="132"/>
      <c r="C47" s="132"/>
      <c r="D47" s="242"/>
      <c r="E47" s="242"/>
      <c r="F47" s="132"/>
      <c r="G47" s="132"/>
      <c r="H47" s="132"/>
    </row>
    <row r="48" spans="1:12" x14ac:dyDescent="0.25">
      <c r="A48" s="132"/>
      <c r="B48" s="132"/>
      <c r="C48" s="132"/>
      <c r="D48" s="242"/>
      <c r="E48" s="132"/>
      <c r="F48" s="132"/>
      <c r="G48" s="132"/>
      <c r="H48" s="132"/>
    </row>
    <row r="49" spans="1:8" x14ac:dyDescent="0.25">
      <c r="A49" s="132"/>
      <c r="B49" s="132"/>
      <c r="C49" s="132"/>
      <c r="D49" s="242"/>
      <c r="E49" s="132"/>
      <c r="F49" s="244"/>
      <c r="G49" s="244"/>
      <c r="H49" s="244"/>
    </row>
    <row r="50" spans="1:8" x14ac:dyDescent="0.25">
      <c r="D50" s="207"/>
      <c r="G50" s="113"/>
    </row>
  </sheetData>
  <sortState ref="B13:J27">
    <sortCondition descending="1" ref="D13:D27"/>
  </sortState>
  <mergeCells count="10">
    <mergeCell ref="C29:G29"/>
    <mergeCell ref="C30:G3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3"/>
  <sheetViews>
    <sheetView topLeftCell="A4"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42" style="128" customWidth="1"/>
    <col min="3" max="3" width="12" style="128" customWidth="1"/>
    <col min="4" max="4" width="14.28515625" style="128" customWidth="1"/>
    <col min="5" max="5" width="10.5703125" style="128" customWidth="1"/>
    <col min="6" max="6" width="10" style="128" customWidth="1"/>
    <col min="7" max="7" width="7" style="128" customWidth="1"/>
    <col min="8" max="8" width="7.28515625" style="128" customWidth="1"/>
    <col min="9" max="9" width="13.28515625" style="128" customWidth="1"/>
    <col min="10" max="10" width="10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155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24</v>
      </c>
      <c r="C13" s="23">
        <v>1310.8640407</v>
      </c>
      <c r="D13" s="23">
        <v>1236.7691711000002</v>
      </c>
      <c r="E13" s="23">
        <v>-5.6523687659044475</v>
      </c>
      <c r="F13" s="23">
        <v>100</v>
      </c>
      <c r="G13" s="23">
        <v>234.31457130000001</v>
      </c>
      <c r="H13" s="23">
        <v>202.71634879999999</v>
      </c>
      <c r="I13" s="23">
        <v>-13.485385191663502</v>
      </c>
      <c r="J13" s="23">
        <v>100</v>
      </c>
      <c r="K13" s="94"/>
    </row>
    <row r="14" spans="1:14" x14ac:dyDescent="0.25">
      <c r="A14" s="92"/>
      <c r="B14" s="113" t="s">
        <v>98</v>
      </c>
      <c r="C14" s="21">
        <v>409.02126670999758</v>
      </c>
      <c r="D14" s="23">
        <v>309.14661808999909</v>
      </c>
      <c r="E14" s="21">
        <v>-24.417959834546</v>
      </c>
      <c r="F14" s="21">
        <v>24.996306935354774</v>
      </c>
      <c r="G14" s="21">
        <v>78.1534693400002</v>
      </c>
      <c r="H14" s="23">
        <v>51.053689729999995</v>
      </c>
      <c r="I14" s="21">
        <v>-34.675082039038926</v>
      </c>
      <c r="J14" s="21">
        <v>25.184791474499956</v>
      </c>
      <c r="K14" s="94"/>
    </row>
    <row r="15" spans="1:14" x14ac:dyDescent="0.25">
      <c r="A15" s="92"/>
      <c r="B15" s="113" t="s">
        <v>185</v>
      </c>
      <c r="C15" s="21">
        <v>101.61078210000009</v>
      </c>
      <c r="D15" s="23">
        <v>98.7318966200002</v>
      </c>
      <c r="E15" s="21">
        <v>-2.8332480279175898</v>
      </c>
      <c r="F15" s="21">
        <v>7.9830496205032855</v>
      </c>
      <c r="G15" s="21">
        <v>16.926577260000002</v>
      </c>
      <c r="H15" s="23">
        <v>15.8147989</v>
      </c>
      <c r="I15" s="21">
        <v>-6.5682408376045327</v>
      </c>
      <c r="J15" s="21">
        <v>7.8014422584154195</v>
      </c>
      <c r="K15" s="94"/>
    </row>
    <row r="16" spans="1:14" x14ac:dyDescent="0.25">
      <c r="A16" s="92"/>
      <c r="B16" s="113" t="s">
        <v>193</v>
      </c>
      <c r="C16" s="21">
        <v>66.707184530000006</v>
      </c>
      <c r="D16" s="23">
        <v>95.293266939999995</v>
      </c>
      <c r="E16" s="21">
        <v>42.853078887093574</v>
      </c>
      <c r="F16" s="21">
        <v>7.7050163576801323</v>
      </c>
      <c r="G16" s="21">
        <v>12.27147147</v>
      </c>
      <c r="H16" s="23">
        <v>21.815910629999998</v>
      </c>
      <c r="I16" s="21">
        <v>77.77746281962385</v>
      </c>
      <c r="J16" s="21">
        <v>10.761791418966203</v>
      </c>
      <c r="K16" s="94"/>
    </row>
    <row r="17" spans="1:11" x14ac:dyDescent="0.25">
      <c r="A17" s="92"/>
      <c r="B17" s="113" t="s">
        <v>194</v>
      </c>
      <c r="C17" s="21">
        <v>105.92290182000009</v>
      </c>
      <c r="D17" s="23">
        <v>92.428787839999899</v>
      </c>
      <c r="E17" s="21">
        <v>-12.7395622175565</v>
      </c>
      <c r="F17" s="21">
        <v>7.4734065175470379</v>
      </c>
      <c r="G17" s="21">
        <v>16.755568570000001</v>
      </c>
      <c r="H17" s="23">
        <v>16.785420170000002</v>
      </c>
      <c r="I17" s="21">
        <v>0.17815927806501541</v>
      </c>
      <c r="J17" s="21">
        <v>8.2802498512640952</v>
      </c>
      <c r="K17" s="94"/>
    </row>
    <row r="18" spans="1:11" x14ac:dyDescent="0.25">
      <c r="A18" s="92"/>
      <c r="B18" s="113" t="s">
        <v>178</v>
      </c>
      <c r="C18" s="21">
        <v>105.27777330999979</v>
      </c>
      <c r="D18" s="23">
        <v>82.490061419999705</v>
      </c>
      <c r="E18" s="21">
        <v>-21.645320919639545</v>
      </c>
      <c r="F18" s="21">
        <v>6.6698025264190459</v>
      </c>
      <c r="G18" s="21">
        <v>13.380959710000001</v>
      </c>
      <c r="H18" s="23">
        <v>12.79614342</v>
      </c>
      <c r="I18" s="21">
        <v>-4.3705108054615032</v>
      </c>
      <c r="J18" s="21">
        <v>6.3123391358161642</v>
      </c>
      <c r="K18" s="94"/>
    </row>
    <row r="19" spans="1:11" x14ac:dyDescent="0.25">
      <c r="A19" s="92"/>
      <c r="B19" s="113" t="s">
        <v>306</v>
      </c>
      <c r="C19" s="21">
        <v>81.014027510000503</v>
      </c>
      <c r="D19" s="23">
        <v>78.023673620001404</v>
      </c>
      <c r="E19" s="21">
        <v>-3.691155694771453</v>
      </c>
      <c r="F19" s="21">
        <v>6.3086690259756422</v>
      </c>
      <c r="G19" s="21">
        <v>12.915459109999999</v>
      </c>
      <c r="H19" s="23">
        <v>11.9078912</v>
      </c>
      <c r="I19" s="21">
        <v>-7.8012550805869001</v>
      </c>
      <c r="J19" s="21">
        <v>5.8741642055463066</v>
      </c>
      <c r="K19" s="94"/>
    </row>
    <row r="20" spans="1:11" x14ac:dyDescent="0.25">
      <c r="A20" s="92"/>
      <c r="B20" s="128" t="s">
        <v>307</v>
      </c>
      <c r="C20" s="21">
        <v>59.277315070000299</v>
      </c>
      <c r="D20" s="23">
        <v>52.741931300000502</v>
      </c>
      <c r="E20" s="21">
        <v>-11.025100853981318</v>
      </c>
      <c r="F20" s="21">
        <v>4.2644927228490888</v>
      </c>
      <c r="G20" s="21">
        <v>12.44057235</v>
      </c>
      <c r="H20" s="23">
        <v>8.2224240099999992</v>
      </c>
      <c r="I20" s="21">
        <v>-33.906384861786535</v>
      </c>
      <c r="J20" s="21">
        <v>4.0561227837189611</v>
      </c>
      <c r="K20" s="94"/>
    </row>
    <row r="21" spans="1:11" x14ac:dyDescent="0.25">
      <c r="A21" s="92"/>
      <c r="B21" s="113" t="s">
        <v>308</v>
      </c>
      <c r="C21" s="21">
        <v>50.853663560000001</v>
      </c>
      <c r="D21" s="23">
        <v>44.685832700000098</v>
      </c>
      <c r="E21" s="21">
        <v>-12.128587063786956</v>
      </c>
      <c r="F21" s="21">
        <v>3.6131101699645276</v>
      </c>
      <c r="G21" s="21">
        <v>10.955278400000001</v>
      </c>
      <c r="H21" s="23">
        <v>5.7796961299999996</v>
      </c>
      <c r="I21" s="21">
        <v>-47.242818311217007</v>
      </c>
      <c r="J21" s="21">
        <v>2.8511248176151049</v>
      </c>
      <c r="K21" s="94"/>
    </row>
    <row r="22" spans="1:11" x14ac:dyDescent="0.25">
      <c r="A22" s="92"/>
      <c r="B22" s="113" t="s">
        <v>309</v>
      </c>
      <c r="C22" s="21">
        <v>29.839012649999997</v>
      </c>
      <c r="D22" s="23">
        <v>38.495137990000003</v>
      </c>
      <c r="E22" s="21">
        <v>29.009422803405016</v>
      </c>
      <c r="F22" s="21">
        <v>3.1125564001374548</v>
      </c>
      <c r="G22" s="21">
        <v>8.1720544200000003</v>
      </c>
      <c r="H22" s="23">
        <v>3.9085508799999999</v>
      </c>
      <c r="I22" s="21">
        <v>-52.171746795587296</v>
      </c>
      <c r="J22" s="21">
        <v>1.9280886337668686</v>
      </c>
      <c r="K22" s="94"/>
    </row>
    <row r="23" spans="1:11" x14ac:dyDescent="0.25">
      <c r="A23" s="92"/>
      <c r="B23" s="113" t="s">
        <v>314</v>
      </c>
      <c r="C23" s="21">
        <v>28.591034839999999</v>
      </c>
      <c r="D23" s="23">
        <v>37.736463280000002</v>
      </c>
      <c r="E23" s="21">
        <v>31.98704940614876</v>
      </c>
      <c r="F23" s="21">
        <v>3.0512131254401051</v>
      </c>
      <c r="G23" s="21">
        <v>4.1868831000000002</v>
      </c>
      <c r="H23" s="23">
        <v>10.142646320000001</v>
      </c>
      <c r="I23" s="21">
        <v>142.2481372837947</v>
      </c>
      <c r="J23" s="21">
        <v>5.0033686873507861</v>
      </c>
      <c r="K23" s="94"/>
    </row>
    <row r="24" spans="1:11" x14ac:dyDescent="0.25">
      <c r="A24" s="92"/>
      <c r="B24" s="113" t="s">
        <v>182</v>
      </c>
      <c r="C24" s="21">
        <v>25.167155489999999</v>
      </c>
      <c r="D24" s="23">
        <v>35.360230799999897</v>
      </c>
      <c r="E24" s="21">
        <v>40.501499321407408</v>
      </c>
      <c r="F24" s="21">
        <v>2.8590808718614809</v>
      </c>
      <c r="G24" s="21">
        <v>5.03364484</v>
      </c>
      <c r="H24" s="23">
        <v>5.8151823700000005</v>
      </c>
      <c r="I24" s="21">
        <v>15.526274793753636</v>
      </c>
      <c r="J24" s="21">
        <v>2.8686301842074222</v>
      </c>
      <c r="K24" s="94"/>
    </row>
    <row r="25" spans="1:11" x14ac:dyDescent="0.25">
      <c r="A25" s="92"/>
      <c r="B25" s="113" t="s">
        <v>318</v>
      </c>
      <c r="C25" s="21">
        <v>19.28987849</v>
      </c>
      <c r="D25" s="23">
        <v>32.326347160000104</v>
      </c>
      <c r="E25" s="21">
        <v>67.581911813277088</v>
      </c>
      <c r="F25" s="21">
        <v>2.6137736867461361</v>
      </c>
      <c r="G25" s="21">
        <v>2.4378864300000003</v>
      </c>
      <c r="H25" s="23">
        <v>5.7862835400000003</v>
      </c>
      <c r="I25" s="21">
        <v>137.34836327055646</v>
      </c>
      <c r="J25" s="21">
        <v>2.8543743877849486</v>
      </c>
      <c r="K25" s="94"/>
    </row>
    <row r="26" spans="1:11" x14ac:dyDescent="0.25">
      <c r="A26" s="92"/>
      <c r="B26" s="113" t="s">
        <v>312</v>
      </c>
      <c r="C26" s="21">
        <v>32.084897769999998</v>
      </c>
      <c r="D26" s="23">
        <v>31.93233841</v>
      </c>
      <c r="E26" s="21">
        <v>-0.47548650799393855</v>
      </c>
      <c r="F26" s="21">
        <v>2.5819157815519382</v>
      </c>
      <c r="G26" s="21">
        <v>5.7015605999999996</v>
      </c>
      <c r="H26" s="23">
        <v>4.3327694599999997</v>
      </c>
      <c r="I26" s="21">
        <v>-24.007306701256493</v>
      </c>
      <c r="J26" s="21">
        <v>2.1373557118842501</v>
      </c>
      <c r="K26" s="94"/>
    </row>
    <row r="27" spans="1:11" x14ac:dyDescent="0.25">
      <c r="A27" s="92"/>
      <c r="B27" s="113" t="s">
        <v>311</v>
      </c>
      <c r="C27" s="21">
        <v>28.906298339999999</v>
      </c>
      <c r="D27" s="23">
        <v>31.066359500000001</v>
      </c>
      <c r="E27" s="21">
        <v>7.4726315164711066</v>
      </c>
      <c r="F27" s="21">
        <v>2.5118963365143663</v>
      </c>
      <c r="G27" s="21">
        <v>5.2474871799999994</v>
      </c>
      <c r="H27" s="23">
        <v>4.68060118</v>
      </c>
      <c r="I27" s="21">
        <v>-10.802999236674637</v>
      </c>
      <c r="J27" s="21">
        <v>2.3089411424916118</v>
      </c>
      <c r="K27" s="94"/>
    </row>
    <row r="28" spans="1:11" x14ac:dyDescent="0.25">
      <c r="A28" s="92"/>
      <c r="B28" s="113" t="s">
        <v>313</v>
      </c>
      <c r="C28" s="21">
        <v>33.747068990000002</v>
      </c>
      <c r="D28" s="23">
        <v>30.634287280000102</v>
      </c>
      <c r="E28" s="21">
        <v>-9.2238579620715697</v>
      </c>
      <c r="F28" s="21">
        <v>2.4769607777944147</v>
      </c>
      <c r="G28" s="21">
        <v>6.6344151399999998</v>
      </c>
      <c r="H28" s="23">
        <v>3.70984384</v>
      </c>
      <c r="I28" s="21">
        <v>-44.08182542523258</v>
      </c>
      <c r="J28" s="21">
        <v>1.8300664262950654</v>
      </c>
      <c r="K28" s="94"/>
    </row>
    <row r="29" spans="1:11" x14ac:dyDescent="0.25">
      <c r="A29" s="92"/>
      <c r="B29" s="113" t="s">
        <v>315</v>
      </c>
      <c r="C29" s="21">
        <v>25.802146090000001</v>
      </c>
      <c r="D29" s="23">
        <v>22.38861047</v>
      </c>
      <c r="E29" s="21">
        <v>-13.229657750534818</v>
      </c>
      <c r="F29" s="21">
        <v>1.8102497210604991</v>
      </c>
      <c r="G29" s="21">
        <v>5.3299645099999999</v>
      </c>
      <c r="H29" s="23">
        <v>4.27476155</v>
      </c>
      <c r="I29" s="21">
        <v>-19.79756071584049</v>
      </c>
      <c r="J29" s="21">
        <v>2.1087404026882317</v>
      </c>
      <c r="K29" s="94"/>
    </row>
    <row r="30" spans="1:11" x14ac:dyDescent="0.25">
      <c r="A30" s="92"/>
      <c r="B30" s="113" t="s">
        <v>317</v>
      </c>
      <c r="C30" s="21">
        <v>22.432822399999999</v>
      </c>
      <c r="D30" s="23">
        <v>20.57372513</v>
      </c>
      <c r="E30" s="21">
        <v>-8.2873979780627156</v>
      </c>
      <c r="F30" s="21">
        <v>1.6635056573815981</v>
      </c>
      <c r="G30" s="21">
        <v>3.63812406</v>
      </c>
      <c r="H30" s="23">
        <v>3.2148077700000002</v>
      </c>
      <c r="I30" s="21">
        <v>-11.635565005993776</v>
      </c>
      <c r="J30" s="21">
        <v>1.5858650715792688</v>
      </c>
      <c r="K30" s="94"/>
    </row>
    <row r="31" spans="1:11" x14ac:dyDescent="0.25">
      <c r="A31" s="92"/>
      <c r="B31" s="113" t="s">
        <v>319</v>
      </c>
      <c r="C31" s="21">
        <v>16.351061120000001</v>
      </c>
      <c r="D31" s="23">
        <v>18.295468890000002</v>
      </c>
      <c r="E31" s="21">
        <v>11.891630492541406</v>
      </c>
      <c r="F31" s="21">
        <v>1.4792953541789655</v>
      </c>
      <c r="G31" s="21">
        <v>2.8013353199999997</v>
      </c>
      <c r="H31" s="23">
        <v>2.9087595799999999</v>
      </c>
      <c r="I31" s="21">
        <v>3.834751921094548</v>
      </c>
      <c r="J31" s="21">
        <v>1.4348914615020927</v>
      </c>
      <c r="K31" s="94"/>
    </row>
    <row r="32" spans="1:11" x14ac:dyDescent="0.25">
      <c r="A32" s="92"/>
      <c r="B32" s="113" t="s">
        <v>323</v>
      </c>
      <c r="C32" s="21">
        <v>2.0554331399999999</v>
      </c>
      <c r="D32" s="23">
        <v>15.14351602</v>
      </c>
      <c r="E32" s="21">
        <v>636.75546653879485</v>
      </c>
      <c r="F32" s="21">
        <v>1.2244415832690219</v>
      </c>
      <c r="G32" s="21">
        <v>1.0080608600000001</v>
      </c>
      <c r="H32" s="23">
        <v>1.54710883</v>
      </c>
      <c r="I32" s="21">
        <v>53.473752566883689</v>
      </c>
      <c r="J32" s="21">
        <v>0.76318897768150806</v>
      </c>
      <c r="K32" s="94"/>
    </row>
    <row r="33" spans="1:11" x14ac:dyDescent="0.25">
      <c r="A33" s="92"/>
      <c r="B33" s="113" t="s">
        <v>316</v>
      </c>
      <c r="C33" s="21">
        <v>7.4684036799999998</v>
      </c>
      <c r="D33" s="23">
        <v>13.2091534</v>
      </c>
      <c r="E33" s="21">
        <v>76.86715884645379</v>
      </c>
      <c r="F33" s="21">
        <v>1.0680370847416572</v>
      </c>
      <c r="G33" s="21">
        <v>1.1468932299999999</v>
      </c>
      <c r="H33" s="23">
        <v>0.45182014000000004</v>
      </c>
      <c r="I33" s="21">
        <v>-60.604864674281835</v>
      </c>
      <c r="J33" s="21">
        <v>0.22288293108799329</v>
      </c>
      <c r="K33" s="94"/>
    </row>
    <row r="34" spans="1:11" x14ac:dyDescent="0.25">
      <c r="A34" s="92"/>
      <c r="B34" s="113" t="s">
        <v>320</v>
      </c>
      <c r="C34" s="21">
        <v>6.3086299199999996</v>
      </c>
      <c r="D34" s="23">
        <v>13.1100777</v>
      </c>
      <c r="E34" s="21">
        <v>107.81180488076561</v>
      </c>
      <c r="F34" s="21">
        <v>1.0600262366129087</v>
      </c>
      <c r="G34" s="21">
        <v>1.1556475800000001</v>
      </c>
      <c r="H34" s="23">
        <v>1.9770928300000001</v>
      </c>
      <c r="I34" s="21">
        <v>71.080947532464862</v>
      </c>
      <c r="J34" s="21">
        <v>0.97530013819980577</v>
      </c>
      <c r="K34" s="94"/>
    </row>
    <row r="35" spans="1:11" x14ac:dyDescent="0.25">
      <c r="A35" s="92"/>
      <c r="B35" s="113" t="s">
        <v>322</v>
      </c>
      <c r="C35" s="21">
        <v>8.0086234699999999</v>
      </c>
      <c r="D35" s="23">
        <v>9.62384956</v>
      </c>
      <c r="E35" s="21">
        <v>20.168585725756436</v>
      </c>
      <c r="F35" s="21">
        <v>0.77814436071691617</v>
      </c>
      <c r="G35" s="21">
        <v>1.09449379</v>
      </c>
      <c r="H35" s="23">
        <v>1.3602821299999999</v>
      </c>
      <c r="I35" s="21">
        <v>24.284134129258049</v>
      </c>
      <c r="J35" s="21">
        <v>0.6710273434048748</v>
      </c>
      <c r="K35" s="94"/>
    </row>
    <row r="36" spans="1:11" x14ac:dyDescent="0.25">
      <c r="A36" s="92"/>
      <c r="B36" s="113" t="s">
        <v>321</v>
      </c>
      <c r="C36" s="21">
        <v>6.2745554199999996</v>
      </c>
      <c r="D36" s="23">
        <v>9.5758218199999998</v>
      </c>
      <c r="E36" s="21">
        <v>52.613550746197731</v>
      </c>
      <c r="F36" s="21">
        <v>0.77426103785261124</v>
      </c>
      <c r="G36" s="21">
        <v>0.59949691999999999</v>
      </c>
      <c r="H36" s="23">
        <v>1.45593255</v>
      </c>
      <c r="I36" s="21">
        <v>142.85905422166306</v>
      </c>
      <c r="J36" s="21">
        <v>0.71821170745158958</v>
      </c>
      <c r="K36" s="94"/>
    </row>
    <row r="37" spans="1:11" x14ac:dyDescent="0.25">
      <c r="A37" s="92"/>
      <c r="B37" s="113" t="s">
        <v>310</v>
      </c>
      <c r="C37" s="21">
        <v>10.77566225</v>
      </c>
      <c r="D37" s="23">
        <v>7.6782762800000004</v>
      </c>
      <c r="E37" s="21">
        <v>-28.7442748124367</v>
      </c>
      <c r="F37" s="21">
        <v>0.62083341495089428</v>
      </c>
      <c r="G37" s="21">
        <v>1.42494641</v>
      </c>
      <c r="H37" s="23">
        <v>1.08530818</v>
      </c>
      <c r="I37" s="21">
        <v>-23.835158123595679</v>
      </c>
      <c r="J37" s="21">
        <v>0.5353826597729251</v>
      </c>
      <c r="K37" s="94"/>
    </row>
    <row r="38" spans="1:11" x14ac:dyDescent="0.25">
      <c r="A38" s="92"/>
      <c r="B38" s="113" t="s">
        <v>324</v>
      </c>
      <c r="C38" s="21">
        <v>5.4202798599999999</v>
      </c>
      <c r="D38" s="23">
        <v>4.8124741699999998</v>
      </c>
      <c r="E38" s="21">
        <v>-11.21354811373153</v>
      </c>
      <c r="F38" s="21">
        <v>0.38911660174385787</v>
      </c>
      <c r="G38" s="21">
        <v>0.65066749999999995</v>
      </c>
      <c r="H38" s="23">
        <v>0.55502092000000003</v>
      </c>
      <c r="I38" s="21">
        <v>-14.699762935754423</v>
      </c>
      <c r="J38" s="21">
        <v>0.27379188865895754</v>
      </c>
      <c r="K38" s="94"/>
    </row>
    <row r="39" spans="1:11" x14ac:dyDescent="0.25">
      <c r="A39" s="92"/>
      <c r="B39" s="113" t="s">
        <v>325</v>
      </c>
      <c r="C39" s="21">
        <v>11.344501630000002</v>
      </c>
      <c r="D39" s="23">
        <v>4.1045555299999998</v>
      </c>
      <c r="E39" s="21">
        <v>-63.818987701093043</v>
      </c>
      <c r="F39" s="21">
        <v>0.33187725130222556</v>
      </c>
      <c r="G39" s="21">
        <v>1.5361910400000001</v>
      </c>
      <c r="H39" s="23">
        <v>0.62072550000000004</v>
      </c>
      <c r="I39" s="21">
        <v>-59.5932091883572</v>
      </c>
      <c r="J39" s="21">
        <v>0.30620396612036849</v>
      </c>
      <c r="K39" s="94"/>
    </row>
    <row r="40" spans="1:11" x14ac:dyDescent="0.25">
      <c r="A40" s="92"/>
      <c r="B40" s="113" t="s">
        <v>326</v>
      </c>
      <c r="C40" s="21">
        <v>1.89059336</v>
      </c>
      <c r="D40" s="23">
        <v>3.6223838799999997</v>
      </c>
      <c r="E40" s="21">
        <v>91.600370372611465</v>
      </c>
      <c r="F40" s="21">
        <v>0.29289086149990295</v>
      </c>
      <c r="G40" s="21">
        <v>1.9657040000000001E-2</v>
      </c>
      <c r="H40" s="23">
        <v>0.19500999999999999</v>
      </c>
      <c r="I40" s="21">
        <v>892.0618770679614</v>
      </c>
      <c r="J40" s="21">
        <v>9.61984571813677E-2</v>
      </c>
      <c r="K40" s="94"/>
    </row>
    <row r="41" spans="1:11" x14ac:dyDescent="0.25">
      <c r="A41" s="92"/>
      <c r="B41" s="113" t="s">
        <v>327</v>
      </c>
      <c r="C41" s="21">
        <v>2.7387492899999999</v>
      </c>
      <c r="D41" s="23">
        <v>1.8132335400000001</v>
      </c>
      <c r="E41" s="21">
        <v>-33.793372521513263</v>
      </c>
      <c r="F41" s="21">
        <v>0.14661050601603243</v>
      </c>
      <c r="G41" s="21">
        <v>0.57188437999999997</v>
      </c>
      <c r="H41" s="23">
        <v>0.31867577000000002</v>
      </c>
      <c r="I41" s="21">
        <v>-44.276189183554891</v>
      </c>
      <c r="J41" s="21">
        <v>0.15720279685700417</v>
      </c>
      <c r="K41" s="94"/>
    </row>
    <row r="42" spans="1:11" x14ac:dyDescent="0.25">
      <c r="A42" s="92"/>
      <c r="B42" s="113" t="s">
        <v>328</v>
      </c>
      <c r="C42" s="21">
        <v>1.7591678700000002</v>
      </c>
      <c r="D42" s="23">
        <v>1.1451019</v>
      </c>
      <c r="E42" s="21">
        <v>-34.906615819444234</v>
      </c>
      <c r="F42" s="21">
        <v>9.258816655184976E-2</v>
      </c>
      <c r="G42" s="21">
        <v>0.23020058999999998</v>
      </c>
      <c r="H42" s="23">
        <v>0.18983917</v>
      </c>
      <c r="I42" s="21">
        <v>-17.533152282537579</v>
      </c>
      <c r="J42" s="21">
        <v>9.3647686101181404E-2</v>
      </c>
      <c r="K42" s="94"/>
    </row>
    <row r="43" spans="1:11" x14ac:dyDescent="0.25">
      <c r="A43" s="92"/>
      <c r="B43" s="113" t="s">
        <v>330</v>
      </c>
      <c r="C43" s="21">
        <v>0.16137888</v>
      </c>
      <c r="D43" s="23">
        <v>0.19907003000000001</v>
      </c>
      <c r="E43" s="21">
        <v>23.355689418590586</v>
      </c>
      <c r="F43" s="21">
        <v>1.6095972850208116E-2</v>
      </c>
      <c r="G43" s="21">
        <v>2.7721700000000002E-2</v>
      </c>
      <c r="H43" s="23">
        <v>0</v>
      </c>
      <c r="I43" s="21">
        <v>-100</v>
      </c>
      <c r="J43" s="21">
        <v>0</v>
      </c>
      <c r="K43" s="94"/>
    </row>
    <row r="44" spans="1:11" x14ac:dyDescent="0.25">
      <c r="A44" s="92"/>
      <c r="B44" s="113" t="s">
        <v>329</v>
      </c>
      <c r="C44" s="21">
        <v>2.1499999999999998E-2</v>
      </c>
      <c r="D44" s="23">
        <v>0.15763021999999999</v>
      </c>
      <c r="E44" s="21">
        <v>633.16381395348844</v>
      </c>
      <c r="F44" s="21">
        <v>1.2745322545499854E-2</v>
      </c>
      <c r="G44" s="21">
        <v>2.1499999999999998E-2</v>
      </c>
      <c r="H44" s="23">
        <v>0</v>
      </c>
      <c r="I44" s="21">
        <v>-100</v>
      </c>
      <c r="J44" s="21">
        <v>0</v>
      </c>
      <c r="K44" s="94"/>
    </row>
    <row r="45" spans="1:11" x14ac:dyDescent="0.25">
      <c r="A45" s="92"/>
      <c r="B45" s="113" t="s">
        <v>331</v>
      </c>
      <c r="C45" s="21">
        <v>0.54340033999999993</v>
      </c>
      <c r="D45" s="23">
        <v>0.14393637000000001</v>
      </c>
      <c r="E45" s="21">
        <v>-73.511910206018641</v>
      </c>
      <c r="F45" s="21">
        <v>1.1638094914023523E-2</v>
      </c>
      <c r="G45" s="21">
        <v>6.372738E-2</v>
      </c>
      <c r="H45" s="23">
        <v>8.2660000000000003E-4</v>
      </c>
      <c r="I45" s="21">
        <v>-98.702912311788111</v>
      </c>
      <c r="J45" s="21">
        <v>4.0776188249894136E-4</v>
      </c>
      <c r="K45" s="94"/>
    </row>
    <row r="46" spans="1:11" x14ac:dyDescent="0.25">
      <c r="A46" s="92"/>
      <c r="B46" s="113" t="s">
        <v>332</v>
      </c>
      <c r="C46" s="21">
        <v>1.9198E-2</v>
      </c>
      <c r="D46" s="23">
        <v>4.9630150000000005E-2</v>
      </c>
      <c r="E46" s="21">
        <v>158.5172934680696</v>
      </c>
      <c r="F46" s="21">
        <v>4.0128870576437671E-3</v>
      </c>
      <c r="G46" s="21">
        <v>0</v>
      </c>
      <c r="H46" s="23">
        <v>8.5255299999999999E-3</v>
      </c>
      <c r="I46" s="21"/>
      <c r="J46" s="21">
        <v>4.2056450061713031E-3</v>
      </c>
      <c r="K46" s="94"/>
    </row>
    <row r="47" spans="1:11" x14ac:dyDescent="0.25">
      <c r="A47" s="92"/>
      <c r="B47" s="113" t="s">
        <v>437</v>
      </c>
      <c r="C47" s="21">
        <v>1.30581203</v>
      </c>
      <c r="D47" s="23">
        <v>2.4504770000000002E-2</v>
      </c>
      <c r="E47" s="21">
        <v>-98.1234075474094</v>
      </c>
      <c r="F47" s="21">
        <v>1.9813535599537226E-3</v>
      </c>
      <c r="G47" s="21">
        <v>4.903569E-2</v>
      </c>
      <c r="H47" s="23">
        <v>0</v>
      </c>
      <c r="I47" s="21">
        <v>-100</v>
      </c>
      <c r="J47" s="21">
        <v>0</v>
      </c>
      <c r="K47" s="94"/>
    </row>
    <row r="48" spans="1:11" x14ac:dyDescent="0.25">
      <c r="A48" s="92"/>
      <c r="B48" s="113" t="s">
        <v>333</v>
      </c>
      <c r="C48" s="21">
        <v>2.8713806000000002</v>
      </c>
      <c r="D48" s="23">
        <v>4.0532500000000004E-3</v>
      </c>
      <c r="E48" s="21">
        <v>-99.858839681510702</v>
      </c>
      <c r="F48" s="21">
        <v>3.2772890000120085E-4</v>
      </c>
      <c r="G48" s="21">
        <v>1.7317353500000001</v>
      </c>
      <c r="H48" s="23">
        <v>0</v>
      </c>
      <c r="I48" s="21">
        <v>-100</v>
      </c>
      <c r="J48" s="21">
        <v>0</v>
      </c>
      <c r="K48" s="94"/>
    </row>
    <row r="49" spans="1:11" x14ac:dyDescent="0.25">
      <c r="A49" s="92"/>
      <c r="B49" s="113" t="s">
        <v>456</v>
      </c>
      <c r="C49" s="21">
        <v>4.8000000000000001E-4</v>
      </c>
      <c r="D49" s="23">
        <v>5.9000000000000003E-4</v>
      </c>
      <c r="E49" s="21">
        <v>22.916666666666675</v>
      </c>
      <c r="F49" s="21">
        <v>4.7704940726752237E-5</v>
      </c>
      <c r="G49" s="21">
        <v>0</v>
      </c>
      <c r="H49" s="23">
        <v>0</v>
      </c>
      <c r="I49" s="21"/>
      <c r="J49" s="21">
        <v>0</v>
      </c>
      <c r="K49" s="94"/>
    </row>
    <row r="50" spans="1:11" x14ac:dyDescent="0.25">
      <c r="A50" s="92"/>
      <c r="B50" s="113" t="s">
        <v>438</v>
      </c>
      <c r="C50" s="21">
        <v>0</v>
      </c>
      <c r="D50" s="23">
        <v>2.7513E-4</v>
      </c>
      <c r="E50" s="21"/>
      <c r="F50" s="21">
        <v>2.2245864986697189E-5</v>
      </c>
      <c r="G50" s="21">
        <v>0</v>
      </c>
      <c r="H50" s="23">
        <v>0</v>
      </c>
      <c r="I50" s="21"/>
      <c r="J50" s="21">
        <v>0</v>
      </c>
      <c r="K50" s="94"/>
    </row>
    <row r="51" spans="1:11" x14ac:dyDescent="0.25">
      <c r="A51" s="92"/>
      <c r="B51" s="113" t="s">
        <v>2</v>
      </c>
      <c r="C51" s="21">
        <v>1.7000184016069397E-7</v>
      </c>
      <c r="D51" s="23">
        <v>-6.0001411839039065E-8</v>
      </c>
      <c r="E51" s="21">
        <v>-135.29456609547452</v>
      </c>
      <c r="F51" s="21">
        <v>-4.8514640598352682E-9</v>
      </c>
      <c r="G51" s="21">
        <v>2.999985326823662E-8</v>
      </c>
      <c r="H51" s="23">
        <v>-3.0000023798493203E-8</v>
      </c>
      <c r="I51" s="21">
        <v>-200.00056843696888</v>
      </c>
      <c r="J51" s="21">
        <v>-1.4799015459819295E-8</v>
      </c>
      <c r="K51" s="94"/>
    </row>
    <row r="52" spans="1:11" x14ac:dyDescent="0.25">
      <c r="A52" s="92"/>
      <c r="B52" s="113"/>
      <c r="C52" s="112"/>
      <c r="D52" s="172"/>
      <c r="E52" s="172"/>
      <c r="F52" s="172"/>
      <c r="G52" s="172"/>
      <c r="H52" s="172"/>
      <c r="I52" s="112"/>
      <c r="J52" s="112"/>
      <c r="K52" s="94"/>
    </row>
    <row r="53" spans="1:11" x14ac:dyDescent="0.25">
      <c r="A53" s="92"/>
      <c r="B53" s="171" t="s">
        <v>156</v>
      </c>
      <c r="C53" s="110"/>
      <c r="D53" s="110"/>
      <c r="E53" s="110"/>
      <c r="F53" s="111"/>
      <c r="G53" s="111"/>
      <c r="H53" s="111"/>
      <c r="I53" s="112"/>
      <c r="J53" s="112"/>
      <c r="K53" s="94"/>
    </row>
    <row r="54" spans="1:11" x14ac:dyDescent="0.25">
      <c r="A54" s="95"/>
      <c r="B54" s="109" t="s">
        <v>99</v>
      </c>
      <c r="C54" s="18"/>
      <c r="D54" s="18"/>
      <c r="E54" s="18"/>
      <c r="F54" s="18"/>
      <c r="G54" s="18"/>
      <c r="H54" s="18"/>
      <c r="I54" s="18"/>
      <c r="J54" s="18"/>
      <c r="K54" s="19"/>
    </row>
    <row r="55" spans="1:11" x14ac:dyDescent="0.25">
      <c r="B55" s="130"/>
      <c r="C55" s="130" t="s">
        <v>98</v>
      </c>
      <c r="D55" s="131">
        <v>25.78413234369447</v>
      </c>
      <c r="E55" s="130"/>
    </row>
    <row r="56" spans="1:11" x14ac:dyDescent="0.25">
      <c r="B56" s="130"/>
      <c r="C56" s="130" t="s">
        <v>193</v>
      </c>
      <c r="D56" s="131">
        <v>8.2269131211280104</v>
      </c>
      <c r="E56" s="130"/>
    </row>
    <row r="57" spans="1:11" x14ac:dyDescent="0.25">
      <c r="C57" s="130" t="s">
        <v>185</v>
      </c>
      <c r="D57" s="131">
        <v>7.4146516579426889</v>
      </c>
    </row>
    <row r="58" spans="1:11" x14ac:dyDescent="0.25">
      <c r="C58" s="130" t="s">
        <v>194</v>
      </c>
      <c r="D58" s="131">
        <v>7.0445339305138912</v>
      </c>
    </row>
    <row r="59" spans="1:11" x14ac:dyDescent="0.25">
      <c r="C59" s="130" t="s">
        <v>178</v>
      </c>
      <c r="D59" s="131">
        <v>6.9886139115581738</v>
      </c>
    </row>
    <row r="60" spans="1:11" x14ac:dyDescent="0.25">
      <c r="C60" s="130" t="s">
        <v>306</v>
      </c>
      <c r="D60" s="131">
        <v>6.7404597642953314</v>
      </c>
    </row>
    <row r="61" spans="1:11" x14ac:dyDescent="0.25">
      <c r="C61" s="130" t="s">
        <v>307</v>
      </c>
      <c r="D61" s="131">
        <v>4.1538434466315186</v>
      </c>
    </row>
    <row r="62" spans="1:11" x14ac:dyDescent="0.25">
      <c r="C62" s="130" t="s">
        <v>308</v>
      </c>
      <c r="D62" s="131">
        <v>3.936776440841804</v>
      </c>
    </row>
    <row r="63" spans="1:11" x14ac:dyDescent="0.25">
      <c r="C63" s="130" t="s">
        <v>46</v>
      </c>
      <c r="D63" s="131">
        <v>29.710075383394098</v>
      </c>
    </row>
  </sheetData>
  <sortState ref="B14:K50">
    <sortCondition descending="1" ref="D14:D5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35.5703125" style="128" bestFit="1" customWidth="1"/>
    <col min="3" max="4" width="12.85546875" style="128" customWidth="1"/>
    <col min="5" max="5" width="12" style="128" customWidth="1"/>
    <col min="6" max="6" width="10" style="128" customWidth="1"/>
    <col min="7" max="7" width="7.85546875" style="128" customWidth="1"/>
    <col min="8" max="8" width="8.140625" style="128" customWidth="1"/>
    <col min="9" max="9" width="11.5703125" style="128" customWidth="1"/>
    <col min="10" max="10" width="10" style="128" customWidth="1"/>
    <col min="11" max="11" width="4.2851562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72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113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s="149" customFormat="1" x14ac:dyDescent="0.25">
      <c r="A13" s="147"/>
      <c r="B13" s="114" t="s">
        <v>24</v>
      </c>
      <c r="C13" s="23">
        <v>1076.5494692600012</v>
      </c>
      <c r="D13" s="23">
        <v>1034.0528223299984</v>
      </c>
      <c r="E13" s="23">
        <v>-3.9474866825408461</v>
      </c>
      <c r="F13" s="23">
        <v>100</v>
      </c>
      <c r="G13" s="23">
        <v>256.37649296000137</v>
      </c>
      <c r="H13" s="23">
        <v>230.27062247999896</v>
      </c>
      <c r="I13" s="23">
        <v>-10.182630310055508</v>
      </c>
      <c r="J13" s="23">
        <v>100</v>
      </c>
      <c r="K13" s="148"/>
    </row>
    <row r="14" spans="1:14" x14ac:dyDescent="0.25">
      <c r="A14" s="92"/>
      <c r="B14" s="144" t="s">
        <v>238</v>
      </c>
      <c r="C14" s="21">
        <v>128.82982433000021</v>
      </c>
      <c r="D14" s="23">
        <v>107.9619893899999</v>
      </c>
      <c r="E14" s="21">
        <v>-16.19798447178421</v>
      </c>
      <c r="F14" s="21">
        <v>10.44066483438753</v>
      </c>
      <c r="G14" s="21">
        <v>25.551946079999901</v>
      </c>
      <c r="H14" s="23">
        <v>16.347582289999998</v>
      </c>
      <c r="I14" s="21">
        <v>-36.022163482899529</v>
      </c>
      <c r="J14" s="21">
        <v>7.0992913094764969</v>
      </c>
      <c r="K14" s="94"/>
    </row>
    <row r="15" spans="1:14" x14ac:dyDescent="0.25">
      <c r="A15" s="92"/>
      <c r="B15" s="144" t="s">
        <v>292</v>
      </c>
      <c r="C15" s="21">
        <v>140.23928128999989</v>
      </c>
      <c r="D15" s="23">
        <v>82.760670640000001</v>
      </c>
      <c r="E15" s="21">
        <v>-40.986098988300036</v>
      </c>
      <c r="F15" s="21">
        <v>8.0035244673011974</v>
      </c>
      <c r="G15" s="21">
        <v>28.459868230000001</v>
      </c>
      <c r="H15" s="23">
        <v>16.66401114</v>
      </c>
      <c r="I15" s="21">
        <v>-41.447335576788788</v>
      </c>
      <c r="J15" s="21">
        <v>7.2367073839162508</v>
      </c>
      <c r="K15" s="94"/>
    </row>
    <row r="16" spans="1:14" x14ac:dyDescent="0.25">
      <c r="A16" s="92"/>
      <c r="B16" s="144" t="s">
        <v>460</v>
      </c>
      <c r="C16" s="21">
        <v>37.507890000000003</v>
      </c>
      <c r="D16" s="23">
        <v>75.432932680000008</v>
      </c>
      <c r="E16" s="21">
        <v>101.11217314543688</v>
      </c>
      <c r="F16" s="21">
        <v>7.2948819490700076</v>
      </c>
      <c r="G16" s="21">
        <v>6.3367659999999999</v>
      </c>
      <c r="H16" s="23">
        <v>19.746268000000001</v>
      </c>
      <c r="I16" s="21">
        <v>211.6142840054375</v>
      </c>
      <c r="J16" s="21">
        <v>8.5752441137883917</v>
      </c>
      <c r="K16" s="94"/>
    </row>
    <row r="17" spans="1:11" x14ac:dyDescent="0.25">
      <c r="A17" s="92"/>
      <c r="B17" s="144" t="s">
        <v>293</v>
      </c>
      <c r="C17" s="21">
        <v>43.849541799999997</v>
      </c>
      <c r="D17" s="23">
        <v>37.225653510000001</v>
      </c>
      <c r="E17" s="21">
        <v>-15.105946420630545</v>
      </c>
      <c r="F17" s="21">
        <v>3.5999760076202509</v>
      </c>
      <c r="G17" s="21">
        <v>6.9467910700000006</v>
      </c>
      <c r="H17" s="23">
        <v>5.6456447399999998</v>
      </c>
      <c r="I17" s="21">
        <v>-18.730177961146033</v>
      </c>
      <c r="J17" s="21">
        <v>2.451743378810892</v>
      </c>
      <c r="K17" s="94"/>
    </row>
    <row r="18" spans="1:11" x14ac:dyDescent="0.25">
      <c r="A18" s="92"/>
      <c r="B18" s="144" t="s">
        <v>228</v>
      </c>
      <c r="C18" s="21">
        <v>39.8392870099999</v>
      </c>
      <c r="D18" s="23">
        <v>36.805247499999901</v>
      </c>
      <c r="E18" s="21">
        <v>-7.6156973121492832</v>
      </c>
      <c r="F18" s="21">
        <v>3.5593198630866656</v>
      </c>
      <c r="G18" s="21">
        <v>7.1006866999999998</v>
      </c>
      <c r="H18" s="23">
        <v>6.11682097</v>
      </c>
      <c r="I18" s="21">
        <v>-13.855923681296911</v>
      </c>
      <c r="J18" s="21">
        <v>2.656361851165491</v>
      </c>
      <c r="K18" s="94"/>
    </row>
    <row r="19" spans="1:11" x14ac:dyDescent="0.25">
      <c r="A19" s="92"/>
      <c r="B19" s="144" t="s">
        <v>231</v>
      </c>
      <c r="C19" s="21">
        <v>17.748644510000002</v>
      </c>
      <c r="D19" s="23">
        <v>19.984036929999998</v>
      </c>
      <c r="E19" s="21">
        <v>12.594721916597763</v>
      </c>
      <c r="F19" s="21">
        <v>1.9325934322166061</v>
      </c>
      <c r="G19" s="21">
        <v>3.3598955699999999</v>
      </c>
      <c r="H19" s="23">
        <v>3.41754662</v>
      </c>
      <c r="I19" s="21">
        <v>1.7158583890153567</v>
      </c>
      <c r="J19" s="21">
        <v>1.4841435625583737</v>
      </c>
      <c r="K19" s="94"/>
    </row>
    <row r="20" spans="1:11" x14ac:dyDescent="0.25">
      <c r="A20" s="92"/>
      <c r="B20" s="144" t="s">
        <v>252</v>
      </c>
      <c r="C20" s="21">
        <v>15.82221773</v>
      </c>
      <c r="D20" s="23">
        <v>18.070578039999997</v>
      </c>
      <c r="E20" s="21">
        <v>14.210146443231864</v>
      </c>
      <c r="F20" s="21">
        <v>1.7475488340413923</v>
      </c>
      <c r="G20" s="21">
        <v>3.3720806400000001</v>
      </c>
      <c r="H20" s="23">
        <v>3.1657035200000001</v>
      </c>
      <c r="I20" s="21">
        <v>-6.1201715508203307</v>
      </c>
      <c r="J20" s="21">
        <v>1.3747752474482364</v>
      </c>
      <c r="K20" s="94"/>
    </row>
    <row r="21" spans="1:11" x14ac:dyDescent="0.25">
      <c r="A21" s="92"/>
      <c r="B21" s="144" t="s">
        <v>255</v>
      </c>
      <c r="C21" s="21">
        <v>18.534359719999998</v>
      </c>
      <c r="D21" s="23">
        <v>17.29611354</v>
      </c>
      <c r="E21" s="21">
        <v>-6.680814437111815</v>
      </c>
      <c r="F21" s="21">
        <v>1.6726528052045946</v>
      </c>
      <c r="G21" s="21">
        <v>2.7160178199999998</v>
      </c>
      <c r="H21" s="23">
        <v>3.73414716</v>
      </c>
      <c r="I21" s="21">
        <v>37.486106773776619</v>
      </c>
      <c r="J21" s="21">
        <v>1.6216341970953518</v>
      </c>
      <c r="K21" s="94"/>
    </row>
    <row r="22" spans="1:11" x14ac:dyDescent="0.25">
      <c r="A22" s="92"/>
      <c r="B22" s="144" t="s">
        <v>259</v>
      </c>
      <c r="C22" s="21">
        <v>11.76322126</v>
      </c>
      <c r="D22" s="23">
        <v>16.850926980000001</v>
      </c>
      <c r="E22" s="21">
        <v>43.250956583639066</v>
      </c>
      <c r="F22" s="21">
        <v>1.6296002115279125</v>
      </c>
      <c r="G22" s="21">
        <v>1.90266332</v>
      </c>
      <c r="H22" s="23">
        <v>2.9458355200000002</v>
      </c>
      <c r="I22" s="21">
        <v>54.826946472064229</v>
      </c>
      <c r="J22" s="21">
        <v>1.2792928113337045</v>
      </c>
      <c r="K22" s="94"/>
    </row>
    <row r="23" spans="1:11" x14ac:dyDescent="0.25">
      <c r="A23" s="92"/>
      <c r="B23" s="144" t="s">
        <v>296</v>
      </c>
      <c r="C23" s="21">
        <v>21.10136009</v>
      </c>
      <c r="D23" s="23">
        <v>15.236155179999999</v>
      </c>
      <c r="E23" s="21">
        <v>-27.79538799861313</v>
      </c>
      <c r="F23" s="21">
        <v>1.4734407035095995</v>
      </c>
      <c r="G23" s="21">
        <v>3.86328541</v>
      </c>
      <c r="H23" s="23">
        <v>2.8094458100000002</v>
      </c>
      <c r="I23" s="21">
        <v>-27.278326298962206</v>
      </c>
      <c r="J23" s="21">
        <v>1.2200626288071226</v>
      </c>
      <c r="K23" s="94"/>
    </row>
    <row r="24" spans="1:11" x14ac:dyDescent="0.25">
      <c r="A24" s="92"/>
      <c r="B24" s="144" t="s">
        <v>236</v>
      </c>
      <c r="C24" s="21">
        <v>14.250061240000001</v>
      </c>
      <c r="D24" s="23">
        <v>15.100281150000001</v>
      </c>
      <c r="E24" s="21">
        <v>5.9664298677778893</v>
      </c>
      <c r="F24" s="21">
        <v>1.460300752912701</v>
      </c>
      <c r="G24" s="21">
        <v>2.5335112599999996</v>
      </c>
      <c r="H24" s="23">
        <v>2.8809328500000002</v>
      </c>
      <c r="I24" s="21">
        <v>13.713047006548562</v>
      </c>
      <c r="J24" s="21">
        <v>1.2511074226371341</v>
      </c>
      <c r="K24" s="94"/>
    </row>
    <row r="25" spans="1:11" x14ac:dyDescent="0.25">
      <c r="A25" s="92"/>
      <c r="B25" s="144" t="s">
        <v>230</v>
      </c>
      <c r="C25" s="21">
        <v>13.211234409999999</v>
      </c>
      <c r="D25" s="23">
        <v>14.82362586</v>
      </c>
      <c r="E25" s="21">
        <v>12.204699424449927</v>
      </c>
      <c r="F25" s="21">
        <v>1.4335462889215267</v>
      </c>
      <c r="G25" s="21">
        <v>2.29329669</v>
      </c>
      <c r="H25" s="23">
        <v>2.31396172</v>
      </c>
      <c r="I25" s="21">
        <v>0.90110582246556437</v>
      </c>
      <c r="J25" s="21">
        <v>1.0048879423170831</v>
      </c>
      <c r="K25" s="94"/>
    </row>
    <row r="26" spans="1:11" x14ac:dyDescent="0.25">
      <c r="A26" s="92"/>
      <c r="B26" s="144" t="s">
        <v>294</v>
      </c>
      <c r="C26" s="21">
        <v>21.77192754</v>
      </c>
      <c r="D26" s="23">
        <v>14.69307785</v>
      </c>
      <c r="E26" s="21">
        <v>-32.513656298894702</v>
      </c>
      <c r="F26" s="21">
        <v>1.4209214009872875</v>
      </c>
      <c r="G26" s="21">
        <v>4.6258236100000003</v>
      </c>
      <c r="H26" s="23">
        <v>2.6518655099999999</v>
      </c>
      <c r="I26" s="21">
        <v>-42.672576095049166</v>
      </c>
      <c r="J26" s="21">
        <v>1.1516299740885696</v>
      </c>
      <c r="K26" s="94"/>
    </row>
    <row r="27" spans="1:11" x14ac:dyDescent="0.25">
      <c r="A27" s="92"/>
      <c r="B27" s="144" t="s">
        <v>420</v>
      </c>
      <c r="C27" s="21">
        <v>0</v>
      </c>
      <c r="D27" s="23">
        <v>14.611289390000001</v>
      </c>
      <c r="E27" s="21"/>
      <c r="F27" s="21">
        <v>1.4130118959568088</v>
      </c>
      <c r="G27" s="21">
        <v>0</v>
      </c>
      <c r="H27" s="23">
        <v>1.4852964799999999</v>
      </c>
      <c r="I27" s="21"/>
      <c r="J27" s="21">
        <v>0.64502213265568042</v>
      </c>
      <c r="K27" s="94"/>
    </row>
    <row r="28" spans="1:11" x14ac:dyDescent="0.25">
      <c r="A28" s="92"/>
      <c r="B28" s="144" t="s">
        <v>458</v>
      </c>
      <c r="C28" s="21">
        <v>2.3300000000000001E-2</v>
      </c>
      <c r="D28" s="23">
        <v>12.76763248</v>
      </c>
      <c r="E28" s="21">
        <v>54696.705922746776</v>
      </c>
      <c r="F28" s="21">
        <v>1.23471762798646</v>
      </c>
      <c r="G28" s="21">
        <v>0</v>
      </c>
      <c r="H28" s="23">
        <v>2.7345440499999998</v>
      </c>
      <c r="I28" s="21"/>
      <c r="J28" s="21">
        <v>1.1875349189354447</v>
      </c>
      <c r="K28" s="94"/>
    </row>
    <row r="29" spans="1:11" x14ac:dyDescent="0.25">
      <c r="A29" s="92"/>
      <c r="B29" s="128" t="s">
        <v>457</v>
      </c>
      <c r="C29" s="21">
        <v>0.62520173999999995</v>
      </c>
      <c r="D29" s="23">
        <v>11.92899512</v>
      </c>
      <c r="E29" s="21">
        <v>1808.0233397942879</v>
      </c>
      <c r="F29" s="21">
        <v>1.1536156434562765</v>
      </c>
      <c r="G29" s="21">
        <v>0.62520173999999995</v>
      </c>
      <c r="H29" s="23">
        <v>1.8223542500000001</v>
      </c>
      <c r="I29" s="21">
        <v>191.48259408235177</v>
      </c>
      <c r="J29" s="21">
        <v>0.79139676193748409</v>
      </c>
      <c r="K29" s="94"/>
    </row>
    <row r="30" spans="1:11" x14ac:dyDescent="0.25">
      <c r="A30" s="92"/>
      <c r="B30" s="144" t="s">
        <v>459</v>
      </c>
      <c r="C30" s="21">
        <v>10.180427980000001</v>
      </c>
      <c r="D30" s="23">
        <v>9.83112137</v>
      </c>
      <c r="E30" s="21">
        <v>-3.4311584020458974</v>
      </c>
      <c r="F30" s="21">
        <v>0.95073686350450115</v>
      </c>
      <c r="G30" s="21">
        <v>1.37785508</v>
      </c>
      <c r="H30" s="23">
        <v>1.42836871</v>
      </c>
      <c r="I30" s="21">
        <v>3.6661061626306779</v>
      </c>
      <c r="J30" s="21">
        <v>0.62030001683087754</v>
      </c>
      <c r="K30" s="94"/>
    </row>
    <row r="31" spans="1:11" x14ac:dyDescent="0.25">
      <c r="A31" s="92"/>
      <c r="B31" s="144" t="s">
        <v>297</v>
      </c>
      <c r="C31" s="21">
        <v>16.252935949999998</v>
      </c>
      <c r="D31" s="23">
        <v>9.57020157</v>
      </c>
      <c r="E31" s="21">
        <v>-41.117090478659016</v>
      </c>
      <c r="F31" s="21">
        <v>0.9255041293186328</v>
      </c>
      <c r="G31" s="21">
        <v>1.66546448</v>
      </c>
      <c r="H31" s="23">
        <v>1.91937318</v>
      </c>
      <c r="I31" s="21">
        <v>15.245518775639088</v>
      </c>
      <c r="J31" s="21">
        <v>0.83352933141383012</v>
      </c>
      <c r="K31" s="94"/>
    </row>
    <row r="32" spans="1:11" x14ac:dyDescent="0.25">
      <c r="A32" s="92"/>
      <c r="B32" s="144" t="s">
        <v>253</v>
      </c>
      <c r="C32" s="21">
        <v>10.452268759999999</v>
      </c>
      <c r="D32" s="23">
        <v>9.5350390199999993</v>
      </c>
      <c r="E32" s="21">
        <v>-8.775412889402201</v>
      </c>
      <c r="F32" s="21">
        <v>0.92210366957028345</v>
      </c>
      <c r="G32" s="21">
        <v>1.49477053</v>
      </c>
      <c r="H32" s="23">
        <v>1.5861609299999999</v>
      </c>
      <c r="I32" s="21">
        <v>6.114008683326122</v>
      </c>
      <c r="J32" s="21">
        <v>0.68882470239458016</v>
      </c>
      <c r="K32" s="94"/>
    </row>
    <row r="33" spans="1:11" x14ac:dyDescent="0.25">
      <c r="A33" s="92"/>
      <c r="B33" s="144" t="s">
        <v>305</v>
      </c>
      <c r="C33" s="21">
        <v>0</v>
      </c>
      <c r="D33" s="23">
        <v>9.2070000000000007</v>
      </c>
      <c r="E33" s="21"/>
      <c r="F33" s="21">
        <v>0.89038004647133595</v>
      </c>
      <c r="G33" s="21">
        <v>0</v>
      </c>
      <c r="H33" s="23">
        <v>0</v>
      </c>
      <c r="I33" s="21"/>
      <c r="J33" s="21">
        <v>0</v>
      </c>
      <c r="K33" s="94"/>
    </row>
    <row r="34" spans="1:11" x14ac:dyDescent="0.25">
      <c r="A34" s="92"/>
      <c r="B34" s="144" t="s">
        <v>2</v>
      </c>
      <c r="C34" s="21">
        <v>514.54648390000125</v>
      </c>
      <c r="D34" s="23">
        <v>484.36025412999868</v>
      </c>
      <c r="E34" s="21">
        <v>-5.8665700212750966</v>
      </c>
      <c r="F34" s="21">
        <v>46.840958572948438</v>
      </c>
      <c r="G34" s="21">
        <v>152.15056873000145</v>
      </c>
      <c r="H34" s="23">
        <v>130.85475902999897</v>
      </c>
      <c r="I34" s="21">
        <v>-13.996536376931278</v>
      </c>
      <c r="J34" s="21">
        <v>56.826510312389011</v>
      </c>
      <c r="K34" s="94"/>
    </row>
    <row r="35" spans="1:11" x14ac:dyDescent="0.25">
      <c r="A35" s="92"/>
      <c r="B35" s="113"/>
      <c r="C35" s="110"/>
      <c r="D35" s="110"/>
      <c r="E35" s="110"/>
      <c r="F35" s="111"/>
      <c r="G35" s="111"/>
      <c r="H35" s="111"/>
      <c r="I35" s="112"/>
      <c r="J35" s="112"/>
      <c r="K35" s="94"/>
    </row>
    <row r="36" spans="1:11" x14ac:dyDescent="0.25">
      <c r="A36" s="95"/>
      <c r="B36" s="109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30"/>
      <c r="C37" s="130"/>
      <c r="D37" s="131"/>
      <c r="E37" s="130"/>
    </row>
    <row r="38" spans="1:11" x14ac:dyDescent="0.25">
      <c r="B38" s="130"/>
      <c r="C38" s="130"/>
      <c r="D38" s="131"/>
      <c r="E38" s="130"/>
    </row>
    <row r="39" spans="1:11" x14ac:dyDescent="0.25">
      <c r="C39" s="130"/>
      <c r="D39" s="131"/>
    </row>
    <row r="40" spans="1:11" x14ac:dyDescent="0.25">
      <c r="C40" s="130"/>
      <c r="D40" s="131"/>
    </row>
    <row r="41" spans="1:11" x14ac:dyDescent="0.25">
      <c r="C41" s="130"/>
      <c r="D41" s="131"/>
    </row>
    <row r="42" spans="1:11" x14ac:dyDescent="0.25">
      <c r="C42" s="130"/>
      <c r="D42" s="131"/>
    </row>
    <row r="43" spans="1:11" x14ac:dyDescent="0.25">
      <c r="C43" s="130"/>
      <c r="D43" s="131"/>
    </row>
    <row r="44" spans="1:11" x14ac:dyDescent="0.25">
      <c r="C44" s="130"/>
      <c r="D44" s="131"/>
    </row>
    <row r="45" spans="1:11" x14ac:dyDescent="0.25">
      <c r="C45" s="130"/>
      <c r="D45" s="131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42.42578125" style="128" customWidth="1"/>
    <col min="3" max="4" width="12.85546875" style="128" customWidth="1"/>
    <col min="5" max="5" width="13.42578125" style="128" customWidth="1"/>
    <col min="6" max="6" width="9.42578125" style="128" customWidth="1"/>
    <col min="7" max="7" width="7.42578125" style="128" customWidth="1"/>
    <col min="8" max="8" width="6.85546875" style="128" customWidth="1"/>
    <col min="9" max="9" width="13" style="128" customWidth="1"/>
    <col min="10" max="10" width="9.140625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102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24</v>
      </c>
      <c r="C13" s="23">
        <v>493.26459720000003</v>
      </c>
      <c r="D13" s="23">
        <v>392.64513620000002</v>
      </c>
      <c r="E13" s="23">
        <v>-20.398678837111561</v>
      </c>
      <c r="F13" s="23">
        <v>100</v>
      </c>
      <c r="G13" s="23">
        <v>96.888787899999997</v>
      </c>
      <c r="H13" s="23">
        <v>69.271957799999996</v>
      </c>
      <c r="I13" s="23">
        <v>-28.503638757978521</v>
      </c>
      <c r="J13" s="23">
        <v>100</v>
      </c>
      <c r="K13" s="94"/>
    </row>
    <row r="14" spans="1:14" x14ac:dyDescent="0.25">
      <c r="A14" s="92"/>
      <c r="B14" s="177" t="s">
        <v>238</v>
      </c>
      <c r="C14" s="134">
        <v>104.9747715</v>
      </c>
      <c r="D14" s="23">
        <v>87.800967400000005</v>
      </c>
      <c r="E14" s="21">
        <v>-16.359934729650728</v>
      </c>
      <c r="F14" s="21">
        <v>22.361404562331618</v>
      </c>
      <c r="G14" s="134">
        <v>21.3923278</v>
      </c>
      <c r="H14" s="23">
        <v>13.703630799999999</v>
      </c>
      <c r="I14" s="21">
        <v>-35.941376141403367</v>
      </c>
      <c r="J14" s="21">
        <v>19.782363939481439</v>
      </c>
      <c r="K14" s="94"/>
    </row>
    <row r="15" spans="1:14" x14ac:dyDescent="0.25">
      <c r="A15" s="92"/>
      <c r="B15" s="177" t="s">
        <v>292</v>
      </c>
      <c r="C15" s="134">
        <v>137.9355247</v>
      </c>
      <c r="D15" s="23">
        <v>80.237765600000003</v>
      </c>
      <c r="E15" s="21">
        <v>-41.82951362637619</v>
      </c>
      <c r="F15" s="21">
        <v>20.435186432343741</v>
      </c>
      <c r="G15" s="134">
        <v>28.067559899999999</v>
      </c>
      <c r="H15" s="23">
        <v>16.098339899999999</v>
      </c>
      <c r="I15" s="21">
        <v>-42.644319786416482</v>
      </c>
      <c r="J15" s="21">
        <v>23.239331486023048</v>
      </c>
      <c r="K15" s="94"/>
    </row>
    <row r="16" spans="1:14" x14ac:dyDescent="0.25">
      <c r="A16" s="92"/>
      <c r="B16" s="177" t="s">
        <v>259</v>
      </c>
      <c r="C16" s="134">
        <v>10.264798600000001</v>
      </c>
      <c r="D16" s="23">
        <v>15.207085899999999</v>
      </c>
      <c r="E16" s="21">
        <v>48.147922746384886</v>
      </c>
      <c r="F16" s="21">
        <v>3.8729846617160257</v>
      </c>
      <c r="G16" s="134">
        <v>1.6525860999999999</v>
      </c>
      <c r="H16" s="23">
        <v>2.7162720999999999</v>
      </c>
      <c r="I16" s="21">
        <v>64.364936870762747</v>
      </c>
      <c r="J16" s="21">
        <v>3.9211712592884163</v>
      </c>
      <c r="K16" s="94"/>
    </row>
    <row r="17" spans="1:11" x14ac:dyDescent="0.25">
      <c r="A17" s="92"/>
      <c r="B17" s="177" t="s">
        <v>293</v>
      </c>
      <c r="C17" s="134">
        <v>23.202746900000001</v>
      </c>
      <c r="D17" s="23">
        <v>15.086014</v>
      </c>
      <c r="E17" s="21">
        <v>-34.981775800002367</v>
      </c>
      <c r="F17" s="21">
        <v>3.8421497197193601</v>
      </c>
      <c r="G17" s="134">
        <v>3.8215892</v>
      </c>
      <c r="H17" s="23">
        <v>2.1234978</v>
      </c>
      <c r="I17" s="21">
        <v>-44.434168905438611</v>
      </c>
      <c r="J17" s="21">
        <v>3.0654508222950789</v>
      </c>
      <c r="K17" s="94"/>
    </row>
    <row r="18" spans="1:11" x14ac:dyDescent="0.25">
      <c r="A18" s="92"/>
      <c r="B18" s="177" t="s">
        <v>255</v>
      </c>
      <c r="C18" s="134">
        <v>8.3461096999999995</v>
      </c>
      <c r="D18" s="23">
        <v>10.4789976</v>
      </c>
      <c r="E18" s="21">
        <v>25.555474067157302</v>
      </c>
      <c r="F18" s="21">
        <v>2.6688214455972163</v>
      </c>
      <c r="G18" s="134">
        <v>1.0868888999999999</v>
      </c>
      <c r="H18" s="23">
        <v>2.3822456999999999</v>
      </c>
      <c r="I18" s="21">
        <v>119.18024004109343</v>
      </c>
      <c r="J18" s="21">
        <v>3.4389755619120095</v>
      </c>
      <c r="K18" s="94"/>
    </row>
    <row r="19" spans="1:11" x14ac:dyDescent="0.25">
      <c r="A19" s="92"/>
      <c r="B19" s="177" t="s">
        <v>294</v>
      </c>
      <c r="C19" s="134">
        <v>15.989038799999999</v>
      </c>
      <c r="D19" s="23">
        <v>10.0102861</v>
      </c>
      <c r="E19" s="21">
        <v>-37.392821262026075</v>
      </c>
      <c r="F19" s="21">
        <v>2.5494486438515573</v>
      </c>
      <c r="G19" s="134">
        <v>3.6449091</v>
      </c>
      <c r="H19" s="23">
        <v>1.7716985000000001</v>
      </c>
      <c r="I19" s="21">
        <v>-51.392518951981536</v>
      </c>
      <c r="J19" s="21">
        <v>2.5575984226044213</v>
      </c>
      <c r="K19" s="94"/>
    </row>
    <row r="20" spans="1:11" x14ac:dyDescent="0.25">
      <c r="A20" s="92"/>
      <c r="B20" s="177" t="s">
        <v>297</v>
      </c>
      <c r="C20" s="134">
        <v>12.7583032</v>
      </c>
      <c r="D20" s="23">
        <v>7.7914652999999996</v>
      </c>
      <c r="E20" s="21">
        <v>-38.930238779714855</v>
      </c>
      <c r="F20" s="21">
        <v>1.9843529389935683</v>
      </c>
      <c r="G20" s="134">
        <v>1.6019863000000001</v>
      </c>
      <c r="H20" s="23">
        <v>1.6994476999999999</v>
      </c>
      <c r="I20" s="21">
        <v>6.0837848613312095</v>
      </c>
      <c r="J20" s="21">
        <v>2.4532982089326771</v>
      </c>
      <c r="K20" s="94"/>
    </row>
    <row r="21" spans="1:11" x14ac:dyDescent="0.25">
      <c r="A21" s="92"/>
      <c r="B21" s="177" t="s">
        <v>296</v>
      </c>
      <c r="C21" s="134">
        <v>13.664954399999999</v>
      </c>
      <c r="D21" s="23">
        <v>7.5797632000000004</v>
      </c>
      <c r="E21" s="21">
        <v>-44.531368505700975</v>
      </c>
      <c r="F21" s="21">
        <v>1.9304360352853391</v>
      </c>
      <c r="G21" s="134">
        <v>2.3967779</v>
      </c>
      <c r="H21" s="23">
        <v>1.2581424999999999</v>
      </c>
      <c r="I21" s="21">
        <v>-47.506921688488532</v>
      </c>
      <c r="J21" s="21">
        <v>1.8162363818739942</v>
      </c>
      <c r="K21" s="94"/>
    </row>
    <row r="22" spans="1:11" x14ac:dyDescent="0.25">
      <c r="A22" s="92"/>
      <c r="B22" s="177" t="s">
        <v>295</v>
      </c>
      <c r="C22" s="134">
        <v>8.5211679999999994</v>
      </c>
      <c r="D22" s="23">
        <v>6.5305578000000004</v>
      </c>
      <c r="E22" s="21">
        <v>-23.360766974668255</v>
      </c>
      <c r="F22" s="21">
        <v>1.6632213665505733</v>
      </c>
      <c r="G22" s="134">
        <v>1.6241620000000001</v>
      </c>
      <c r="H22" s="23">
        <v>0.23102880000000001</v>
      </c>
      <c r="I22" s="21">
        <v>-85.775507615619631</v>
      </c>
      <c r="J22" s="21">
        <v>0.33350984631763936</v>
      </c>
      <c r="K22" s="94"/>
    </row>
    <row r="23" spans="1:11" x14ac:dyDescent="0.25">
      <c r="A23" s="92"/>
      <c r="B23" s="177" t="s">
        <v>462</v>
      </c>
      <c r="C23" s="134">
        <v>2.75</v>
      </c>
      <c r="D23" s="23">
        <v>5</v>
      </c>
      <c r="E23" s="21">
        <v>81.818181818181813</v>
      </c>
      <c r="F23" s="21">
        <v>1.2734144750625844</v>
      </c>
      <c r="G23" s="134">
        <v>2</v>
      </c>
      <c r="H23" s="23">
        <v>2</v>
      </c>
      <c r="I23" s="21">
        <v>0</v>
      </c>
      <c r="J23" s="21">
        <v>2.8871711779452554</v>
      </c>
      <c r="K23" s="94"/>
    </row>
    <row r="24" spans="1:11" x14ac:dyDescent="0.25">
      <c r="A24" s="92"/>
      <c r="B24" s="177" t="s">
        <v>236</v>
      </c>
      <c r="C24" s="134">
        <v>2.8913639</v>
      </c>
      <c r="D24" s="23">
        <v>4.7740872999999997</v>
      </c>
      <c r="E24" s="21">
        <v>65.115407991363512</v>
      </c>
      <c r="F24" s="21">
        <v>1.2158783746064903</v>
      </c>
      <c r="G24" s="134">
        <v>0.55321260000000005</v>
      </c>
      <c r="H24" s="23">
        <v>0.86733899999999997</v>
      </c>
      <c r="I24" s="21">
        <v>56.782220795404847</v>
      </c>
      <c r="J24" s="21">
        <v>1.2520780811539298</v>
      </c>
      <c r="K24" s="94"/>
    </row>
    <row r="25" spans="1:11" x14ac:dyDescent="0.25">
      <c r="A25" s="92"/>
      <c r="B25" s="177" t="s">
        <v>298</v>
      </c>
      <c r="C25" s="134">
        <v>2.8347395999999998</v>
      </c>
      <c r="D25" s="23">
        <v>4.3888264000000001</v>
      </c>
      <c r="E25" s="21">
        <v>54.822912129212867</v>
      </c>
      <c r="F25" s="21">
        <v>1.1177590132593624</v>
      </c>
      <c r="G25" s="134">
        <v>0.59864680000000003</v>
      </c>
      <c r="H25" s="23">
        <v>0.61737790000000003</v>
      </c>
      <c r="I25" s="21">
        <v>3.1289067276397464</v>
      </c>
      <c r="J25" s="21">
        <v>0.89123783939018408</v>
      </c>
      <c r="K25" s="94"/>
    </row>
    <row r="26" spans="1:11" x14ac:dyDescent="0.25">
      <c r="A26" s="92"/>
      <c r="B26" s="177" t="s">
        <v>303</v>
      </c>
      <c r="C26" s="134">
        <v>2.064848</v>
      </c>
      <c r="D26" s="23">
        <v>4.0807589000000002</v>
      </c>
      <c r="E26" s="21">
        <v>97.629990197825705</v>
      </c>
      <c r="F26" s="21">
        <v>1.0392994905000941</v>
      </c>
      <c r="G26" s="134">
        <v>4.947E-2</v>
      </c>
      <c r="H26" s="23">
        <v>1.3767123999999999</v>
      </c>
      <c r="I26" s="21">
        <v>2682.9237921972913</v>
      </c>
      <c r="J26" s="21">
        <v>1.9874021807999198</v>
      </c>
      <c r="K26" s="94"/>
    </row>
    <row r="27" spans="1:11" x14ac:dyDescent="0.25">
      <c r="A27" s="92"/>
      <c r="B27" s="177" t="s">
        <v>439</v>
      </c>
      <c r="C27" s="134">
        <v>2.3300000000000001E-2</v>
      </c>
      <c r="D27" s="23">
        <v>4.0530790000000003</v>
      </c>
      <c r="E27" s="21">
        <v>17295.188841201718</v>
      </c>
      <c r="F27" s="21">
        <v>1.0322498934344371</v>
      </c>
      <c r="G27" s="134">
        <v>0</v>
      </c>
      <c r="H27" s="23">
        <v>1.9094443999999999</v>
      </c>
      <c r="I27" s="21"/>
      <c r="J27" s="21">
        <v>2.7564464187844853</v>
      </c>
      <c r="K27" s="94"/>
    </row>
    <row r="28" spans="1:11" x14ac:dyDescent="0.25">
      <c r="A28" s="92"/>
      <c r="B28" s="177" t="s">
        <v>464</v>
      </c>
      <c r="C28" s="134">
        <v>0</v>
      </c>
      <c r="D28" s="23">
        <v>3.2749999999999999</v>
      </c>
      <c r="E28" s="21"/>
      <c r="F28" s="21">
        <v>0.83408648116599282</v>
      </c>
      <c r="G28" s="134">
        <v>0</v>
      </c>
      <c r="H28" s="23">
        <v>3.2749999999999999</v>
      </c>
      <c r="I28" s="21"/>
      <c r="J28" s="21">
        <v>4.7277428038853557</v>
      </c>
      <c r="K28" s="94"/>
    </row>
    <row r="29" spans="1:11" x14ac:dyDescent="0.25">
      <c r="A29" s="92"/>
      <c r="B29" s="177" t="s">
        <v>301</v>
      </c>
      <c r="C29" s="134">
        <v>2.0376153000000001</v>
      </c>
      <c r="D29" s="23">
        <v>2.6048792000000001</v>
      </c>
      <c r="E29" s="21">
        <v>27.839597592342379</v>
      </c>
      <c r="F29" s="21">
        <v>0.66341817581388896</v>
      </c>
      <c r="G29" s="134">
        <v>0.3772952</v>
      </c>
      <c r="H29" s="23">
        <v>0.48795939999999999</v>
      </c>
      <c r="I29" s="21">
        <v>29.330932383979437</v>
      </c>
      <c r="J29" s="21">
        <v>0.70441115784372998</v>
      </c>
      <c r="K29" s="94"/>
    </row>
    <row r="30" spans="1:11" x14ac:dyDescent="0.25">
      <c r="A30" s="92"/>
      <c r="B30" s="177" t="s">
        <v>424</v>
      </c>
      <c r="C30" s="134">
        <v>1.6053999999999999E-2</v>
      </c>
      <c r="D30" s="23">
        <v>2.5722092999999999</v>
      </c>
      <c r="E30" s="21">
        <v>15922.233088326897</v>
      </c>
      <c r="F30" s="21">
        <v>0.65509771110211956</v>
      </c>
      <c r="G30" s="134">
        <v>4.4247000000000002E-3</v>
      </c>
      <c r="H30" s="23">
        <v>0</v>
      </c>
      <c r="I30" s="21">
        <v>-100</v>
      </c>
      <c r="J30" s="21">
        <v>0</v>
      </c>
      <c r="K30" s="94"/>
    </row>
    <row r="31" spans="1:11" x14ac:dyDescent="0.25">
      <c r="A31" s="92"/>
      <c r="B31" s="177" t="s">
        <v>269</v>
      </c>
      <c r="C31" s="134">
        <v>2.5656840000000001</v>
      </c>
      <c r="D31" s="23">
        <v>2.5021729000000001</v>
      </c>
      <c r="E31" s="21">
        <v>-2.475406168491523</v>
      </c>
      <c r="F31" s="21">
        <v>0.6372606379938649</v>
      </c>
      <c r="G31" s="134">
        <v>0.42707729999999999</v>
      </c>
      <c r="H31" s="23">
        <v>0.35918440000000001</v>
      </c>
      <c r="I31" s="21">
        <v>-15.89709872194096</v>
      </c>
      <c r="J31" s="21">
        <v>0.51851342362377983</v>
      </c>
      <c r="K31" s="94"/>
    </row>
    <row r="32" spans="1:11" x14ac:dyDescent="0.25">
      <c r="A32" s="92"/>
      <c r="B32" s="177" t="s">
        <v>230</v>
      </c>
      <c r="C32" s="134">
        <v>1.5186626999999999</v>
      </c>
      <c r="D32" s="23">
        <v>2.4821035</v>
      </c>
      <c r="E32" s="21">
        <v>63.440077905383482</v>
      </c>
      <c r="F32" s="21">
        <v>0.63214930510070066</v>
      </c>
      <c r="G32" s="134">
        <v>0.4485383</v>
      </c>
      <c r="H32" s="23">
        <v>0.48888549999999997</v>
      </c>
      <c r="I32" s="21">
        <v>8.9952630578035375</v>
      </c>
      <c r="J32" s="21">
        <v>0.70574806245767752</v>
      </c>
      <c r="K32" s="94"/>
    </row>
    <row r="33" spans="1:11" x14ac:dyDescent="0.25">
      <c r="A33" s="92"/>
      <c r="B33" s="177" t="s">
        <v>422</v>
      </c>
      <c r="C33" s="134">
        <v>0</v>
      </c>
      <c r="D33" s="23">
        <v>2.4</v>
      </c>
      <c r="E33" s="21"/>
      <c r="F33" s="21">
        <v>0.61123894803004042</v>
      </c>
      <c r="G33" s="134">
        <v>0</v>
      </c>
      <c r="H33" s="23">
        <v>0</v>
      </c>
      <c r="I33" s="21"/>
      <c r="J33" s="21">
        <v>0</v>
      </c>
      <c r="K33" s="94"/>
    </row>
    <row r="34" spans="1:11" x14ac:dyDescent="0.25">
      <c r="A34" s="92"/>
      <c r="B34" s="177" t="s">
        <v>463</v>
      </c>
      <c r="C34" s="134">
        <v>0</v>
      </c>
      <c r="D34" s="23">
        <v>2.2354094</v>
      </c>
      <c r="E34" s="21"/>
      <c r="F34" s="21">
        <v>0.56932053753019329</v>
      </c>
      <c r="G34" s="134">
        <v>0</v>
      </c>
      <c r="H34" s="23">
        <v>0.93086780000000002</v>
      </c>
      <c r="I34" s="21"/>
      <c r="J34" s="21">
        <v>1.3437873413186541</v>
      </c>
      <c r="K34" s="94"/>
    </row>
    <row r="35" spans="1:11" x14ac:dyDescent="0.25">
      <c r="A35" s="92"/>
      <c r="B35" s="177" t="s">
        <v>461</v>
      </c>
      <c r="C35" s="134">
        <v>0.52668369999999998</v>
      </c>
      <c r="D35" s="23">
        <v>2.2316812000000001</v>
      </c>
      <c r="E35" s="21">
        <v>323.72323274861179</v>
      </c>
      <c r="F35" s="21">
        <v>0.56837102876100776</v>
      </c>
      <c r="G35" s="134">
        <v>0.1679707</v>
      </c>
      <c r="H35" s="23">
        <v>0.4717594</v>
      </c>
      <c r="I35" s="21">
        <v>180.85814966538805</v>
      </c>
      <c r="J35" s="21">
        <v>0.68102507130237344</v>
      </c>
      <c r="K35" s="94"/>
    </row>
    <row r="36" spans="1:11" x14ac:dyDescent="0.25">
      <c r="A36" s="92"/>
      <c r="B36" s="177" t="s">
        <v>302</v>
      </c>
      <c r="C36" s="134">
        <v>2.9632820999999998</v>
      </c>
      <c r="D36" s="23">
        <v>2.1999876999999999</v>
      </c>
      <c r="E36" s="21">
        <v>-25.75841159368526</v>
      </c>
      <c r="F36" s="21">
        <v>0.56029923642792845</v>
      </c>
      <c r="G36" s="134">
        <v>0.32007190000000002</v>
      </c>
      <c r="H36" s="23">
        <v>3.8308999999999999E-3</v>
      </c>
      <c r="I36" s="21">
        <v>-98.803112675620696</v>
      </c>
      <c r="J36" s="21">
        <v>5.5302320327952391E-3</v>
      </c>
      <c r="K36" s="94"/>
    </row>
    <row r="37" spans="1:11" x14ac:dyDescent="0.25">
      <c r="A37" s="92"/>
      <c r="B37" s="177" t="s">
        <v>231</v>
      </c>
      <c r="C37" s="134">
        <v>2.650309</v>
      </c>
      <c r="D37" s="23">
        <v>2.1777937000000001</v>
      </c>
      <c r="E37" s="21">
        <v>-17.828687145536616</v>
      </c>
      <c r="F37" s="21">
        <v>0.55464680425602064</v>
      </c>
      <c r="G37" s="134">
        <v>0.40867700000000001</v>
      </c>
      <c r="H37" s="23">
        <v>0.5279682</v>
      </c>
      <c r="I37" s="21">
        <v>29.189604504290667</v>
      </c>
      <c r="J37" s="21">
        <v>0.76216728495581798</v>
      </c>
      <c r="K37" s="94"/>
    </row>
    <row r="38" spans="1:11" x14ac:dyDescent="0.25">
      <c r="A38" s="92"/>
      <c r="B38" s="177" t="s">
        <v>440</v>
      </c>
      <c r="C38" s="134">
        <v>2.1392351000000001</v>
      </c>
      <c r="D38" s="23">
        <v>1.9859883</v>
      </c>
      <c r="E38" s="21">
        <v>-7.1636259147019432</v>
      </c>
      <c r="F38" s="21">
        <v>0.50579724970498696</v>
      </c>
      <c r="G38" s="134">
        <v>0.27576109999999998</v>
      </c>
      <c r="H38" s="23">
        <v>0.3232778</v>
      </c>
      <c r="I38" s="21">
        <v>17.231110551850868</v>
      </c>
      <c r="J38" s="21">
        <v>0.46667917331477532</v>
      </c>
      <c r="K38" s="94"/>
    </row>
    <row r="39" spans="1:11" x14ac:dyDescent="0.25">
      <c r="A39" s="92"/>
      <c r="B39" s="177" t="s">
        <v>304</v>
      </c>
      <c r="C39" s="134">
        <v>9.5072407999999999</v>
      </c>
      <c r="D39" s="23">
        <v>1.9518177999999999</v>
      </c>
      <c r="E39" s="21">
        <v>-79.470197073371693</v>
      </c>
      <c r="F39" s="21">
        <v>0.49709460784096171</v>
      </c>
      <c r="G39" s="134">
        <v>0.63999930000000005</v>
      </c>
      <c r="H39" s="23">
        <v>5.6491600000000003E-2</v>
      </c>
      <c r="I39" s="21">
        <v>-91.173177845663261</v>
      </c>
      <c r="J39" s="21">
        <v>8.15504596580061E-2</v>
      </c>
      <c r="K39" s="94"/>
    </row>
    <row r="40" spans="1:11" x14ac:dyDescent="0.25">
      <c r="A40" s="92"/>
      <c r="B40" s="177" t="s">
        <v>300</v>
      </c>
      <c r="C40" s="134">
        <v>1.9701759999999999</v>
      </c>
      <c r="D40" s="23">
        <v>1.9477538999999999</v>
      </c>
      <c r="E40" s="21">
        <v>-1.1380759891502112</v>
      </c>
      <c r="F40" s="21">
        <v>0.4960596020239203</v>
      </c>
      <c r="G40" s="134">
        <v>1.7515300000000001E-2</v>
      </c>
      <c r="H40" s="23">
        <v>0</v>
      </c>
      <c r="I40" s="21">
        <v>-100</v>
      </c>
      <c r="J40" s="21">
        <v>0</v>
      </c>
      <c r="K40" s="94"/>
    </row>
    <row r="41" spans="1:11" x14ac:dyDescent="0.25">
      <c r="A41" s="92"/>
      <c r="B41" s="177" t="s">
        <v>299</v>
      </c>
      <c r="C41" s="134">
        <v>0</v>
      </c>
      <c r="D41" s="23">
        <v>1.9272050000000001</v>
      </c>
      <c r="E41" s="21"/>
      <c r="F41" s="21">
        <v>0.49082614868259761</v>
      </c>
      <c r="G41" s="134">
        <v>0</v>
      </c>
      <c r="H41" s="23">
        <v>0</v>
      </c>
      <c r="I41" s="21"/>
      <c r="J41" s="21">
        <v>0</v>
      </c>
      <c r="K41" s="94"/>
    </row>
    <row r="42" spans="1:11" x14ac:dyDescent="0.25">
      <c r="A42" s="92"/>
      <c r="B42" s="177" t="s">
        <v>264</v>
      </c>
      <c r="C42" s="134">
        <v>2.0000072000000002</v>
      </c>
      <c r="D42" s="23">
        <v>1.8990954</v>
      </c>
      <c r="E42" s="21">
        <v>-5.0455718359413986</v>
      </c>
      <c r="F42" s="21">
        <v>0.48366711437695376</v>
      </c>
      <c r="G42" s="134">
        <v>0.36840590000000001</v>
      </c>
      <c r="H42" s="23">
        <v>0.26213019999999998</v>
      </c>
      <c r="I42" s="21">
        <v>-28.847447882892219</v>
      </c>
      <c r="J42" s="21">
        <v>0.37840737915451267</v>
      </c>
      <c r="K42" s="94"/>
    </row>
    <row r="43" spans="1:11" x14ac:dyDescent="0.25">
      <c r="A43" s="92"/>
      <c r="B43" s="177" t="s">
        <v>423</v>
      </c>
      <c r="C43" s="134">
        <v>0.45465899999999998</v>
      </c>
      <c r="D43" s="23">
        <v>1.8369255</v>
      </c>
      <c r="E43" s="21">
        <v>304.02268513325373</v>
      </c>
      <c r="F43" s="21">
        <v>0.46783350426231513</v>
      </c>
      <c r="G43" s="134">
        <v>0</v>
      </c>
      <c r="H43" s="23">
        <v>0</v>
      </c>
      <c r="I43" s="21"/>
      <c r="J43" s="21">
        <v>0</v>
      </c>
      <c r="K43" s="94"/>
    </row>
    <row r="44" spans="1:11" x14ac:dyDescent="0.25">
      <c r="A44" s="92"/>
      <c r="B44" s="177" t="s">
        <v>2</v>
      </c>
      <c r="C44" s="134">
        <v>118.69332100000008</v>
      </c>
      <c r="D44" s="23">
        <v>93.395458899999994</v>
      </c>
      <c r="E44" s="21">
        <v>-21.313635752090942</v>
      </c>
      <c r="F44" s="21">
        <v>23.786225853674534</v>
      </c>
      <c r="G44" s="134">
        <v>24.942934600000029</v>
      </c>
      <c r="H44" s="23">
        <v>13.329425100000002</v>
      </c>
      <c r="I44" s="21">
        <v>-46.560317325291848</v>
      </c>
      <c r="J44" s="21">
        <v>19.242165983650029</v>
      </c>
      <c r="K44" s="94"/>
    </row>
    <row r="45" spans="1:11" x14ac:dyDescent="0.25">
      <c r="A45" s="92"/>
      <c r="B45" s="178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30.5703125" style="128" customWidth="1"/>
    <col min="3" max="4" width="12.85546875" style="128" customWidth="1"/>
    <col min="5" max="5" width="13.85546875" style="128" customWidth="1"/>
    <col min="6" max="6" width="9.42578125" style="128" customWidth="1"/>
    <col min="7" max="7" width="7.42578125" style="128" customWidth="1"/>
    <col min="8" max="8" width="6.85546875" style="128" customWidth="1"/>
    <col min="9" max="9" width="13.140625" style="128" customWidth="1"/>
    <col min="10" max="10" width="10" style="128" customWidth="1"/>
    <col min="11" max="11" width="3.71093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221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104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24</v>
      </c>
      <c r="C13" s="23">
        <v>200.7079822</v>
      </c>
      <c r="D13" s="23">
        <v>222.72195830000001</v>
      </c>
      <c r="E13" s="23">
        <v>10.968161733629355</v>
      </c>
      <c r="F13" s="23">
        <v>100</v>
      </c>
      <c r="G13" s="23">
        <v>35.6275774</v>
      </c>
      <c r="H13" s="23">
        <v>43.066470199999998</v>
      </c>
      <c r="I13" s="23">
        <v>20.879591998304093</v>
      </c>
      <c r="J13" s="23">
        <v>100</v>
      </c>
      <c r="K13" s="94"/>
    </row>
    <row r="14" spans="1:14" ht="15" customHeight="1" x14ac:dyDescent="0.25">
      <c r="A14" s="92"/>
      <c r="B14" s="173" t="s">
        <v>285</v>
      </c>
      <c r="C14" s="21">
        <v>37.172063000000001</v>
      </c>
      <c r="D14" s="23">
        <v>75.051889500000001</v>
      </c>
      <c r="E14" s="21">
        <v>101.90401996251862</v>
      </c>
      <c r="F14" s="21">
        <v>33.697570761706075</v>
      </c>
      <c r="G14" s="21">
        <v>6.3367659999999999</v>
      </c>
      <c r="H14" s="23">
        <v>19.743268</v>
      </c>
      <c r="I14" s="21">
        <v>211.56694124416146</v>
      </c>
      <c r="J14" s="21">
        <v>45.843710683305552</v>
      </c>
      <c r="K14" s="94"/>
    </row>
    <row r="15" spans="1:14" ht="15" customHeight="1" x14ac:dyDescent="0.25">
      <c r="A15" s="92"/>
      <c r="B15" s="173" t="s">
        <v>228</v>
      </c>
      <c r="C15" s="21">
        <v>11.2186196</v>
      </c>
      <c r="D15" s="23">
        <v>10.2717578</v>
      </c>
      <c r="E15" s="21">
        <v>-8.440091862995347</v>
      </c>
      <c r="F15" s="21">
        <v>4.6119196680931838</v>
      </c>
      <c r="G15" s="21">
        <v>1.7832490999999999</v>
      </c>
      <c r="H15" s="23">
        <v>1.2770485</v>
      </c>
      <c r="I15" s="21">
        <v>-28.386421167968056</v>
      </c>
      <c r="J15" s="21">
        <v>2.9652964221804279</v>
      </c>
      <c r="K15" s="94"/>
    </row>
    <row r="16" spans="1:14" ht="15" customHeight="1" x14ac:dyDescent="0.25">
      <c r="A16" s="92"/>
      <c r="B16" s="173" t="s">
        <v>252</v>
      </c>
      <c r="C16" s="21">
        <v>8.3646685999999999</v>
      </c>
      <c r="D16" s="23">
        <v>8.2504579000000007</v>
      </c>
      <c r="E16" s="21">
        <v>-1.3653942010326547</v>
      </c>
      <c r="F16" s="21">
        <v>3.7043756093805862</v>
      </c>
      <c r="G16" s="21">
        <v>2.0041859</v>
      </c>
      <c r="H16" s="23">
        <v>1.5090384999999999</v>
      </c>
      <c r="I16" s="21">
        <v>-24.705662284122443</v>
      </c>
      <c r="J16" s="21">
        <v>3.5039753501785711</v>
      </c>
      <c r="K16" s="94"/>
    </row>
    <row r="17" spans="1:11" ht="15" customHeight="1" x14ac:dyDescent="0.25">
      <c r="A17" s="92"/>
      <c r="B17" s="173" t="s">
        <v>425</v>
      </c>
      <c r="C17" s="21">
        <v>0.56705309999999998</v>
      </c>
      <c r="D17" s="23">
        <v>4.0309108</v>
      </c>
      <c r="E17" s="21">
        <v>610.85244045046227</v>
      </c>
      <c r="F17" s="21">
        <v>1.8098398697493852</v>
      </c>
      <c r="G17" s="21">
        <v>0.16722819999999999</v>
      </c>
      <c r="H17" s="23">
        <v>1.0574129999999999</v>
      </c>
      <c r="I17" s="21">
        <v>532.31739622862642</v>
      </c>
      <c r="J17" s="21">
        <v>2.4553045445549424</v>
      </c>
      <c r="K17" s="94"/>
    </row>
    <row r="18" spans="1:11" ht="15" customHeight="1" x14ac:dyDescent="0.25">
      <c r="A18" s="92"/>
      <c r="B18" s="173" t="s">
        <v>288</v>
      </c>
      <c r="C18" s="21">
        <v>3.2538572000000001</v>
      </c>
      <c r="D18" s="23">
        <v>3.4840724999999999</v>
      </c>
      <c r="E18" s="21">
        <v>7.0751506857768653</v>
      </c>
      <c r="F18" s="21">
        <v>1.564314774615557</v>
      </c>
      <c r="G18" s="21">
        <v>0.9894461</v>
      </c>
      <c r="H18" s="23">
        <v>0.52960850000000004</v>
      </c>
      <c r="I18" s="21">
        <v>-46.474244529338179</v>
      </c>
      <c r="J18" s="21">
        <v>1.2297467090767056</v>
      </c>
      <c r="K18" s="94"/>
    </row>
    <row r="19" spans="1:11" ht="15" customHeight="1" x14ac:dyDescent="0.25">
      <c r="A19" s="92"/>
      <c r="B19" s="173" t="s">
        <v>286</v>
      </c>
      <c r="C19" s="21">
        <v>1.7343706000000001</v>
      </c>
      <c r="D19" s="23">
        <v>3.3817860999999998</v>
      </c>
      <c r="E19" s="21">
        <v>94.986359893323822</v>
      </c>
      <c r="F19" s="21">
        <v>1.518389172676379</v>
      </c>
      <c r="G19" s="21">
        <v>0.4481173</v>
      </c>
      <c r="H19" s="23">
        <v>0.62933969999999995</v>
      </c>
      <c r="I19" s="21">
        <v>40.440839931866044</v>
      </c>
      <c r="J19" s="21">
        <v>1.4613217593114933</v>
      </c>
      <c r="K19" s="94"/>
    </row>
    <row r="20" spans="1:11" ht="15" customHeight="1" x14ac:dyDescent="0.25">
      <c r="A20" s="92"/>
      <c r="B20" s="173" t="s">
        <v>280</v>
      </c>
      <c r="C20" s="21">
        <v>3.0591829000000001</v>
      </c>
      <c r="D20" s="23">
        <v>3.3793424999999999</v>
      </c>
      <c r="E20" s="21">
        <v>10.465526595353269</v>
      </c>
      <c r="F20" s="21">
        <v>1.5172920199669417</v>
      </c>
      <c r="G20" s="21">
        <v>0.49442740000000002</v>
      </c>
      <c r="H20" s="23">
        <v>0.6870771</v>
      </c>
      <c r="I20" s="21">
        <v>38.964203844689834</v>
      </c>
      <c r="J20" s="21">
        <v>1.5953875411874363</v>
      </c>
      <c r="K20" s="94"/>
    </row>
    <row r="21" spans="1:11" ht="15" customHeight="1" x14ac:dyDescent="0.25">
      <c r="A21" s="92"/>
      <c r="B21" s="173" t="s">
        <v>271</v>
      </c>
      <c r="C21" s="21">
        <v>0</v>
      </c>
      <c r="D21" s="23">
        <v>2.3384801</v>
      </c>
      <c r="E21" s="21"/>
      <c r="F21" s="21">
        <v>1.0499548934686247</v>
      </c>
      <c r="G21" s="21">
        <v>0</v>
      </c>
      <c r="H21" s="23">
        <v>0.39779999999999999</v>
      </c>
      <c r="I21" s="21"/>
      <c r="J21" s="21">
        <v>0.92368842431855491</v>
      </c>
      <c r="K21" s="94"/>
    </row>
    <row r="22" spans="1:11" ht="15" customHeight="1" x14ac:dyDescent="0.25">
      <c r="A22" s="92"/>
      <c r="B22" s="173" t="s">
        <v>231</v>
      </c>
      <c r="C22" s="21">
        <v>2.002904</v>
      </c>
      <c r="D22" s="23">
        <v>2.2768248</v>
      </c>
      <c r="E22" s="21">
        <v>13.676182183469599</v>
      </c>
      <c r="F22" s="21">
        <v>1.0222722615132467</v>
      </c>
      <c r="G22" s="21">
        <v>0.49896030000000002</v>
      </c>
      <c r="H22" s="23">
        <v>0.25585669999999999</v>
      </c>
      <c r="I22" s="21">
        <v>-48.722032594577172</v>
      </c>
      <c r="J22" s="21">
        <v>0.594097214867635</v>
      </c>
      <c r="K22" s="94"/>
    </row>
    <row r="23" spans="1:11" ht="15" customHeight="1" x14ac:dyDescent="0.25">
      <c r="A23" s="92"/>
      <c r="B23" s="173" t="s">
        <v>232</v>
      </c>
      <c r="C23" s="21">
        <v>2.6255639</v>
      </c>
      <c r="D23" s="23">
        <v>2.2709760000000001</v>
      </c>
      <c r="E23" s="21">
        <v>-13.505209299990749</v>
      </c>
      <c r="F23" s="21">
        <v>1.0196462070170296</v>
      </c>
      <c r="G23" s="21">
        <v>0.35998429999999998</v>
      </c>
      <c r="H23" s="23">
        <v>0.45932050000000002</v>
      </c>
      <c r="I23" s="21">
        <v>27.594592319720611</v>
      </c>
      <c r="J23" s="21">
        <v>1.0665385341935918</v>
      </c>
      <c r="K23" s="94"/>
    </row>
    <row r="24" spans="1:11" ht="15" customHeight="1" x14ac:dyDescent="0.25">
      <c r="A24" s="92"/>
      <c r="B24" s="173" t="s">
        <v>240</v>
      </c>
      <c r="C24" s="21">
        <v>1.2594171000000001</v>
      </c>
      <c r="D24" s="23">
        <v>2.1300379</v>
      </c>
      <c r="E24" s="21">
        <v>69.128869220530675</v>
      </c>
      <c r="F24" s="21">
        <v>0.9563663665038814</v>
      </c>
      <c r="G24" s="21">
        <v>5.9811499999999997E-2</v>
      </c>
      <c r="H24" s="23">
        <v>0.31928479999999998</v>
      </c>
      <c r="I24" s="21">
        <v>433.81841284702773</v>
      </c>
      <c r="J24" s="21">
        <v>0.74137675671408987</v>
      </c>
      <c r="K24" s="94"/>
    </row>
    <row r="25" spans="1:11" ht="15" customHeight="1" x14ac:dyDescent="0.25">
      <c r="A25" s="92"/>
      <c r="B25" s="173" t="s">
        <v>291</v>
      </c>
      <c r="C25" s="21">
        <v>3.0871773999999998</v>
      </c>
      <c r="D25" s="23">
        <v>2.0819173000000002</v>
      </c>
      <c r="E25" s="21">
        <v>-32.562433891878051</v>
      </c>
      <c r="F25" s="21">
        <v>0.93476068363035769</v>
      </c>
      <c r="G25" s="21">
        <v>0.25848369999999998</v>
      </c>
      <c r="H25" s="23">
        <v>0.23367209999999999</v>
      </c>
      <c r="I25" s="21">
        <v>-9.5989031416681136</v>
      </c>
      <c r="J25" s="21">
        <v>0.54258475076975321</v>
      </c>
      <c r="K25" s="94"/>
    </row>
    <row r="26" spans="1:11" ht="15" customHeight="1" x14ac:dyDescent="0.25">
      <c r="A26" s="92"/>
      <c r="B26" s="173" t="s">
        <v>441</v>
      </c>
      <c r="C26" s="21">
        <v>1.1987933</v>
      </c>
      <c r="D26" s="23">
        <v>2.0783718000000002</v>
      </c>
      <c r="E26" s="21">
        <v>73.371989983594361</v>
      </c>
      <c r="F26" s="21">
        <v>0.93316878850377827</v>
      </c>
      <c r="G26" s="21">
        <v>0.1445321</v>
      </c>
      <c r="H26" s="23">
        <v>5.4517999999999997E-3</v>
      </c>
      <c r="I26" s="21">
        <v>-96.227965967421767</v>
      </c>
      <c r="J26" s="21">
        <v>1.2659036077676968E-2</v>
      </c>
      <c r="K26" s="94"/>
    </row>
    <row r="27" spans="1:11" ht="15" customHeight="1" x14ac:dyDescent="0.25">
      <c r="A27" s="92"/>
      <c r="B27" s="173" t="s">
        <v>230</v>
      </c>
      <c r="C27" s="21">
        <v>2.0875048999999999</v>
      </c>
      <c r="D27" s="23">
        <v>2.0525044000000001</v>
      </c>
      <c r="E27" s="21">
        <v>-1.6766667230337928</v>
      </c>
      <c r="F27" s="21">
        <v>0.92155457668674778</v>
      </c>
      <c r="G27" s="21">
        <v>0.4034682</v>
      </c>
      <c r="H27" s="23">
        <v>0.3242603</v>
      </c>
      <c r="I27" s="21">
        <v>-19.631757843616914</v>
      </c>
      <c r="J27" s="21">
        <v>0.75292982799412245</v>
      </c>
      <c r="K27" s="94"/>
    </row>
    <row r="28" spans="1:11" ht="15" customHeight="1" x14ac:dyDescent="0.25">
      <c r="A28" s="92"/>
      <c r="B28" s="173" t="s">
        <v>236</v>
      </c>
      <c r="C28" s="21">
        <v>1.9551086</v>
      </c>
      <c r="D28" s="23">
        <v>1.812851</v>
      </c>
      <c r="E28" s="21">
        <v>-7.2761993886170773</v>
      </c>
      <c r="F28" s="21">
        <v>0.81395252351281067</v>
      </c>
      <c r="G28" s="21">
        <v>0.33849279999999998</v>
      </c>
      <c r="H28" s="23">
        <v>0.44668059999999998</v>
      </c>
      <c r="I28" s="21">
        <v>31.961625180801477</v>
      </c>
      <c r="J28" s="21">
        <v>1.0371887872993129</v>
      </c>
      <c r="K28" s="94"/>
    </row>
    <row r="29" spans="1:11" ht="15" customHeight="1" x14ac:dyDescent="0.25">
      <c r="A29" s="92"/>
      <c r="B29" s="173" t="s">
        <v>287</v>
      </c>
      <c r="C29" s="21">
        <v>8.1178229999999996</v>
      </c>
      <c r="D29" s="23">
        <v>1.652112</v>
      </c>
      <c r="E29" s="21">
        <v>-79.64833675235343</v>
      </c>
      <c r="F29" s="21">
        <v>0.74178227086826043</v>
      </c>
      <c r="G29" s="21">
        <v>1.36398</v>
      </c>
      <c r="H29" s="23">
        <v>0</v>
      </c>
      <c r="I29" s="21">
        <v>-100</v>
      </c>
      <c r="J29" s="21">
        <v>0</v>
      </c>
      <c r="K29" s="94"/>
    </row>
    <row r="30" spans="1:11" ht="15" customHeight="1" x14ac:dyDescent="0.25">
      <c r="A30" s="92"/>
      <c r="B30" s="173" t="s">
        <v>250</v>
      </c>
      <c r="C30" s="21">
        <v>2.1553532999999998</v>
      </c>
      <c r="D30" s="23">
        <v>1.6182417</v>
      </c>
      <c r="E30" s="21">
        <v>-24.919886684006741</v>
      </c>
      <c r="F30" s="21">
        <v>0.72657483453888971</v>
      </c>
      <c r="G30" s="21">
        <v>0.44247520000000001</v>
      </c>
      <c r="H30" s="23">
        <v>0.20750840000000001</v>
      </c>
      <c r="I30" s="21">
        <v>-53.102817965843066</v>
      </c>
      <c r="J30" s="21">
        <v>0.48183284823746719</v>
      </c>
      <c r="K30" s="94"/>
    </row>
    <row r="31" spans="1:11" ht="15" customHeight="1" x14ac:dyDescent="0.25">
      <c r="A31" s="92"/>
      <c r="B31" s="173" t="s">
        <v>246</v>
      </c>
      <c r="C31" s="21">
        <v>1.3145734</v>
      </c>
      <c r="D31" s="23">
        <v>1.5618171000000001</v>
      </c>
      <c r="E31" s="21">
        <v>18.80790376558663</v>
      </c>
      <c r="F31" s="21">
        <v>0.70124073617217286</v>
      </c>
      <c r="G31" s="21">
        <v>0.38342619999999999</v>
      </c>
      <c r="H31" s="23">
        <v>0.28637170000000001</v>
      </c>
      <c r="I31" s="21">
        <v>-25.312433005360614</v>
      </c>
      <c r="J31" s="21">
        <v>0.66495280126301137</v>
      </c>
      <c r="K31" s="94"/>
    </row>
    <row r="32" spans="1:11" ht="15" customHeight="1" x14ac:dyDescent="0.25">
      <c r="A32" s="92"/>
      <c r="B32" s="173" t="s">
        <v>426</v>
      </c>
      <c r="C32" s="21">
        <v>0.52953749999999999</v>
      </c>
      <c r="D32" s="23">
        <v>1.536146</v>
      </c>
      <c r="E32" s="21">
        <v>190.09201425772494</v>
      </c>
      <c r="F32" s="21">
        <v>0.68971466115202529</v>
      </c>
      <c r="G32" s="21">
        <v>0</v>
      </c>
      <c r="H32" s="23">
        <v>0.20802580000000001</v>
      </c>
      <c r="I32" s="21"/>
      <c r="J32" s="21">
        <v>0.48303424690700569</v>
      </c>
      <c r="K32" s="94"/>
    </row>
    <row r="33" spans="1:11" ht="15" customHeight="1" x14ac:dyDescent="0.25">
      <c r="A33" s="92"/>
      <c r="B33" s="173" t="s">
        <v>255</v>
      </c>
      <c r="C33" s="21">
        <v>1.5389066</v>
      </c>
      <c r="D33" s="23">
        <v>1.4943127</v>
      </c>
      <c r="E33" s="21">
        <v>-2.8977652055036995</v>
      </c>
      <c r="F33" s="21">
        <v>0.67093191502348604</v>
      </c>
      <c r="G33" s="21">
        <v>0.2938538</v>
      </c>
      <c r="H33" s="23">
        <v>0.32802979999999998</v>
      </c>
      <c r="I33" s="21">
        <v>11.630273285559012</v>
      </c>
      <c r="J33" s="21">
        <v>0.76168257690178653</v>
      </c>
      <c r="K33" s="94"/>
    </row>
    <row r="34" spans="1:11" ht="15" customHeight="1" x14ac:dyDescent="0.25">
      <c r="A34" s="92"/>
      <c r="B34" s="173" t="s">
        <v>289</v>
      </c>
      <c r="C34" s="21">
        <v>0.2348672</v>
      </c>
      <c r="D34" s="23">
        <v>1.4768097</v>
      </c>
      <c r="E34" s="21">
        <v>528.78498998583029</v>
      </c>
      <c r="F34" s="21">
        <v>0.66307323771407412</v>
      </c>
      <c r="G34" s="21">
        <v>2.9692E-3</v>
      </c>
      <c r="H34" s="23">
        <v>0.20435210000000001</v>
      </c>
      <c r="I34" s="21">
        <v>6782.3959315640577</v>
      </c>
      <c r="J34" s="21">
        <v>0.47450394483455954</v>
      </c>
      <c r="K34" s="94"/>
    </row>
    <row r="35" spans="1:11" ht="15" customHeight="1" x14ac:dyDescent="0.25">
      <c r="A35" s="92"/>
      <c r="B35" s="173" t="s">
        <v>465</v>
      </c>
      <c r="C35" s="21">
        <v>1.5716768999999999</v>
      </c>
      <c r="D35" s="23">
        <v>1.3806936000000001</v>
      </c>
      <c r="E35" s="21">
        <v>-12.151562448999531</v>
      </c>
      <c r="F35" s="21">
        <v>0.6199180406541891</v>
      </c>
      <c r="G35" s="21">
        <v>0.2604071</v>
      </c>
      <c r="H35" s="23">
        <v>0.53341959999999999</v>
      </c>
      <c r="I35" s="21">
        <v>104.84065142617078</v>
      </c>
      <c r="J35" s="21">
        <v>1.2385960528522721</v>
      </c>
      <c r="K35" s="94"/>
    </row>
    <row r="36" spans="1:11" ht="15" customHeight="1" x14ac:dyDescent="0.25">
      <c r="A36" s="92"/>
      <c r="B36" s="173" t="s">
        <v>290</v>
      </c>
      <c r="C36" s="21">
        <v>1.4968364000000001</v>
      </c>
      <c r="D36" s="23">
        <v>1.3334252</v>
      </c>
      <c r="E36" s="21">
        <v>-10.917104902045416</v>
      </c>
      <c r="F36" s="21">
        <v>0.59869498731863469</v>
      </c>
      <c r="G36" s="21">
        <v>0.33693919999999999</v>
      </c>
      <c r="H36" s="23">
        <v>6.0739399999999999E-2</v>
      </c>
      <c r="I36" s="21">
        <v>-81.973186853889374</v>
      </c>
      <c r="J36" s="21">
        <v>0.14103640191064465</v>
      </c>
      <c r="K36" s="94"/>
    </row>
    <row r="37" spans="1:11" ht="15" customHeight="1" x14ac:dyDescent="0.25">
      <c r="A37" s="92"/>
      <c r="B37" s="173" t="s">
        <v>277</v>
      </c>
      <c r="C37" s="21">
        <v>0.89300369999999996</v>
      </c>
      <c r="D37" s="23">
        <v>1.2443673</v>
      </c>
      <c r="E37" s="21">
        <v>39.346264746719406</v>
      </c>
      <c r="F37" s="21">
        <v>0.55870885362990264</v>
      </c>
      <c r="G37" s="21">
        <v>0.22070619999999999</v>
      </c>
      <c r="H37" s="23">
        <v>0.30359130000000001</v>
      </c>
      <c r="I37" s="21">
        <v>37.554495523913701</v>
      </c>
      <c r="J37" s="21">
        <v>0.70493657499703799</v>
      </c>
      <c r="K37" s="94"/>
    </row>
    <row r="38" spans="1:11" ht="15" customHeight="1" x14ac:dyDescent="0.25">
      <c r="A38" s="92"/>
      <c r="B38" s="173" t="s">
        <v>284</v>
      </c>
      <c r="C38" s="21">
        <v>1.3937921</v>
      </c>
      <c r="D38" s="23">
        <v>1.2046673000000001</v>
      </c>
      <c r="E38" s="21">
        <v>-13.569082505202879</v>
      </c>
      <c r="F38" s="21">
        <v>0.54088393851914152</v>
      </c>
      <c r="G38" s="21">
        <v>0.18146200000000001</v>
      </c>
      <c r="H38" s="23">
        <v>0.1146672</v>
      </c>
      <c r="I38" s="21">
        <v>-36.80924931941675</v>
      </c>
      <c r="J38" s="21">
        <v>0.26625632299904628</v>
      </c>
      <c r="K38" s="94"/>
    </row>
    <row r="39" spans="1:11" ht="15" customHeight="1" x14ac:dyDescent="0.25">
      <c r="A39" s="92"/>
      <c r="B39" s="173" t="s">
        <v>229</v>
      </c>
      <c r="C39" s="21">
        <v>0.98463230000000002</v>
      </c>
      <c r="D39" s="23">
        <v>1.2002170999999999</v>
      </c>
      <c r="E39" s="21">
        <v>21.894955101513514</v>
      </c>
      <c r="F39" s="21">
        <v>0.53888584186357702</v>
      </c>
      <c r="G39" s="21">
        <v>7.7619900000000006E-2</v>
      </c>
      <c r="H39" s="23">
        <v>1.7145000000000001E-2</v>
      </c>
      <c r="I39" s="21">
        <v>-77.911592259201569</v>
      </c>
      <c r="J39" s="21">
        <v>3.9810553129566682E-2</v>
      </c>
      <c r="K39" s="94"/>
    </row>
    <row r="40" spans="1:11" ht="15" customHeight="1" x14ac:dyDescent="0.25">
      <c r="A40" s="92"/>
      <c r="B40" s="173" t="s">
        <v>261</v>
      </c>
      <c r="C40" s="21">
        <v>1.1540155000000001</v>
      </c>
      <c r="D40" s="23">
        <v>1.0888788</v>
      </c>
      <c r="E40" s="21">
        <v>-5.6443522638994104</v>
      </c>
      <c r="F40" s="21">
        <v>0.48889602458205395</v>
      </c>
      <c r="G40" s="21">
        <v>0.16379270000000001</v>
      </c>
      <c r="H40" s="23">
        <v>9.6476900000000004E-2</v>
      </c>
      <c r="I40" s="21">
        <v>-41.098168599699505</v>
      </c>
      <c r="J40" s="21">
        <v>0.22401859161422524</v>
      </c>
      <c r="K40" s="94"/>
    </row>
    <row r="41" spans="1:11" ht="15" customHeight="1" x14ac:dyDescent="0.25">
      <c r="A41" s="92"/>
      <c r="B41" s="173" t="s">
        <v>278</v>
      </c>
      <c r="C41" s="21">
        <v>1.2491692999999999</v>
      </c>
      <c r="D41" s="23">
        <v>1.0833088</v>
      </c>
      <c r="E41" s="21">
        <v>-13.277663804257756</v>
      </c>
      <c r="F41" s="21">
        <v>0.48639514858288668</v>
      </c>
      <c r="G41" s="21">
        <v>0.3566819</v>
      </c>
      <c r="H41" s="23">
        <v>0.1031654</v>
      </c>
      <c r="I41" s="21">
        <v>-71.076356832236229</v>
      </c>
      <c r="J41" s="21">
        <v>0.23954923521918919</v>
      </c>
      <c r="K41" s="94"/>
    </row>
    <row r="42" spans="1:11" ht="15" customHeight="1" x14ac:dyDescent="0.25">
      <c r="A42" s="92"/>
      <c r="B42" s="173" t="s">
        <v>442</v>
      </c>
      <c r="C42" s="21">
        <v>0.94182980000000005</v>
      </c>
      <c r="D42" s="23">
        <v>1.0529945000000001</v>
      </c>
      <c r="E42" s="21">
        <v>11.803056136044955</v>
      </c>
      <c r="F42" s="21">
        <v>0.4727843217782986</v>
      </c>
      <c r="G42" s="21">
        <v>0.22586120000000001</v>
      </c>
      <c r="H42" s="23">
        <v>0.1163064</v>
      </c>
      <c r="I42" s="21">
        <v>-48.505365242015898</v>
      </c>
      <c r="J42" s="21">
        <v>0.27006253231313121</v>
      </c>
      <c r="K42" s="94"/>
    </row>
    <row r="43" spans="1:11" ht="15" customHeight="1" x14ac:dyDescent="0.25">
      <c r="A43" s="92"/>
      <c r="B43" s="173" t="s">
        <v>443</v>
      </c>
      <c r="C43" s="21">
        <v>6.3352000000000006E-2</v>
      </c>
      <c r="D43" s="23">
        <v>1.0525305</v>
      </c>
      <c r="E43" s="21">
        <v>1561.4005871953527</v>
      </c>
      <c r="F43" s="21">
        <v>0.47257599027675218</v>
      </c>
      <c r="G43" s="21">
        <v>3.7214999999999998E-2</v>
      </c>
      <c r="H43" s="23">
        <v>0</v>
      </c>
      <c r="I43" s="21">
        <v>-100</v>
      </c>
      <c r="J43" s="21">
        <v>0</v>
      </c>
      <c r="K43" s="94"/>
    </row>
    <row r="44" spans="1:11" ht="15" customHeight="1" x14ac:dyDescent="0.25">
      <c r="A44" s="92"/>
      <c r="B44" s="173" t="s">
        <v>46</v>
      </c>
      <c r="C44" s="21">
        <v>97.482328999999993</v>
      </c>
      <c r="D44" s="23">
        <v>77.849255599999992</v>
      </c>
      <c r="E44" s="21">
        <v>-20.140135757322753</v>
      </c>
      <c r="F44" s="21">
        <v>34.953561020301059</v>
      </c>
      <c r="G44" s="21">
        <v>16.993034900000008</v>
      </c>
      <c r="H44" s="23">
        <v>12.611551100000007</v>
      </c>
      <c r="I44" s="21">
        <v>-25.783998125020034</v>
      </c>
      <c r="J44" s="21">
        <v>29.283920974791211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35.85546875" style="128" bestFit="1" customWidth="1"/>
    <col min="3" max="4" width="12.85546875" style="128" customWidth="1"/>
    <col min="5" max="5" width="12" style="128" customWidth="1"/>
    <col min="6" max="6" width="9.42578125" style="128" customWidth="1"/>
    <col min="7" max="7" width="7" style="128" customWidth="1"/>
    <col min="8" max="8" width="6" style="128" customWidth="1"/>
    <col min="9" max="9" width="12.42578125" style="128" customWidth="1"/>
    <col min="10" max="10" width="10" style="128" customWidth="1"/>
    <col min="11" max="11" width="6.570312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221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106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ht="16.5" customHeight="1" x14ac:dyDescent="0.25">
      <c r="A13" s="92"/>
      <c r="B13" s="114" t="s">
        <v>24</v>
      </c>
      <c r="C13" s="23">
        <v>84.519578499999994</v>
      </c>
      <c r="D13" s="23">
        <v>80.340715399999993</v>
      </c>
      <c r="E13" s="23">
        <v>-4.9442545433422858</v>
      </c>
      <c r="F13" s="23">
        <v>100</v>
      </c>
      <c r="G13" s="23">
        <v>13.010756000000001</v>
      </c>
      <c r="H13" s="23">
        <v>11.02505</v>
      </c>
      <c r="I13" s="23">
        <v>-15.262033966358302</v>
      </c>
      <c r="J13" s="23">
        <v>100</v>
      </c>
      <c r="K13" s="94"/>
    </row>
    <row r="14" spans="1:14" ht="16.5" customHeight="1" x14ac:dyDescent="0.25">
      <c r="A14" s="92"/>
      <c r="B14" s="174" t="s">
        <v>231</v>
      </c>
      <c r="C14" s="175">
        <v>3.5048656</v>
      </c>
      <c r="D14" s="176">
        <v>5.4867983999999996</v>
      </c>
      <c r="E14" s="21">
        <v>56.548039959078601</v>
      </c>
      <c r="F14" s="21">
        <v>6.8294119272928455</v>
      </c>
      <c r="G14" s="175">
        <v>0.63117590000000001</v>
      </c>
      <c r="H14" s="176">
        <v>0.82401179999999996</v>
      </c>
      <c r="I14" s="21">
        <v>30.551847749573447</v>
      </c>
      <c r="J14" s="21">
        <v>7.4739960362991544</v>
      </c>
      <c r="K14" s="94"/>
    </row>
    <row r="15" spans="1:14" ht="16.5" customHeight="1" x14ac:dyDescent="0.25">
      <c r="A15" s="92"/>
      <c r="B15" s="174" t="s">
        <v>427</v>
      </c>
      <c r="C15" s="175">
        <v>1.5801988</v>
      </c>
      <c r="D15" s="176">
        <v>4.2123059999999999</v>
      </c>
      <c r="E15" s="21">
        <v>166.56810522827885</v>
      </c>
      <c r="F15" s="21">
        <v>5.2430526402805722</v>
      </c>
      <c r="G15" s="175">
        <v>0.2253233</v>
      </c>
      <c r="H15" s="176">
        <v>0.48234700000000003</v>
      </c>
      <c r="I15" s="21">
        <v>114.06885129056784</v>
      </c>
      <c r="J15" s="21">
        <v>4.3750096371445029</v>
      </c>
      <c r="K15" s="94"/>
    </row>
    <row r="16" spans="1:14" ht="16.5" customHeight="1" x14ac:dyDescent="0.25">
      <c r="A16" s="92"/>
      <c r="B16" s="174" t="s">
        <v>250</v>
      </c>
      <c r="C16" s="175">
        <v>3.4315391000000002</v>
      </c>
      <c r="D16" s="176">
        <v>3.8672110000000002</v>
      </c>
      <c r="E16" s="21">
        <v>12.696107702808913</v>
      </c>
      <c r="F16" s="21">
        <v>4.813513273744138</v>
      </c>
      <c r="G16" s="175">
        <v>0.9230758</v>
      </c>
      <c r="H16" s="176">
        <v>0.46771049999999997</v>
      </c>
      <c r="I16" s="21">
        <v>-49.331300853082702</v>
      </c>
      <c r="J16" s="21">
        <v>4.2422528696014981</v>
      </c>
      <c r="K16" s="94"/>
    </row>
    <row r="17" spans="1:11" ht="16.5" customHeight="1" x14ac:dyDescent="0.25">
      <c r="A17" s="92"/>
      <c r="B17" s="174" t="s">
        <v>228</v>
      </c>
      <c r="C17" s="175">
        <v>2.5853012</v>
      </c>
      <c r="D17" s="176">
        <v>2.8182057999999999</v>
      </c>
      <c r="E17" s="21">
        <v>9.0087994389203008</v>
      </c>
      <c r="F17" s="21">
        <v>3.5078176563013277</v>
      </c>
      <c r="G17" s="175">
        <v>0.2478872</v>
      </c>
      <c r="H17" s="176">
        <v>0.60287159999999995</v>
      </c>
      <c r="I17" s="21">
        <v>143.20400569291189</v>
      </c>
      <c r="J17" s="21">
        <v>5.4681983301663024</v>
      </c>
      <c r="K17" s="94"/>
    </row>
    <row r="18" spans="1:11" ht="16.5" customHeight="1" x14ac:dyDescent="0.25">
      <c r="A18" s="92"/>
      <c r="B18" s="174" t="s">
        <v>230</v>
      </c>
      <c r="C18" s="175">
        <v>2.8687559999999999</v>
      </c>
      <c r="D18" s="176">
        <v>2.6410274</v>
      </c>
      <c r="E18" s="21">
        <v>-7.9382352490068868</v>
      </c>
      <c r="F18" s="21">
        <v>3.2872838969019194</v>
      </c>
      <c r="G18" s="175">
        <v>9.3099500000000002E-2</v>
      </c>
      <c r="H18" s="176">
        <v>0.14793729999999999</v>
      </c>
      <c r="I18" s="21">
        <v>58.902357155516391</v>
      </c>
      <c r="J18" s="21">
        <v>1.3418288352433776</v>
      </c>
      <c r="K18" s="94"/>
    </row>
    <row r="19" spans="1:11" ht="16.5" customHeight="1" x14ac:dyDescent="0.25">
      <c r="A19" s="92"/>
      <c r="B19" s="174" t="s">
        <v>275</v>
      </c>
      <c r="C19" s="175">
        <v>2.4628559999999999</v>
      </c>
      <c r="D19" s="176">
        <v>2.16751</v>
      </c>
      <c r="E19" s="21">
        <v>-11.992012525295836</v>
      </c>
      <c r="F19" s="21">
        <v>2.6978973104837456</v>
      </c>
      <c r="G19" s="175">
        <v>0.89558400000000005</v>
      </c>
      <c r="H19" s="176">
        <v>0.174344</v>
      </c>
      <c r="I19" s="21">
        <v>-80.532926001357779</v>
      </c>
      <c r="J19" s="21">
        <v>1.5813443022934137</v>
      </c>
      <c r="K19" s="94"/>
    </row>
    <row r="20" spans="1:11" ht="16.5" customHeight="1" x14ac:dyDescent="0.25">
      <c r="A20" s="92"/>
      <c r="B20" s="174" t="s">
        <v>273</v>
      </c>
      <c r="C20" s="175">
        <v>2.1630161000000001</v>
      </c>
      <c r="D20" s="176">
        <v>1.9183724</v>
      </c>
      <c r="E20" s="21">
        <v>-11.310304162784558</v>
      </c>
      <c r="F20" s="21">
        <v>2.3877960140743286</v>
      </c>
      <c r="G20" s="175">
        <v>0.39523530000000001</v>
      </c>
      <c r="H20" s="176">
        <v>0.24938150000000001</v>
      </c>
      <c r="I20" s="21">
        <v>-36.903029663595333</v>
      </c>
      <c r="J20" s="21">
        <v>2.2619534605285234</v>
      </c>
      <c r="K20" s="94"/>
    </row>
    <row r="21" spans="1:11" ht="16.5" customHeight="1" x14ac:dyDescent="0.25">
      <c r="A21" s="92"/>
      <c r="B21" s="174" t="s">
        <v>272</v>
      </c>
      <c r="C21" s="175">
        <v>0</v>
      </c>
      <c r="D21" s="176">
        <v>1.7539326</v>
      </c>
      <c r="E21" s="21"/>
      <c r="F21" s="21">
        <v>2.1831179760692052</v>
      </c>
      <c r="G21" s="175">
        <v>0</v>
      </c>
      <c r="H21" s="176">
        <v>0</v>
      </c>
      <c r="I21" s="21"/>
      <c r="J21" s="21">
        <v>0</v>
      </c>
      <c r="K21" s="94"/>
    </row>
    <row r="22" spans="1:11" ht="16.5" customHeight="1" x14ac:dyDescent="0.25">
      <c r="A22" s="92"/>
      <c r="B22" s="174" t="s">
        <v>283</v>
      </c>
      <c r="C22" s="175">
        <v>2.1282382000000002</v>
      </c>
      <c r="D22" s="176">
        <v>1.5847903000000001</v>
      </c>
      <c r="E22" s="21">
        <v>-25.535106925531181</v>
      </c>
      <c r="F22" s="21">
        <v>1.9725867414917246</v>
      </c>
      <c r="G22" s="175">
        <v>0.16854150000000001</v>
      </c>
      <c r="H22" s="176">
        <v>0.26189459999999998</v>
      </c>
      <c r="I22" s="21">
        <v>55.388791484589817</v>
      </c>
      <c r="J22" s="21">
        <v>2.3754504514718753</v>
      </c>
      <c r="K22" s="94"/>
    </row>
    <row r="23" spans="1:11" ht="16.5" customHeight="1" x14ac:dyDescent="0.25">
      <c r="A23" s="92"/>
      <c r="B23" s="174" t="s">
        <v>236</v>
      </c>
      <c r="C23" s="175">
        <v>1.7676947000000001</v>
      </c>
      <c r="D23" s="176">
        <v>1.5703262</v>
      </c>
      <c r="E23" s="21">
        <v>-11.165304732768622</v>
      </c>
      <c r="F23" s="21">
        <v>1.9545832921472841</v>
      </c>
      <c r="G23" s="175">
        <v>0.25396089999999999</v>
      </c>
      <c r="H23" s="176">
        <v>0.32546979999999998</v>
      </c>
      <c r="I23" s="21">
        <v>28.157444709008359</v>
      </c>
      <c r="J23" s="21">
        <v>2.9520936412986787</v>
      </c>
      <c r="K23" s="94"/>
    </row>
    <row r="24" spans="1:11" ht="16.5" customHeight="1" x14ac:dyDescent="0.25">
      <c r="A24" s="92"/>
      <c r="B24" s="174" t="s">
        <v>240</v>
      </c>
      <c r="C24" s="175">
        <v>2.0238512000000002</v>
      </c>
      <c r="D24" s="176">
        <v>1.4914938</v>
      </c>
      <c r="E24" s="21">
        <v>-26.304176907867539</v>
      </c>
      <c r="F24" s="21">
        <v>1.8564606906649479</v>
      </c>
      <c r="G24" s="175">
        <v>0.36873869999999997</v>
      </c>
      <c r="H24" s="176">
        <v>0.12003759999999999</v>
      </c>
      <c r="I24" s="21">
        <v>-67.446432934758406</v>
      </c>
      <c r="J24" s="21">
        <v>1.0887714794944241</v>
      </c>
      <c r="K24" s="94"/>
    </row>
    <row r="25" spans="1:11" ht="16.5" customHeight="1" x14ac:dyDescent="0.25">
      <c r="A25" s="92"/>
      <c r="B25" s="174" t="s">
        <v>277</v>
      </c>
      <c r="C25" s="175">
        <v>0.65354849999999998</v>
      </c>
      <c r="D25" s="176">
        <v>1.1916243</v>
      </c>
      <c r="E25" s="21">
        <v>82.331426053307453</v>
      </c>
      <c r="F25" s="21">
        <v>1.4832134541834066</v>
      </c>
      <c r="G25" s="175">
        <v>8.9930099999999999E-2</v>
      </c>
      <c r="H25" s="176">
        <v>0.1826788</v>
      </c>
      <c r="I25" s="21">
        <v>103.13421201577668</v>
      </c>
      <c r="J25" s="21">
        <v>1.6569430524124609</v>
      </c>
      <c r="K25" s="94"/>
    </row>
    <row r="26" spans="1:11" ht="16.5" customHeight="1" x14ac:dyDescent="0.25">
      <c r="A26" s="92"/>
      <c r="B26" s="174" t="s">
        <v>263</v>
      </c>
      <c r="C26" s="175">
        <v>0</v>
      </c>
      <c r="D26" s="176">
        <v>1.0530999999999999</v>
      </c>
      <c r="E26" s="21"/>
      <c r="F26" s="21">
        <v>1.3107924104942685</v>
      </c>
      <c r="G26" s="175">
        <v>0</v>
      </c>
      <c r="H26" s="176">
        <v>0</v>
      </c>
      <c r="I26" s="21"/>
      <c r="J26" s="21">
        <v>0</v>
      </c>
      <c r="K26" s="94"/>
    </row>
    <row r="27" spans="1:11" ht="16.5" customHeight="1" x14ac:dyDescent="0.25">
      <c r="A27" s="92"/>
      <c r="B27" s="238" t="s">
        <v>444</v>
      </c>
      <c r="C27" s="175">
        <v>5.8648899999999997E-2</v>
      </c>
      <c r="D27" s="176">
        <v>1.0396050999999999</v>
      </c>
      <c r="E27" s="21">
        <v>1672.5909607852834</v>
      </c>
      <c r="F27" s="21">
        <v>1.2939953233226997</v>
      </c>
      <c r="G27" s="175">
        <v>4.9769999999999997E-3</v>
      </c>
      <c r="H27" s="176">
        <v>7.6710000000000005E-4</v>
      </c>
      <c r="I27" s="21">
        <v>-84.587100663050023</v>
      </c>
      <c r="J27" s="21">
        <v>6.9577915746413853E-3</v>
      </c>
      <c r="K27" s="94"/>
    </row>
    <row r="28" spans="1:11" ht="16.5" customHeight="1" x14ac:dyDescent="0.25">
      <c r="A28" s="92"/>
      <c r="B28" s="174" t="s">
        <v>276</v>
      </c>
      <c r="C28" s="175">
        <v>1.3107731</v>
      </c>
      <c r="D28" s="176">
        <v>0.97908830000000002</v>
      </c>
      <c r="E28" s="21">
        <v>-25.304516853450842</v>
      </c>
      <c r="F28" s="21">
        <v>1.2186701289941464</v>
      </c>
      <c r="G28" s="175">
        <v>0.27685530000000003</v>
      </c>
      <c r="H28" s="176">
        <v>3.2440200000000002E-2</v>
      </c>
      <c r="I28" s="21">
        <v>-88.282615503477814</v>
      </c>
      <c r="J28" s="21">
        <v>0.29424084244515897</v>
      </c>
      <c r="K28" s="94"/>
    </row>
    <row r="29" spans="1:11" ht="16.5" customHeight="1" x14ac:dyDescent="0.25">
      <c r="A29" s="92"/>
      <c r="B29" s="174" t="s">
        <v>255</v>
      </c>
      <c r="C29" s="175">
        <v>0.62822849999999997</v>
      </c>
      <c r="D29" s="176">
        <v>0.96879590000000004</v>
      </c>
      <c r="E29" s="21">
        <v>54.210752934640837</v>
      </c>
      <c r="F29" s="21">
        <v>1.2058591900464954</v>
      </c>
      <c r="G29" s="175">
        <v>9.6615800000000002E-2</v>
      </c>
      <c r="H29" s="176">
        <v>0.13391520000000001</v>
      </c>
      <c r="I29" s="21">
        <v>38.605900898196779</v>
      </c>
      <c r="J29" s="21">
        <v>1.2146448315427141</v>
      </c>
      <c r="K29" s="94"/>
    </row>
    <row r="30" spans="1:11" ht="16.5" customHeight="1" x14ac:dyDescent="0.25">
      <c r="A30" s="92"/>
      <c r="B30" s="174" t="s">
        <v>278</v>
      </c>
      <c r="C30" s="175">
        <v>2.0983906999999999</v>
      </c>
      <c r="D30" s="176">
        <v>0.93626480000000001</v>
      </c>
      <c r="E30" s="21">
        <v>-55.381769467430445</v>
      </c>
      <c r="F30" s="21">
        <v>1.1653677656945536</v>
      </c>
      <c r="G30" s="175">
        <v>0.29655989999999999</v>
      </c>
      <c r="H30" s="176">
        <v>7.7613799999999997E-2</v>
      </c>
      <c r="I30" s="21">
        <v>-73.828626189852372</v>
      </c>
      <c r="J30" s="21">
        <v>0.70397685271268606</v>
      </c>
      <c r="K30" s="94"/>
    </row>
    <row r="31" spans="1:11" ht="16.5" customHeight="1" x14ac:dyDescent="0.25">
      <c r="A31" s="92"/>
      <c r="B31" s="174" t="s">
        <v>246</v>
      </c>
      <c r="C31" s="175">
        <v>0.50319530000000001</v>
      </c>
      <c r="D31" s="176">
        <v>0.85493300000000005</v>
      </c>
      <c r="E31" s="21">
        <v>69.900831744652621</v>
      </c>
      <c r="F31" s="21">
        <v>1.0641341637841579</v>
      </c>
      <c r="G31" s="175">
        <v>0.13683770000000001</v>
      </c>
      <c r="H31" s="176">
        <v>0.23976130000000001</v>
      </c>
      <c r="I31" s="21">
        <v>75.215821370864916</v>
      </c>
      <c r="J31" s="21">
        <v>2.1746958063682249</v>
      </c>
      <c r="K31" s="94"/>
    </row>
    <row r="32" spans="1:11" ht="16.5" customHeight="1" x14ac:dyDescent="0.25">
      <c r="A32" s="92"/>
      <c r="B32" s="174" t="s">
        <v>232</v>
      </c>
      <c r="C32" s="175">
        <v>0.40664739999999999</v>
      </c>
      <c r="D32" s="176">
        <v>0.84610669999999999</v>
      </c>
      <c r="E32" s="21">
        <v>108.06888227983262</v>
      </c>
      <c r="F32" s="21">
        <v>1.0531480778922715</v>
      </c>
      <c r="G32" s="175">
        <v>8.3590899999999996E-2</v>
      </c>
      <c r="H32" s="176">
        <v>0.166292</v>
      </c>
      <c r="I32" s="21">
        <v>98.935530063679195</v>
      </c>
      <c r="J32" s="21">
        <v>1.5083106199064855</v>
      </c>
      <c r="K32" s="94"/>
    </row>
    <row r="33" spans="1:11" ht="16.5" customHeight="1" x14ac:dyDescent="0.25">
      <c r="A33" s="92"/>
      <c r="B33" s="174" t="s">
        <v>445</v>
      </c>
      <c r="C33" s="175">
        <v>0.34074389999999999</v>
      </c>
      <c r="D33" s="176">
        <v>0.81530139999999995</v>
      </c>
      <c r="E33" s="21">
        <v>139.27101849805675</v>
      </c>
      <c r="F33" s="21">
        <v>1.0148047549001538</v>
      </c>
      <c r="G33" s="175">
        <v>0.1085499</v>
      </c>
      <c r="H33" s="176">
        <v>0.29270299999999999</v>
      </c>
      <c r="I33" s="21">
        <v>169.648336847846</v>
      </c>
      <c r="J33" s="21">
        <v>2.6548904540115466</v>
      </c>
      <c r="K33" s="94"/>
    </row>
    <row r="34" spans="1:11" x14ac:dyDescent="0.25">
      <c r="A34" s="92"/>
      <c r="B34" s="174" t="s">
        <v>274</v>
      </c>
      <c r="C34" s="175">
        <v>1.6244711999999999</v>
      </c>
      <c r="D34" s="176">
        <v>0.79037979999999997</v>
      </c>
      <c r="E34" s="21">
        <v>-51.34541012484555</v>
      </c>
      <c r="F34" s="21">
        <v>0.98378486681984423</v>
      </c>
      <c r="G34" s="175">
        <v>0.49822880000000003</v>
      </c>
      <c r="H34" s="176">
        <v>2.0519699999999998E-2</v>
      </c>
      <c r="I34" s="21">
        <v>-95.881470521174208</v>
      </c>
      <c r="J34" s="21">
        <v>0.18611888381458586</v>
      </c>
      <c r="K34" s="94"/>
    </row>
    <row r="35" spans="1:11" ht="16.5" customHeight="1" x14ac:dyDescent="0.25">
      <c r="A35" s="92"/>
      <c r="B35" s="174" t="s">
        <v>282</v>
      </c>
      <c r="C35" s="175">
        <v>0.58726560000000005</v>
      </c>
      <c r="D35" s="176">
        <v>0.75342319999999996</v>
      </c>
      <c r="E35" s="21">
        <v>28.293433158693414</v>
      </c>
      <c r="F35" s="21">
        <v>0.93778502749055692</v>
      </c>
      <c r="G35" s="175">
        <v>0.1301908</v>
      </c>
      <c r="H35" s="176">
        <v>0.1272433</v>
      </c>
      <c r="I35" s="21">
        <v>-2.263984859145185</v>
      </c>
      <c r="J35" s="21">
        <v>1.154129006217659</v>
      </c>
      <c r="K35" s="94"/>
    </row>
    <row r="36" spans="1:11" ht="16.5" customHeight="1" x14ac:dyDescent="0.25">
      <c r="A36" s="92"/>
      <c r="B36" s="174" t="s">
        <v>252</v>
      </c>
      <c r="C36" s="175">
        <v>0.53930290000000003</v>
      </c>
      <c r="D36" s="176">
        <v>0.74151330000000004</v>
      </c>
      <c r="E36" s="21">
        <v>37.494773345368614</v>
      </c>
      <c r="F36" s="21">
        <v>0.92296078807383897</v>
      </c>
      <c r="G36" s="175">
        <v>7.1975499999999998E-2</v>
      </c>
      <c r="H36" s="176">
        <v>6.1788700000000002E-2</v>
      </c>
      <c r="I36" s="21">
        <v>-14.153149335537785</v>
      </c>
      <c r="J36" s="21">
        <v>0.5604391816817158</v>
      </c>
      <c r="K36" s="94"/>
    </row>
    <row r="37" spans="1:11" ht="16.5" customHeight="1" x14ac:dyDescent="0.25">
      <c r="A37" s="92"/>
      <c r="B37" s="174" t="s">
        <v>280</v>
      </c>
      <c r="C37" s="175">
        <v>0.93568010000000001</v>
      </c>
      <c r="D37" s="176">
        <v>0.72792900000000005</v>
      </c>
      <c r="E37" s="21">
        <v>-22.203218813780477</v>
      </c>
      <c r="F37" s="21">
        <v>0.90605242482070314</v>
      </c>
      <c r="G37" s="175">
        <v>0.17088970000000001</v>
      </c>
      <c r="H37" s="176">
        <v>7.0888599999999996E-2</v>
      </c>
      <c r="I37" s="21">
        <v>-58.517921208826515</v>
      </c>
      <c r="J37" s="21">
        <v>0.64297758286810491</v>
      </c>
      <c r="K37" s="94"/>
    </row>
    <row r="38" spans="1:11" ht="16.5" customHeight="1" x14ac:dyDescent="0.25">
      <c r="A38" s="92"/>
      <c r="B38" s="174" t="s">
        <v>279</v>
      </c>
      <c r="C38" s="175">
        <v>0.29450100000000001</v>
      </c>
      <c r="D38" s="176">
        <v>0.67610250000000005</v>
      </c>
      <c r="E38" s="21">
        <v>129.57562113541212</v>
      </c>
      <c r="F38" s="21">
        <v>0.84154403733377769</v>
      </c>
      <c r="G38" s="175">
        <v>9.5010200000000003E-2</v>
      </c>
      <c r="H38" s="176">
        <v>6.4146700000000001E-2</v>
      </c>
      <c r="I38" s="21">
        <v>-32.484406937360411</v>
      </c>
      <c r="J38" s="21">
        <v>0.58182683978757466</v>
      </c>
      <c r="K38" s="94"/>
    </row>
    <row r="39" spans="1:11" ht="16.5" customHeight="1" x14ac:dyDescent="0.25">
      <c r="A39" s="92"/>
      <c r="B39" s="174" t="s">
        <v>467</v>
      </c>
      <c r="C39" s="175">
        <v>0.4065918</v>
      </c>
      <c r="D39" s="176">
        <v>0.67416359999999997</v>
      </c>
      <c r="E39" s="21">
        <v>65.808459491804811</v>
      </c>
      <c r="F39" s="21">
        <v>0.83913069063858492</v>
      </c>
      <c r="G39" s="175">
        <v>6.7678500000000003E-2</v>
      </c>
      <c r="H39" s="176">
        <v>0.2172576</v>
      </c>
      <c r="I39" s="21">
        <v>221.01420687515235</v>
      </c>
      <c r="J39" s="21">
        <v>1.970581539312747</v>
      </c>
      <c r="K39" s="94"/>
    </row>
    <row r="40" spans="1:11" ht="16.5" customHeight="1" x14ac:dyDescent="0.25">
      <c r="A40" s="92"/>
      <c r="B40" s="174" t="s">
        <v>468</v>
      </c>
      <c r="C40" s="175">
        <v>6.8046099999999998E-2</v>
      </c>
      <c r="D40" s="176">
        <v>0.66744780000000004</v>
      </c>
      <c r="E40" s="21">
        <v>880.87590618712909</v>
      </c>
      <c r="F40" s="21">
        <v>0.83077154177295287</v>
      </c>
      <c r="G40" s="175">
        <v>6.8046099999999998E-2</v>
      </c>
      <c r="H40" s="176">
        <v>4.7103300000000001E-2</v>
      </c>
      <c r="I40" s="21">
        <v>-30.777370047658859</v>
      </c>
      <c r="J40" s="21">
        <v>0.42723887873524385</v>
      </c>
      <c r="K40" s="94"/>
    </row>
    <row r="41" spans="1:11" ht="16.5" customHeight="1" x14ac:dyDescent="0.25">
      <c r="A41" s="92"/>
      <c r="B41" s="174" t="s">
        <v>466</v>
      </c>
      <c r="C41" s="175">
        <v>0.1381455</v>
      </c>
      <c r="D41" s="176">
        <v>0.64838340000000005</v>
      </c>
      <c r="E41" s="21">
        <v>369.34818723736936</v>
      </c>
      <c r="F41" s="21">
        <v>0.80704210408362886</v>
      </c>
      <c r="G41" s="175">
        <v>4.6619000000000001E-3</v>
      </c>
      <c r="H41" s="176">
        <v>5.4667199999999999E-2</v>
      </c>
      <c r="I41" s="21">
        <v>1072.6377657178405</v>
      </c>
      <c r="J41" s="21">
        <v>0.49584537031578085</v>
      </c>
      <c r="K41" s="94"/>
    </row>
    <row r="42" spans="1:11" ht="16.5" customHeight="1" x14ac:dyDescent="0.25">
      <c r="A42" s="92"/>
      <c r="B42" s="174" t="s">
        <v>281</v>
      </c>
      <c r="C42" s="175">
        <v>7.0038299999999998E-2</v>
      </c>
      <c r="D42" s="176">
        <v>0.62174620000000003</v>
      </c>
      <c r="E42" s="21">
        <v>787.72314576453175</v>
      </c>
      <c r="F42" s="21">
        <v>0.77388681057226449</v>
      </c>
      <c r="G42" s="175">
        <v>0</v>
      </c>
      <c r="H42" s="176">
        <v>0</v>
      </c>
      <c r="I42" s="21"/>
      <c r="J42" s="21">
        <v>0</v>
      </c>
      <c r="K42" s="94"/>
    </row>
    <row r="43" spans="1:11" ht="16.5" customHeight="1" x14ac:dyDescent="0.25">
      <c r="A43" s="92"/>
      <c r="B43" s="174" t="s">
        <v>250</v>
      </c>
      <c r="C43" s="175">
        <v>0.58380169999999998</v>
      </c>
      <c r="D43" s="176">
        <v>0.5919586</v>
      </c>
      <c r="E43" s="21">
        <v>1.3972038793309549</v>
      </c>
      <c r="F43" s="21">
        <v>0.73681021764961785</v>
      </c>
      <c r="G43" s="175">
        <v>9.7877199999999998E-2</v>
      </c>
      <c r="H43" s="176">
        <v>8.0936800000000003E-2</v>
      </c>
      <c r="I43" s="21">
        <v>-17.307810194815541</v>
      </c>
      <c r="J43" s="21">
        <v>0.73411730559045085</v>
      </c>
      <c r="K43" s="94"/>
    </row>
    <row r="44" spans="1:11" ht="16.5" customHeight="1" x14ac:dyDescent="0.25">
      <c r="A44" s="92"/>
      <c r="B44" s="174" t="s">
        <v>46</v>
      </c>
      <c r="C44" s="175">
        <v>48.755241099999999</v>
      </c>
      <c r="D44" s="176">
        <v>35.250874599999982</v>
      </c>
      <c r="E44" s="21">
        <v>-27.698286779675097</v>
      </c>
      <c r="F44" s="21">
        <v>43.876724801980025</v>
      </c>
      <c r="G44" s="175">
        <v>6.509658599999999</v>
      </c>
      <c r="H44" s="176">
        <v>5.4983209999999998</v>
      </c>
      <c r="I44" s="21">
        <v>-15.535954527630668</v>
      </c>
      <c r="J44" s="21">
        <v>49.871166117160463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41.5703125" style="128" bestFit="1" customWidth="1"/>
    <col min="3" max="3" width="12.42578125" style="128" customWidth="1"/>
    <col min="4" max="4" width="12.85546875" style="128" customWidth="1"/>
    <col min="5" max="5" width="12" style="128" customWidth="1"/>
    <col min="6" max="6" width="9.42578125" style="128" customWidth="1"/>
    <col min="7" max="7" width="7" style="128" customWidth="1"/>
    <col min="8" max="8" width="6" style="128" customWidth="1"/>
    <col min="9" max="9" width="14.140625" style="128" customWidth="1"/>
    <col min="10" max="10" width="10" style="128" customWidth="1"/>
    <col min="11" max="11" width="1.8554687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421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24</v>
      </c>
      <c r="C13" s="23">
        <v>77.107853800000001</v>
      </c>
      <c r="D13" s="23">
        <v>76.606283000000005</v>
      </c>
      <c r="E13" s="23">
        <v>-0.6504795235268146</v>
      </c>
      <c r="F13" s="23">
        <v>100</v>
      </c>
      <c r="G13" s="23">
        <v>14.682243700000001</v>
      </c>
      <c r="H13" s="23">
        <v>10.8347154</v>
      </c>
      <c r="I13" s="23">
        <v>-26.205315608540136</v>
      </c>
      <c r="J13" s="23">
        <v>100</v>
      </c>
      <c r="K13" s="94"/>
    </row>
    <row r="14" spans="1:14" ht="15.75" customHeight="1" x14ac:dyDescent="0.25">
      <c r="A14" s="92"/>
      <c r="B14" s="173" t="s">
        <v>252</v>
      </c>
      <c r="C14" s="175">
        <v>6.0443461000000003</v>
      </c>
      <c r="D14" s="176">
        <v>7.4765242000000001</v>
      </c>
      <c r="E14" s="21">
        <v>23.694508492821086</v>
      </c>
      <c r="F14" s="21">
        <v>9.7596749342348321</v>
      </c>
      <c r="G14" s="175">
        <v>1.2085849</v>
      </c>
      <c r="H14" s="176">
        <v>1.4369205</v>
      </c>
      <c r="I14" s="21">
        <v>18.892805958439496</v>
      </c>
      <c r="J14" s="21">
        <v>13.262189609521261</v>
      </c>
      <c r="K14" s="94"/>
    </row>
    <row r="15" spans="1:14" ht="15.75" customHeight="1" x14ac:dyDescent="0.25">
      <c r="A15" s="92"/>
      <c r="B15" s="173" t="s">
        <v>253</v>
      </c>
      <c r="C15" s="175">
        <v>5.4557656999999997</v>
      </c>
      <c r="D15" s="176">
        <v>4.5344565000000001</v>
      </c>
      <c r="E15" s="21">
        <v>-16.886890872164827</v>
      </c>
      <c r="F15" s="21">
        <v>5.9191704941486325</v>
      </c>
      <c r="G15" s="175">
        <v>0.89803540000000004</v>
      </c>
      <c r="H15" s="176">
        <v>0.73961580000000005</v>
      </c>
      <c r="I15" s="21">
        <v>-17.640685434004045</v>
      </c>
      <c r="J15" s="21">
        <v>6.8263518947622757</v>
      </c>
      <c r="K15" s="94"/>
    </row>
    <row r="16" spans="1:14" ht="15.75" customHeight="1" x14ac:dyDescent="0.25">
      <c r="A16" s="92"/>
      <c r="B16" s="173" t="s">
        <v>468</v>
      </c>
      <c r="C16" s="175">
        <v>9.3784900000000004E-2</v>
      </c>
      <c r="D16" s="176">
        <v>3.7375392000000001</v>
      </c>
      <c r="E16" s="21">
        <v>3885.2249136054952</v>
      </c>
      <c r="F16" s="21">
        <v>4.8788938108379432</v>
      </c>
      <c r="G16" s="175">
        <v>9.3784900000000004E-2</v>
      </c>
      <c r="H16" s="176">
        <v>0.42365370000000002</v>
      </c>
      <c r="I16" s="21">
        <v>351.72911630763588</v>
      </c>
      <c r="J16" s="21">
        <v>3.9101506994821484</v>
      </c>
      <c r="K16" s="94"/>
    </row>
    <row r="17" spans="1:11" ht="15.75" customHeight="1" x14ac:dyDescent="0.25">
      <c r="A17" s="92"/>
      <c r="B17" s="173" t="s">
        <v>228</v>
      </c>
      <c r="C17" s="175">
        <v>5.1055845</v>
      </c>
      <c r="D17" s="176">
        <v>3.7113740000000002</v>
      </c>
      <c r="E17" s="21">
        <v>-27.307559007200833</v>
      </c>
      <c r="F17" s="21">
        <v>4.8447383878421562</v>
      </c>
      <c r="G17" s="175">
        <v>2.1253559000000002</v>
      </c>
      <c r="H17" s="176">
        <v>1.3049664000000001</v>
      </c>
      <c r="I17" s="21">
        <v>-38.600099870332308</v>
      </c>
      <c r="J17" s="21">
        <v>12.044307135192495</v>
      </c>
      <c r="K17" s="94"/>
    </row>
    <row r="18" spans="1:11" ht="15.75" customHeight="1" x14ac:dyDescent="0.25">
      <c r="A18" s="92"/>
      <c r="B18" s="173" t="s">
        <v>254</v>
      </c>
      <c r="C18" s="175">
        <v>2.2673144999999999</v>
      </c>
      <c r="D18" s="176">
        <v>3.4387468999999999</v>
      </c>
      <c r="E18" s="21">
        <v>51.666074556485221</v>
      </c>
      <c r="F18" s="21">
        <v>4.4888575262162238</v>
      </c>
      <c r="G18" s="175">
        <v>0.37215359999999997</v>
      </c>
      <c r="H18" s="176">
        <v>0.24681729999999999</v>
      </c>
      <c r="I18" s="21">
        <v>-33.678647741147735</v>
      </c>
      <c r="J18" s="21">
        <v>2.2780229188115082</v>
      </c>
      <c r="K18" s="94"/>
    </row>
    <row r="19" spans="1:11" ht="15.75" customHeight="1" x14ac:dyDescent="0.25">
      <c r="A19" s="92"/>
      <c r="B19" s="173" t="s">
        <v>231</v>
      </c>
      <c r="C19" s="175">
        <v>3.6546875999999999</v>
      </c>
      <c r="D19" s="176">
        <v>1.9359105000000001</v>
      </c>
      <c r="E19" s="21">
        <v>-47.02938494660939</v>
      </c>
      <c r="F19" s="21">
        <v>2.5270910220249165</v>
      </c>
      <c r="G19" s="175">
        <v>0.77752080000000001</v>
      </c>
      <c r="H19" s="176">
        <v>0.29977789999999999</v>
      </c>
      <c r="I19" s="21">
        <v>-61.444388368774192</v>
      </c>
      <c r="J19" s="21">
        <v>2.7668276362847517</v>
      </c>
      <c r="K19" s="94"/>
    </row>
    <row r="20" spans="1:11" ht="15.75" customHeight="1" x14ac:dyDescent="0.25">
      <c r="A20" s="92"/>
      <c r="B20" s="173" t="s">
        <v>230</v>
      </c>
      <c r="C20" s="175">
        <v>1.5191059</v>
      </c>
      <c r="D20" s="176">
        <v>1.8173664</v>
      </c>
      <c r="E20" s="21">
        <v>19.633950470470829</v>
      </c>
      <c r="F20" s="21">
        <v>2.3723464040149289</v>
      </c>
      <c r="G20" s="175">
        <v>0.3913913</v>
      </c>
      <c r="H20" s="176">
        <v>0.22645480000000001</v>
      </c>
      <c r="I20" s="21">
        <v>-42.141074673862192</v>
      </c>
      <c r="J20" s="21">
        <v>2.0900853565567581</v>
      </c>
      <c r="K20" s="94"/>
    </row>
    <row r="21" spans="1:11" ht="15.75" customHeight="1" x14ac:dyDescent="0.25">
      <c r="A21" s="92"/>
      <c r="B21" s="173" t="s">
        <v>232</v>
      </c>
      <c r="C21" s="175">
        <v>1.8291987999999999</v>
      </c>
      <c r="D21" s="176">
        <v>1.813472</v>
      </c>
      <c r="E21" s="21">
        <v>-0.85976439520952797</v>
      </c>
      <c r="F21" s="21">
        <v>2.3672627478871413</v>
      </c>
      <c r="G21" s="175">
        <v>0.21077580000000001</v>
      </c>
      <c r="H21" s="176">
        <v>0.26719189999999998</v>
      </c>
      <c r="I21" s="21">
        <v>26.765928536387928</v>
      </c>
      <c r="J21" s="21">
        <v>2.4660721591265791</v>
      </c>
      <c r="K21" s="94"/>
    </row>
    <row r="22" spans="1:11" ht="15.75" customHeight="1" x14ac:dyDescent="0.25">
      <c r="A22" s="92"/>
      <c r="B22" s="173" t="s">
        <v>240</v>
      </c>
      <c r="C22" s="175">
        <v>1.5302927</v>
      </c>
      <c r="D22" s="176">
        <v>1.6450534000000001</v>
      </c>
      <c r="E22" s="21">
        <v>7.4992646831550713</v>
      </c>
      <c r="F22" s="21">
        <v>2.1474131566989096</v>
      </c>
      <c r="G22" s="175">
        <v>0.30741499999999999</v>
      </c>
      <c r="H22" s="176">
        <v>0</v>
      </c>
      <c r="I22" s="21">
        <v>-100</v>
      </c>
      <c r="J22" s="21">
        <v>0</v>
      </c>
      <c r="K22" s="94"/>
    </row>
    <row r="23" spans="1:11" ht="15.75" customHeight="1" x14ac:dyDescent="0.25">
      <c r="A23" s="92"/>
      <c r="B23" s="173" t="s">
        <v>257</v>
      </c>
      <c r="C23" s="175">
        <v>1.8224113</v>
      </c>
      <c r="D23" s="176">
        <v>1.5313006</v>
      </c>
      <c r="E23" s="21">
        <v>-15.973929705111022</v>
      </c>
      <c r="F23" s="21">
        <v>1.998922986512738</v>
      </c>
      <c r="G23" s="175">
        <v>0.1191425</v>
      </c>
      <c r="H23" s="176">
        <v>0.26113760000000003</v>
      </c>
      <c r="I23" s="21">
        <v>119.18089682523032</v>
      </c>
      <c r="J23" s="21">
        <v>2.4101934417215984</v>
      </c>
      <c r="K23" s="94"/>
    </row>
    <row r="24" spans="1:11" ht="15.75" customHeight="1" x14ac:dyDescent="0.25">
      <c r="A24" s="92"/>
      <c r="B24" s="173" t="s">
        <v>256</v>
      </c>
      <c r="C24" s="175">
        <v>1.0518242</v>
      </c>
      <c r="D24" s="176">
        <v>1.5168254999999999</v>
      </c>
      <c r="E24" s="21">
        <v>44.209032269841295</v>
      </c>
      <c r="F24" s="21">
        <v>1.9800275389944186</v>
      </c>
      <c r="G24" s="175">
        <v>0.35916530000000002</v>
      </c>
      <c r="H24" s="176">
        <v>8.3760799999999996E-2</v>
      </c>
      <c r="I24" s="21">
        <v>-76.679038871516823</v>
      </c>
      <c r="J24" s="21">
        <v>0.77307798966274643</v>
      </c>
      <c r="K24" s="94"/>
    </row>
    <row r="25" spans="1:11" ht="15.75" customHeight="1" x14ac:dyDescent="0.25">
      <c r="A25" s="92"/>
      <c r="B25" s="173" t="s">
        <v>259</v>
      </c>
      <c r="C25" s="175">
        <v>1.2804081</v>
      </c>
      <c r="D25" s="176">
        <v>1.3492488</v>
      </c>
      <c r="E25" s="21">
        <v>5.3764655190794208</v>
      </c>
      <c r="F25" s="21">
        <v>1.7612769438245683</v>
      </c>
      <c r="G25" s="175">
        <v>0.2236129</v>
      </c>
      <c r="H25" s="176">
        <v>0.18844659999999999</v>
      </c>
      <c r="I25" s="21">
        <v>-15.726418288032583</v>
      </c>
      <c r="J25" s="21">
        <v>1.7392851869463963</v>
      </c>
      <c r="K25" s="94"/>
    </row>
    <row r="26" spans="1:11" ht="15.75" customHeight="1" x14ac:dyDescent="0.25">
      <c r="A26" s="92"/>
      <c r="B26" s="173" t="s">
        <v>258</v>
      </c>
      <c r="C26" s="175">
        <v>0.35521550000000002</v>
      </c>
      <c r="D26" s="176">
        <v>1.3362144</v>
      </c>
      <c r="E26" s="21">
        <v>276.17007140735694</v>
      </c>
      <c r="F26" s="21">
        <v>1.7442621514478125</v>
      </c>
      <c r="G26" s="175">
        <v>3.05245E-2</v>
      </c>
      <c r="H26" s="176">
        <v>0.4590745</v>
      </c>
      <c r="I26" s="21">
        <v>1403.9542007240086</v>
      </c>
      <c r="J26" s="21">
        <v>4.2370702233673807</v>
      </c>
      <c r="K26" s="94"/>
    </row>
    <row r="27" spans="1:11" ht="15.75" customHeight="1" x14ac:dyDescent="0.25">
      <c r="A27" s="92"/>
      <c r="B27" s="173" t="s">
        <v>446</v>
      </c>
      <c r="C27" s="175">
        <v>2.3525179999999999</v>
      </c>
      <c r="D27" s="176">
        <v>1.3277355</v>
      </c>
      <c r="E27" s="21">
        <v>-43.561090712164585</v>
      </c>
      <c r="F27" s="21">
        <v>1.733193999244161</v>
      </c>
      <c r="G27" s="175">
        <v>0.15484800000000001</v>
      </c>
      <c r="H27" s="176">
        <v>0.16691810000000001</v>
      </c>
      <c r="I27" s="21">
        <v>7.7948052283529634</v>
      </c>
      <c r="J27" s="21">
        <v>1.5405859206970958</v>
      </c>
      <c r="K27" s="94"/>
    </row>
    <row r="28" spans="1:11" ht="15.75" customHeight="1" x14ac:dyDescent="0.25">
      <c r="A28" s="92"/>
      <c r="B28" s="173" t="s">
        <v>447</v>
      </c>
      <c r="C28" s="175">
        <v>0</v>
      </c>
      <c r="D28" s="176">
        <v>1.1929493</v>
      </c>
      <c r="E28" s="21"/>
      <c r="F28" s="21">
        <v>1.5572473343994511</v>
      </c>
      <c r="G28" s="175">
        <v>0</v>
      </c>
      <c r="H28" s="176">
        <v>0.2397888</v>
      </c>
      <c r="I28" s="21"/>
      <c r="J28" s="21">
        <v>2.2131527331119378</v>
      </c>
      <c r="K28" s="94"/>
    </row>
    <row r="29" spans="1:11" ht="15.75" customHeight="1" x14ac:dyDescent="0.25">
      <c r="A29" s="92"/>
      <c r="B29" s="173" t="s">
        <v>261</v>
      </c>
      <c r="C29" s="175">
        <v>0.97249989999999997</v>
      </c>
      <c r="D29" s="176">
        <v>1.1455952</v>
      </c>
      <c r="E29" s="21">
        <v>17.799004400925899</v>
      </c>
      <c r="F29" s="21">
        <v>1.4954324307837779</v>
      </c>
      <c r="G29" s="175">
        <v>3.70278E-2</v>
      </c>
      <c r="H29" s="176">
        <v>9.3429499999999999E-2</v>
      </c>
      <c r="I29" s="21">
        <v>152.32257925126524</v>
      </c>
      <c r="J29" s="21">
        <v>0.86231614353248254</v>
      </c>
      <c r="K29" s="94"/>
    </row>
    <row r="30" spans="1:11" ht="15.75" customHeight="1" x14ac:dyDescent="0.25">
      <c r="A30" s="92"/>
      <c r="B30" s="173" t="s">
        <v>428</v>
      </c>
      <c r="C30" s="175">
        <v>0</v>
      </c>
      <c r="D30" s="176">
        <v>1.1066343999999999</v>
      </c>
      <c r="E30" s="21"/>
      <c r="F30" s="21">
        <v>1.444573939189818</v>
      </c>
      <c r="G30" s="175">
        <v>0</v>
      </c>
      <c r="H30" s="176">
        <v>0</v>
      </c>
      <c r="I30" s="21"/>
      <c r="J30" s="21">
        <v>0</v>
      </c>
      <c r="K30" s="94"/>
    </row>
    <row r="31" spans="1:11" ht="15.75" customHeight="1" x14ac:dyDescent="0.25">
      <c r="A31" s="92"/>
      <c r="B31" s="173" t="s">
        <v>235</v>
      </c>
      <c r="C31" s="175">
        <v>3.8190000000000002E-2</v>
      </c>
      <c r="D31" s="176">
        <v>1.0135589</v>
      </c>
      <c r="E31" s="21">
        <v>2553.9903115998954</v>
      </c>
      <c r="F31" s="21">
        <v>1.3230754192838203</v>
      </c>
      <c r="G31" s="175">
        <v>0</v>
      </c>
      <c r="H31" s="176">
        <v>0</v>
      </c>
      <c r="I31" s="21"/>
      <c r="J31" s="21">
        <v>0</v>
      </c>
      <c r="K31" s="94"/>
    </row>
    <row r="32" spans="1:11" ht="15.75" customHeight="1" x14ac:dyDescent="0.25">
      <c r="A32" s="92"/>
      <c r="B32" s="173" t="s">
        <v>260</v>
      </c>
      <c r="C32" s="175">
        <v>0.64093140000000004</v>
      </c>
      <c r="D32" s="176">
        <v>0.90752869999999997</v>
      </c>
      <c r="E32" s="21">
        <v>41.595293973738819</v>
      </c>
      <c r="F32" s="21">
        <v>1.1846661454648568</v>
      </c>
      <c r="G32" s="175">
        <v>0.1724504</v>
      </c>
      <c r="H32" s="176">
        <v>9.0645100000000006E-2</v>
      </c>
      <c r="I32" s="21">
        <v>-47.437002175698048</v>
      </c>
      <c r="J32" s="21">
        <v>0.83661726823022964</v>
      </c>
      <c r="K32" s="94"/>
    </row>
    <row r="33" spans="1:11" ht="15.75" customHeight="1" x14ac:dyDescent="0.25">
      <c r="A33" s="92"/>
      <c r="B33" s="173" t="s">
        <v>265</v>
      </c>
      <c r="C33" s="175">
        <v>1.1773267000000001</v>
      </c>
      <c r="D33" s="176">
        <v>0.90598230000000002</v>
      </c>
      <c r="E33" s="21">
        <v>-23.047502447706314</v>
      </c>
      <c r="F33" s="21">
        <v>1.1826475120846158</v>
      </c>
      <c r="G33" s="175">
        <v>0.13113279999999999</v>
      </c>
      <c r="H33" s="176">
        <v>0.17933370000000001</v>
      </c>
      <c r="I33" s="21">
        <v>36.757317772517652</v>
      </c>
      <c r="J33" s="21">
        <v>1.655176840178008</v>
      </c>
      <c r="K33" s="94"/>
    </row>
    <row r="34" spans="1:11" ht="15.75" customHeight="1" x14ac:dyDescent="0.25">
      <c r="A34" s="92"/>
      <c r="B34" s="173" t="s">
        <v>266</v>
      </c>
      <c r="C34" s="175">
        <v>0.88166310000000003</v>
      </c>
      <c r="D34" s="176">
        <v>0.73064099999999998</v>
      </c>
      <c r="E34" s="21">
        <v>-17.129229974578731</v>
      </c>
      <c r="F34" s="21">
        <v>0.95376119475735421</v>
      </c>
      <c r="G34" s="175">
        <v>0.15669040000000001</v>
      </c>
      <c r="H34" s="176">
        <v>5.3795599999999999E-2</v>
      </c>
      <c r="I34" s="21">
        <v>-65.667583974512794</v>
      </c>
      <c r="J34" s="21">
        <v>0.49651142659455549</v>
      </c>
      <c r="K34" s="94"/>
    </row>
    <row r="35" spans="1:11" ht="15.75" customHeight="1" x14ac:dyDescent="0.25">
      <c r="A35" s="92"/>
      <c r="B35" s="173" t="s">
        <v>267</v>
      </c>
      <c r="C35" s="175">
        <v>0.64903310000000003</v>
      </c>
      <c r="D35" s="176">
        <v>0.72117050000000005</v>
      </c>
      <c r="E35" s="21">
        <v>11.114594925898235</v>
      </c>
      <c r="F35" s="21">
        <v>0.94139863175452598</v>
      </c>
      <c r="G35" s="175">
        <v>4.0787700000000003E-2</v>
      </c>
      <c r="H35" s="176">
        <v>0.1070707</v>
      </c>
      <c r="I35" s="21">
        <v>162.50732451204652</v>
      </c>
      <c r="J35" s="21">
        <v>0.9882188506769638</v>
      </c>
      <c r="K35" s="94"/>
    </row>
    <row r="36" spans="1:11" ht="15.75" customHeight="1" x14ac:dyDescent="0.25">
      <c r="A36" s="92"/>
      <c r="B36" s="173" t="s">
        <v>270</v>
      </c>
      <c r="C36" s="175">
        <v>0.5230416</v>
      </c>
      <c r="D36" s="176">
        <v>0.71901269999999995</v>
      </c>
      <c r="E36" s="21">
        <v>37.46759339983663</v>
      </c>
      <c r="F36" s="21">
        <v>0.93858189151404192</v>
      </c>
      <c r="G36" s="175">
        <v>0.15690750000000001</v>
      </c>
      <c r="H36" s="176">
        <v>2.06725E-2</v>
      </c>
      <c r="I36" s="21">
        <v>-86.825040230709178</v>
      </c>
      <c r="J36" s="21">
        <v>0.19079873570098574</v>
      </c>
      <c r="K36" s="94"/>
    </row>
    <row r="37" spans="1:11" ht="15.75" customHeight="1" x14ac:dyDescent="0.25">
      <c r="A37" s="92"/>
      <c r="B37" s="173" t="s">
        <v>264</v>
      </c>
      <c r="C37" s="175">
        <v>0.34543030000000002</v>
      </c>
      <c r="D37" s="176">
        <v>0.67203930000000001</v>
      </c>
      <c r="E37" s="21">
        <v>94.551346537926733</v>
      </c>
      <c r="F37" s="21">
        <v>0.87726394452528123</v>
      </c>
      <c r="G37" s="175">
        <v>0</v>
      </c>
      <c r="H37" s="176">
        <v>0</v>
      </c>
      <c r="I37" s="21"/>
      <c r="J37" s="21">
        <v>0</v>
      </c>
      <c r="K37" s="94"/>
    </row>
    <row r="38" spans="1:11" ht="15.75" customHeight="1" x14ac:dyDescent="0.25">
      <c r="A38" s="92"/>
      <c r="B38" s="173" t="s">
        <v>269</v>
      </c>
      <c r="C38" s="175">
        <v>0.32558589999999998</v>
      </c>
      <c r="D38" s="176">
        <v>0.65888979999999997</v>
      </c>
      <c r="E38" s="21">
        <v>102.37049577392634</v>
      </c>
      <c r="F38" s="21">
        <v>0.8600989033758496</v>
      </c>
      <c r="G38" s="175">
        <v>5.18044E-2</v>
      </c>
      <c r="H38" s="176">
        <v>5.3912399999999999E-2</v>
      </c>
      <c r="I38" s="21">
        <v>4.0691524272069568</v>
      </c>
      <c r="J38" s="21">
        <v>0.49758944291236296</v>
      </c>
      <c r="K38" s="94"/>
    </row>
    <row r="39" spans="1:11" ht="15.75" customHeight="1" x14ac:dyDescent="0.25">
      <c r="A39" s="92"/>
      <c r="B39" s="173" t="s">
        <v>262</v>
      </c>
      <c r="C39" s="175">
        <v>1.8599999999999998E-2</v>
      </c>
      <c r="D39" s="176">
        <v>0.62987720000000003</v>
      </c>
      <c r="E39" s="21">
        <v>3286.4365591397855</v>
      </c>
      <c r="F39" s="21">
        <v>0.8222265528794811</v>
      </c>
      <c r="G39" s="175">
        <v>1.18E-2</v>
      </c>
      <c r="H39" s="176">
        <v>0</v>
      </c>
      <c r="I39" s="21">
        <v>-100</v>
      </c>
      <c r="J39" s="21">
        <v>0</v>
      </c>
      <c r="K39" s="94"/>
    </row>
    <row r="40" spans="1:11" ht="15.75" customHeight="1" x14ac:dyDescent="0.25">
      <c r="A40" s="92"/>
      <c r="B40" s="173" t="s">
        <v>429</v>
      </c>
      <c r="C40" s="175">
        <v>1.0267408</v>
      </c>
      <c r="D40" s="176">
        <v>0.61996899999999999</v>
      </c>
      <c r="E40" s="21">
        <v>-39.617769158486738</v>
      </c>
      <c r="F40" s="21">
        <v>0.80929262682017855</v>
      </c>
      <c r="G40" s="175">
        <v>0.17285600000000001</v>
      </c>
      <c r="H40" s="176">
        <v>4.8899999999999999E-2</v>
      </c>
      <c r="I40" s="21">
        <v>-71.710556764011656</v>
      </c>
      <c r="J40" s="21">
        <v>0.45132703716426181</v>
      </c>
      <c r="K40" s="94"/>
    </row>
    <row r="41" spans="1:11" ht="15.75" customHeight="1" x14ac:dyDescent="0.25">
      <c r="A41" s="92"/>
      <c r="B41" s="173" t="s">
        <v>255</v>
      </c>
      <c r="C41" s="175">
        <v>0</v>
      </c>
      <c r="D41" s="176">
        <v>0.61329319999999998</v>
      </c>
      <c r="E41" s="21"/>
      <c r="F41" s="21">
        <v>0.80057819800498609</v>
      </c>
      <c r="G41" s="175">
        <v>0</v>
      </c>
      <c r="H41" s="176">
        <v>0.1345652</v>
      </c>
      <c r="I41" s="21"/>
      <c r="J41" s="21">
        <v>1.2419818613786568</v>
      </c>
      <c r="K41" s="94"/>
    </row>
    <row r="42" spans="1:11" ht="15.75" customHeight="1" x14ac:dyDescent="0.25">
      <c r="A42" s="92"/>
      <c r="B42" s="173" t="s">
        <v>268</v>
      </c>
      <c r="C42" s="175">
        <v>0.37794899999999998</v>
      </c>
      <c r="D42" s="176">
        <v>0.58418999999999999</v>
      </c>
      <c r="E42" s="21">
        <v>54.568473524205665</v>
      </c>
      <c r="F42" s="21">
        <v>0.76258758044689356</v>
      </c>
      <c r="G42" s="175">
        <v>5.4300000000000001E-2</v>
      </c>
      <c r="H42" s="176">
        <v>3.95E-2</v>
      </c>
      <c r="I42" s="21">
        <v>-27.255985267034987</v>
      </c>
      <c r="J42" s="21">
        <v>0.36456887460098858</v>
      </c>
      <c r="K42" s="94"/>
    </row>
    <row r="43" spans="1:11" ht="15.75" customHeight="1" x14ac:dyDescent="0.25">
      <c r="A43" s="92"/>
      <c r="B43" s="173" t="s">
        <v>469</v>
      </c>
      <c r="C43" s="175">
        <v>2.0009033999999999</v>
      </c>
      <c r="D43" s="176">
        <v>0.57972279999999998</v>
      </c>
      <c r="E43" s="21">
        <v>-71.026947127982282</v>
      </c>
      <c r="F43" s="21">
        <v>0.75675620497081153</v>
      </c>
      <c r="G43" s="175">
        <v>0.34652949999999999</v>
      </c>
      <c r="H43" s="176">
        <v>6.6481700000000005E-2</v>
      </c>
      <c r="I43" s="21">
        <v>-80.814995548719509</v>
      </c>
      <c r="J43" s="21">
        <v>0.61359895064710235</v>
      </c>
      <c r="K43" s="94"/>
    </row>
    <row r="44" spans="1:11" ht="15.75" customHeight="1" x14ac:dyDescent="0.25">
      <c r="A44" s="92"/>
      <c r="B44" s="173" t="s">
        <v>46</v>
      </c>
      <c r="C44" s="175">
        <v>33.767500800000008</v>
      </c>
      <c r="D44" s="176">
        <v>26.633460799999995</v>
      </c>
      <c r="E44" s="21">
        <v>-21.126941085317196</v>
      </c>
      <c r="F44" s="21">
        <v>34.766679385814861</v>
      </c>
      <c r="G44" s="175">
        <v>6.0776464000000026</v>
      </c>
      <c r="H44" s="176">
        <v>3.6018843000000009</v>
      </c>
      <c r="I44" s="21">
        <v>-40.735540323635824</v>
      </c>
      <c r="J44" s="21">
        <v>33.24392166313848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43.42578125" style="128" bestFit="1" customWidth="1"/>
    <col min="3" max="4" width="12.85546875" style="128" customWidth="1"/>
    <col min="5" max="5" width="13.28515625" style="128" customWidth="1"/>
    <col min="6" max="6" width="9.42578125" style="128" customWidth="1"/>
    <col min="7" max="7" width="7.42578125" style="128" customWidth="1"/>
    <col min="8" max="8" width="6.85546875" style="128" customWidth="1"/>
    <col min="9" max="9" width="10.5703125" style="128" customWidth="1"/>
    <col min="10" max="10" width="10" style="128" customWidth="1"/>
    <col min="11" max="11" width="1.28515625" style="128" customWidth="1"/>
    <col min="12" max="12" width="10.85546875" style="128"/>
    <col min="13" max="13" width="17.42578125" style="128" customWidth="1"/>
    <col min="14" max="14" width="10.85546875" style="128" customWidth="1"/>
    <col min="15" max="16384" width="10.85546875" style="128"/>
  </cols>
  <sheetData>
    <row r="1" spans="1:14" x14ac:dyDescent="0.25">
      <c r="A1" s="221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198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55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24</v>
      </c>
      <c r="C13" s="23">
        <v>43.582799100000003</v>
      </c>
      <c r="D13" s="23">
        <v>40.088595699999999</v>
      </c>
      <c r="E13" s="23">
        <v>-8.0173909711090623</v>
      </c>
      <c r="F13" s="23">
        <v>100</v>
      </c>
      <c r="G13" s="23">
        <v>5.9772689000000003</v>
      </c>
      <c r="H13" s="217">
        <v>7.2422772000000002</v>
      </c>
      <c r="I13" s="219">
        <v>21.16365050934883</v>
      </c>
      <c r="J13" s="218">
        <v>100</v>
      </c>
      <c r="K13" s="94"/>
    </row>
    <row r="14" spans="1:14" ht="15.75" customHeight="1" x14ac:dyDescent="0.25">
      <c r="A14" s="92"/>
      <c r="B14" s="174" t="s">
        <v>228</v>
      </c>
      <c r="C14" s="21">
        <v>9.4067334999999996</v>
      </c>
      <c r="D14" s="23">
        <v>5.2880335000000001</v>
      </c>
      <c r="E14" s="21">
        <v>-43.784593238449872</v>
      </c>
      <c r="F14" s="21">
        <v>13.190867396734479</v>
      </c>
      <c r="G14" s="21">
        <v>1.4292229999999999</v>
      </c>
      <c r="H14" s="23">
        <v>0.94355</v>
      </c>
      <c r="I14" s="220">
        <v>-33.98161098722872</v>
      </c>
      <c r="J14" s="197">
        <v>13.02836074819119</v>
      </c>
      <c r="K14" s="94"/>
    </row>
    <row r="15" spans="1:14" ht="15.75" customHeight="1" x14ac:dyDescent="0.25">
      <c r="A15" s="92"/>
      <c r="B15" s="174" t="s">
        <v>229</v>
      </c>
      <c r="C15" s="21">
        <v>2.2198880000000001</v>
      </c>
      <c r="D15" s="23">
        <v>3.0486946000000001</v>
      </c>
      <c r="E15" s="21">
        <v>37.335514224141029</v>
      </c>
      <c r="F15" s="21">
        <v>7.604892480681233</v>
      </c>
      <c r="G15" s="21">
        <v>0.44218109999999999</v>
      </c>
      <c r="H15" s="23">
        <v>0.51721729999999999</v>
      </c>
      <c r="I15" s="220">
        <v>16.969562923426619</v>
      </c>
      <c r="J15" s="197">
        <v>7.1416390966090049</v>
      </c>
      <c r="K15" s="94"/>
    </row>
    <row r="16" spans="1:14" ht="15.75" customHeight="1" x14ac:dyDescent="0.25">
      <c r="A16" s="92"/>
      <c r="B16" s="174" t="s">
        <v>230</v>
      </c>
      <c r="C16" s="21">
        <v>1.0536056</v>
      </c>
      <c r="D16" s="23">
        <v>1.3622296</v>
      </c>
      <c r="E16" s="21">
        <v>29.292175364291918</v>
      </c>
      <c r="F16" s="21">
        <v>3.3980476896575351</v>
      </c>
      <c r="G16" s="21">
        <v>0.15503420000000001</v>
      </c>
      <c r="H16" s="23">
        <v>0.37638480000000002</v>
      </c>
      <c r="I16" s="220">
        <v>142.77533602263244</v>
      </c>
      <c r="J16" s="197">
        <v>5.1970504525841674</v>
      </c>
      <c r="K16" s="94"/>
    </row>
    <row r="17" spans="1:11" ht="15.75" customHeight="1" x14ac:dyDescent="0.25">
      <c r="A17" s="92"/>
      <c r="B17" s="174" t="s">
        <v>231</v>
      </c>
      <c r="C17" s="21">
        <v>1.6128975999999999</v>
      </c>
      <c r="D17" s="23">
        <v>1.3494835000000001</v>
      </c>
      <c r="E17" s="21">
        <v>-16.331731165078299</v>
      </c>
      <c r="F17" s="21">
        <v>3.3662528617833329</v>
      </c>
      <c r="G17" s="21">
        <v>0.25082169999999998</v>
      </c>
      <c r="H17" s="23">
        <v>0.1603195</v>
      </c>
      <c r="I17" s="220">
        <v>-36.082284746495205</v>
      </c>
      <c r="J17" s="197">
        <v>2.2136614710080416</v>
      </c>
      <c r="K17" s="94"/>
    </row>
    <row r="18" spans="1:11" ht="15.75" customHeight="1" x14ac:dyDescent="0.25">
      <c r="A18" s="92"/>
      <c r="B18" s="174" t="s">
        <v>236</v>
      </c>
      <c r="C18" s="21">
        <v>0.4850623</v>
      </c>
      <c r="D18" s="23">
        <v>1.3384351999999999</v>
      </c>
      <c r="E18" s="21">
        <v>175.93057634039999</v>
      </c>
      <c r="F18" s="21">
        <v>3.3386931535743467</v>
      </c>
      <c r="G18" s="21">
        <v>0.18438660000000001</v>
      </c>
      <c r="H18" s="23">
        <v>0.2930875</v>
      </c>
      <c r="I18" s="220">
        <v>58.952711314162734</v>
      </c>
      <c r="J18" s="197">
        <v>4.0468970174187753</v>
      </c>
      <c r="K18" s="94"/>
    </row>
    <row r="19" spans="1:11" ht="15.75" customHeight="1" x14ac:dyDescent="0.25">
      <c r="A19" s="92"/>
      <c r="B19" s="174" t="s">
        <v>235</v>
      </c>
      <c r="C19" s="21">
        <v>0.4673117</v>
      </c>
      <c r="D19" s="23">
        <v>1.1652962</v>
      </c>
      <c r="E19" s="21">
        <v>149.36165732636272</v>
      </c>
      <c r="F19" s="21">
        <v>2.9068022455074427</v>
      </c>
      <c r="G19" s="21">
        <v>4.9541700000000001E-2</v>
      </c>
      <c r="H19" s="23">
        <v>0.368448</v>
      </c>
      <c r="I19" s="220">
        <v>643.71287218646114</v>
      </c>
      <c r="J19" s="197">
        <v>5.0874606125266784</v>
      </c>
      <c r="K19" s="94"/>
    </row>
    <row r="20" spans="1:11" ht="15.75" customHeight="1" x14ac:dyDescent="0.25">
      <c r="A20" s="92"/>
      <c r="B20" s="174" t="s">
        <v>232</v>
      </c>
      <c r="C20" s="21">
        <v>1.1262977000000001</v>
      </c>
      <c r="D20" s="23">
        <v>0.89283489999999999</v>
      </c>
      <c r="E20" s="21">
        <v>-20.728338520091093</v>
      </c>
      <c r="F20" s="21">
        <v>2.2271543425503428</v>
      </c>
      <c r="G20" s="21">
        <v>6.2902200000000005E-2</v>
      </c>
      <c r="H20" s="23">
        <v>0.22273109999999999</v>
      </c>
      <c r="I20" s="220">
        <v>254.09111287045599</v>
      </c>
      <c r="J20" s="197">
        <v>3.0754290929377848</v>
      </c>
      <c r="K20" s="94"/>
    </row>
    <row r="21" spans="1:11" ht="15.75" customHeight="1" x14ac:dyDescent="0.25">
      <c r="A21" s="92"/>
      <c r="B21" s="174" t="s">
        <v>233</v>
      </c>
      <c r="C21" s="21">
        <v>0.55348059999999999</v>
      </c>
      <c r="D21" s="23">
        <v>0.86598580000000003</v>
      </c>
      <c r="E21" s="21">
        <v>56.461816367186145</v>
      </c>
      <c r="F21" s="21">
        <v>2.1601799336662721</v>
      </c>
      <c r="G21" s="21">
        <v>3.3567E-2</v>
      </c>
      <c r="H21" s="23">
        <v>8.1792900000000002E-2</v>
      </c>
      <c r="I21" s="220">
        <v>143.67056930914291</v>
      </c>
      <c r="J21" s="197">
        <v>1.1293809632141669</v>
      </c>
      <c r="K21" s="94"/>
    </row>
    <row r="22" spans="1:11" ht="15.75" customHeight="1" x14ac:dyDescent="0.25">
      <c r="A22" s="92"/>
      <c r="B22" s="174" t="s">
        <v>248</v>
      </c>
      <c r="C22" s="21">
        <v>0.23849039999999999</v>
      </c>
      <c r="D22" s="23">
        <v>0.6997042</v>
      </c>
      <c r="E22" s="21">
        <v>193.38883242260488</v>
      </c>
      <c r="F22" s="21">
        <v>1.7453946385056336</v>
      </c>
      <c r="G22" s="21">
        <v>2.5858800000000001E-2</v>
      </c>
      <c r="H22" s="23">
        <v>0.180092</v>
      </c>
      <c r="I22" s="220">
        <v>596.44376382508085</v>
      </c>
      <c r="J22" s="197">
        <v>2.48667642823724</v>
      </c>
      <c r="K22" s="94"/>
    </row>
    <row r="23" spans="1:11" ht="15.75" customHeight="1" x14ac:dyDescent="0.25">
      <c r="A23" s="92"/>
      <c r="B23" s="174" t="s">
        <v>240</v>
      </c>
      <c r="C23" s="21">
        <v>0.99845209999999995</v>
      </c>
      <c r="D23" s="23">
        <v>0.69258649999999999</v>
      </c>
      <c r="E23" s="21">
        <v>-30.63397833506485</v>
      </c>
      <c r="F23" s="21">
        <v>1.7276397137553012</v>
      </c>
      <c r="G23" s="21">
        <v>0.12853980000000001</v>
      </c>
      <c r="H23" s="23">
        <v>0.23733380000000001</v>
      </c>
      <c r="I23" s="220">
        <v>84.638376596198214</v>
      </c>
      <c r="J23" s="197">
        <v>3.2770604251381044</v>
      </c>
      <c r="K23" s="94"/>
    </row>
    <row r="24" spans="1:11" ht="15.75" customHeight="1" x14ac:dyDescent="0.25">
      <c r="A24" s="92"/>
      <c r="B24" s="174" t="s">
        <v>238</v>
      </c>
      <c r="C24" s="21">
        <v>0.594001</v>
      </c>
      <c r="D24" s="23">
        <v>0.45999190000000001</v>
      </c>
      <c r="E24" s="21">
        <v>-22.560416564955275</v>
      </c>
      <c r="F24" s="21">
        <v>1.147438297520609</v>
      </c>
      <c r="G24" s="21">
        <v>9.6582600000000005E-2</v>
      </c>
      <c r="H24" s="23">
        <v>5.3792399999999997E-2</v>
      </c>
      <c r="I24" s="220">
        <v>-44.304253561200468</v>
      </c>
      <c r="J24" s="197">
        <v>0.74275533115468151</v>
      </c>
      <c r="K24" s="94"/>
    </row>
    <row r="25" spans="1:11" ht="15.75" customHeight="1" x14ac:dyDescent="0.25">
      <c r="A25" s="92"/>
      <c r="B25" s="174" t="s">
        <v>234</v>
      </c>
      <c r="C25" s="21">
        <v>0</v>
      </c>
      <c r="D25" s="23">
        <v>0.4434247</v>
      </c>
      <c r="E25" s="21"/>
      <c r="F25" s="21">
        <v>1.1061118312009117</v>
      </c>
      <c r="G25" s="21">
        <v>0</v>
      </c>
      <c r="H25" s="23">
        <v>0</v>
      </c>
      <c r="I25" s="220"/>
      <c r="J25" s="197">
        <v>0</v>
      </c>
      <c r="K25" s="94"/>
    </row>
    <row r="26" spans="1:11" ht="15.75" customHeight="1" x14ac:dyDescent="0.25">
      <c r="A26" s="92"/>
      <c r="B26" s="174" t="s">
        <v>430</v>
      </c>
      <c r="C26" s="21">
        <v>0.1074431</v>
      </c>
      <c r="D26" s="23">
        <v>0.44025779999999998</v>
      </c>
      <c r="E26" s="21">
        <v>309.75902594024183</v>
      </c>
      <c r="F26" s="21">
        <v>1.0982120783043543</v>
      </c>
      <c r="G26" s="21">
        <v>0</v>
      </c>
      <c r="H26" s="23">
        <v>0.13504939999999999</v>
      </c>
      <c r="I26" s="220"/>
      <c r="J26" s="197">
        <v>1.8647366880682223</v>
      </c>
      <c r="K26" s="94"/>
    </row>
    <row r="27" spans="1:11" ht="15.75" customHeight="1" x14ac:dyDescent="0.25">
      <c r="A27" s="92"/>
      <c r="B27" s="174" t="s">
        <v>244</v>
      </c>
      <c r="C27" s="21">
        <v>0.29927900000000002</v>
      </c>
      <c r="D27" s="23">
        <v>0.43193520000000002</v>
      </c>
      <c r="E27" s="21">
        <v>44.325261712315253</v>
      </c>
      <c r="F27" s="21">
        <v>1.0774515606192712</v>
      </c>
      <c r="G27" s="21">
        <v>3.40513E-2</v>
      </c>
      <c r="H27" s="23">
        <v>2.7976399999999998E-2</v>
      </c>
      <c r="I27" s="220">
        <v>-17.840434873264755</v>
      </c>
      <c r="J27" s="197">
        <v>0.38629286379703881</v>
      </c>
      <c r="K27" s="94"/>
    </row>
    <row r="28" spans="1:11" ht="15.75" customHeight="1" x14ac:dyDescent="0.25">
      <c r="A28" s="92"/>
      <c r="B28" s="174" t="s">
        <v>242</v>
      </c>
      <c r="C28" s="21">
        <v>0</v>
      </c>
      <c r="D28" s="23">
        <v>0.41029599999999999</v>
      </c>
      <c r="E28" s="21"/>
      <c r="F28" s="21">
        <v>1.0234731170690521</v>
      </c>
      <c r="G28" s="21">
        <v>0</v>
      </c>
      <c r="H28" s="23">
        <v>0</v>
      </c>
      <c r="I28" s="220"/>
      <c r="J28" s="197">
        <v>0</v>
      </c>
      <c r="K28" s="94"/>
    </row>
    <row r="29" spans="1:11" ht="15.75" customHeight="1" x14ac:dyDescent="0.25">
      <c r="A29" s="92"/>
      <c r="B29" s="174" t="s">
        <v>472</v>
      </c>
      <c r="C29" s="21">
        <v>0</v>
      </c>
      <c r="D29" s="23">
        <v>0.3933179</v>
      </c>
      <c r="E29" s="21"/>
      <c r="F29" s="21">
        <v>0.98112167096938241</v>
      </c>
      <c r="G29" s="21">
        <v>0</v>
      </c>
      <c r="H29" s="23">
        <v>0.3933179</v>
      </c>
      <c r="I29" s="220"/>
      <c r="J29" s="197">
        <v>5.4308595092162442</v>
      </c>
      <c r="K29" s="94"/>
    </row>
    <row r="30" spans="1:11" ht="15.75" customHeight="1" x14ac:dyDescent="0.25">
      <c r="A30" s="92"/>
      <c r="B30" s="174" t="s">
        <v>241</v>
      </c>
      <c r="C30" s="21">
        <v>0.29692479999999999</v>
      </c>
      <c r="D30" s="23">
        <v>0.3813394</v>
      </c>
      <c r="E30" s="21">
        <v>28.4296225845736</v>
      </c>
      <c r="F30" s="21">
        <v>0.95124160210979902</v>
      </c>
      <c r="G30" s="21">
        <v>3.33069E-2</v>
      </c>
      <c r="H30" s="23">
        <v>6.5473199999999995E-2</v>
      </c>
      <c r="I30" s="220">
        <v>96.575484359096748</v>
      </c>
      <c r="J30" s="197">
        <v>0.90404161829099816</v>
      </c>
      <c r="K30" s="94"/>
    </row>
    <row r="31" spans="1:11" ht="15.75" customHeight="1" x14ac:dyDescent="0.25">
      <c r="A31" s="92"/>
      <c r="B31" s="174" t="s">
        <v>239</v>
      </c>
      <c r="C31" s="21">
        <v>3.8925000000000001E-2</v>
      </c>
      <c r="D31" s="23">
        <v>0.35227130000000001</v>
      </c>
      <c r="E31" s="21">
        <v>805.00012845215156</v>
      </c>
      <c r="F31" s="21">
        <v>0.87873195318737496</v>
      </c>
      <c r="G31" s="21">
        <v>3.8925000000000001E-2</v>
      </c>
      <c r="H31" s="23">
        <v>0</v>
      </c>
      <c r="I31" s="220">
        <v>-100</v>
      </c>
      <c r="J31" s="197">
        <v>0</v>
      </c>
      <c r="K31" s="94"/>
    </row>
    <row r="32" spans="1:11" ht="15.75" customHeight="1" x14ac:dyDescent="0.25">
      <c r="A32" s="92"/>
      <c r="B32" s="174" t="s">
        <v>471</v>
      </c>
      <c r="C32" s="21">
        <v>0.31199009999999999</v>
      </c>
      <c r="D32" s="23">
        <v>0.33989819999999998</v>
      </c>
      <c r="E32" s="21">
        <v>8.9451876838399613</v>
      </c>
      <c r="F32" s="21">
        <v>0.847867564490417</v>
      </c>
      <c r="G32" s="21">
        <v>8.4769999999999995E-4</v>
      </c>
      <c r="H32" s="23">
        <v>0.20494670000000001</v>
      </c>
      <c r="I32" s="220">
        <v>24076.79603633361</v>
      </c>
      <c r="J32" s="197">
        <v>2.8298654461886659</v>
      </c>
      <c r="K32" s="94"/>
    </row>
    <row r="33" spans="1:11" ht="15.75" customHeight="1" x14ac:dyDescent="0.25">
      <c r="A33" s="92"/>
      <c r="B33" s="174" t="s">
        <v>247</v>
      </c>
      <c r="C33" s="21">
        <v>0.40952810000000001</v>
      </c>
      <c r="D33" s="23">
        <v>0.3387812</v>
      </c>
      <c r="E33" s="21">
        <v>-17.27522482584223</v>
      </c>
      <c r="F33" s="21">
        <v>0.84508123590869511</v>
      </c>
      <c r="G33" s="21">
        <v>6.43011E-2</v>
      </c>
      <c r="H33" s="23">
        <v>6.0633399999999997E-2</v>
      </c>
      <c r="I33" s="220">
        <v>-5.7039459667097443</v>
      </c>
      <c r="J33" s="197">
        <v>0.83721457112964415</v>
      </c>
      <c r="K33" s="94"/>
    </row>
    <row r="34" spans="1:11" ht="15.75" customHeight="1" x14ac:dyDescent="0.25">
      <c r="A34" s="92"/>
      <c r="B34" s="174" t="s">
        <v>246</v>
      </c>
      <c r="C34" s="21">
        <v>0.43069930000000001</v>
      </c>
      <c r="D34" s="23">
        <v>0.32919019999999999</v>
      </c>
      <c r="E34" s="21">
        <v>-23.568438583485051</v>
      </c>
      <c r="F34" s="21">
        <v>0.8211567261259789</v>
      </c>
      <c r="G34" s="21">
        <v>0.1717477</v>
      </c>
      <c r="H34" s="23">
        <v>3.1394400000000003E-2</v>
      </c>
      <c r="I34" s="220">
        <v>-81.720628573191959</v>
      </c>
      <c r="J34" s="197">
        <v>0.43348796425522074</v>
      </c>
      <c r="K34" s="94"/>
    </row>
    <row r="35" spans="1:11" ht="15.75" customHeight="1" x14ac:dyDescent="0.25">
      <c r="A35" s="92"/>
      <c r="B35" s="174" t="s">
        <v>249</v>
      </c>
      <c r="C35" s="21">
        <v>9.2275399999999994E-2</v>
      </c>
      <c r="D35" s="23">
        <v>0.32880999999999999</v>
      </c>
      <c r="E35" s="21">
        <v>256.33549136606291</v>
      </c>
      <c r="F35" s="21">
        <v>0.82020832672869104</v>
      </c>
      <c r="G35" s="21">
        <v>0</v>
      </c>
      <c r="H35" s="23">
        <v>5.9783700000000002E-2</v>
      </c>
      <c r="I35" s="220"/>
      <c r="J35" s="197">
        <v>0.8254820735113535</v>
      </c>
      <c r="K35" s="94"/>
    </row>
    <row r="36" spans="1:11" ht="15.75" customHeight="1" x14ac:dyDescent="0.25">
      <c r="A36" s="92"/>
      <c r="B36" s="174" t="s">
        <v>251</v>
      </c>
      <c r="C36" s="21">
        <v>0.20729149999999999</v>
      </c>
      <c r="D36" s="23">
        <v>0.32412170000000001</v>
      </c>
      <c r="E36" s="21">
        <v>56.360342802285679</v>
      </c>
      <c r="F36" s="21">
        <v>0.80851347955797814</v>
      </c>
      <c r="G36" s="21">
        <v>5.9752699999999999E-2</v>
      </c>
      <c r="H36" s="23">
        <v>4.4066399999999999E-2</v>
      </c>
      <c r="I36" s="220">
        <v>-26.252035472874024</v>
      </c>
      <c r="J36" s="197">
        <v>0.6084605543681757</v>
      </c>
      <c r="K36" s="94"/>
    </row>
    <row r="37" spans="1:11" ht="15.75" customHeight="1" x14ac:dyDescent="0.25">
      <c r="A37" s="92"/>
      <c r="B37" s="174" t="s">
        <v>237</v>
      </c>
      <c r="C37" s="21">
        <v>0.86752200000000002</v>
      </c>
      <c r="D37" s="23">
        <v>0.32340000000000002</v>
      </c>
      <c r="E37" s="21">
        <v>-62.721406488826794</v>
      </c>
      <c r="F37" s="21">
        <v>0.80671321694613529</v>
      </c>
      <c r="G37" s="21">
        <v>0</v>
      </c>
      <c r="H37" s="23">
        <v>0</v>
      </c>
      <c r="I37" s="220"/>
      <c r="J37" s="197">
        <v>0</v>
      </c>
      <c r="K37" s="94"/>
    </row>
    <row r="38" spans="1:11" ht="15.75" customHeight="1" x14ac:dyDescent="0.25">
      <c r="A38" s="92"/>
      <c r="B38" s="174" t="s">
        <v>243</v>
      </c>
      <c r="C38" s="21">
        <v>0.37020999999999998</v>
      </c>
      <c r="D38" s="23">
        <v>0.3144364</v>
      </c>
      <c r="E38" s="21">
        <v>-15.065395316171893</v>
      </c>
      <c r="F38" s="21">
        <v>0.78435374078219455</v>
      </c>
      <c r="G38" s="21">
        <v>0</v>
      </c>
      <c r="H38" s="23">
        <v>0.06</v>
      </c>
      <c r="I38" s="220"/>
      <c r="J38" s="197">
        <v>0.82846870318634036</v>
      </c>
      <c r="K38" s="94"/>
    </row>
    <row r="39" spans="1:11" ht="15.75" customHeight="1" x14ac:dyDescent="0.25">
      <c r="A39" s="92"/>
      <c r="B39" s="174" t="s">
        <v>431</v>
      </c>
      <c r="C39" s="21">
        <v>0.24853739999999999</v>
      </c>
      <c r="D39" s="23">
        <v>0.28365800000000002</v>
      </c>
      <c r="E39" s="21">
        <v>14.130911484549213</v>
      </c>
      <c r="F39" s="21">
        <v>0.70757779125697851</v>
      </c>
      <c r="G39" s="21">
        <v>4.1463E-2</v>
      </c>
      <c r="H39" s="23">
        <v>3.8505600000000001E-2</v>
      </c>
      <c r="I39" s="220">
        <v>-7.1326242674191409</v>
      </c>
      <c r="J39" s="197">
        <v>0.53167807495686581</v>
      </c>
      <c r="K39" s="94"/>
    </row>
    <row r="40" spans="1:11" ht="15.75" customHeight="1" x14ac:dyDescent="0.25">
      <c r="A40" s="92"/>
      <c r="B40" s="174" t="s">
        <v>283</v>
      </c>
      <c r="C40" s="21">
        <v>0.45645479999999999</v>
      </c>
      <c r="D40" s="23">
        <v>0.27815299999999998</v>
      </c>
      <c r="E40" s="21">
        <v>-39.062312412970577</v>
      </c>
      <c r="F40" s="21">
        <v>0.69384570634885068</v>
      </c>
      <c r="G40" s="21">
        <v>7.6229999999999996E-3</v>
      </c>
      <c r="H40" s="23">
        <v>2.6984299999999999E-2</v>
      </c>
      <c r="I40" s="220">
        <v>253.9853076216713</v>
      </c>
      <c r="J40" s="197">
        <v>0.37259413378985273</v>
      </c>
      <c r="K40" s="94"/>
    </row>
    <row r="41" spans="1:11" ht="15.75" customHeight="1" x14ac:dyDescent="0.25">
      <c r="A41" s="92"/>
      <c r="B41" s="174" t="s">
        <v>267</v>
      </c>
      <c r="C41" s="21">
        <v>0.264816</v>
      </c>
      <c r="D41" s="23">
        <v>0.26333319999999999</v>
      </c>
      <c r="E41" s="21">
        <v>-0.55993595553138764</v>
      </c>
      <c r="F41" s="21">
        <v>0.6568780856546691</v>
      </c>
      <c r="G41" s="21">
        <v>6.1446599999999997E-2</v>
      </c>
      <c r="H41" s="23">
        <v>1.92202E-2</v>
      </c>
      <c r="I41" s="220">
        <v>-68.720482500252245</v>
      </c>
      <c r="J41" s="197">
        <v>0.26538890281636834</v>
      </c>
      <c r="K41" s="94"/>
    </row>
    <row r="42" spans="1:11" ht="15.75" customHeight="1" x14ac:dyDescent="0.25">
      <c r="A42" s="92"/>
      <c r="B42" s="174" t="s">
        <v>245</v>
      </c>
      <c r="C42" s="21">
        <v>0.29170279999999998</v>
      </c>
      <c r="D42" s="23">
        <v>0.25700509999999999</v>
      </c>
      <c r="E42" s="21">
        <v>-11.894880679924913</v>
      </c>
      <c r="F42" s="21">
        <v>0.64109279836908828</v>
      </c>
      <c r="G42" s="21">
        <v>9.9780599999999997E-2</v>
      </c>
      <c r="H42" s="23">
        <v>2.0454900000000002E-2</v>
      </c>
      <c r="I42" s="220">
        <v>-79.500123270455376</v>
      </c>
      <c r="J42" s="197">
        <v>0.28243740794677125</v>
      </c>
      <c r="K42" s="94"/>
    </row>
    <row r="43" spans="1:11" ht="15.75" customHeight="1" x14ac:dyDescent="0.25">
      <c r="A43" s="92"/>
      <c r="B43" s="174" t="s">
        <v>470</v>
      </c>
      <c r="C43" s="21">
        <v>0.38820070000000001</v>
      </c>
      <c r="D43" s="23">
        <v>0.25027440000000001</v>
      </c>
      <c r="E43" s="21">
        <v>-35.529637118119574</v>
      </c>
      <c r="F43" s="21">
        <v>0.62430323544608479</v>
      </c>
      <c r="G43" s="21">
        <v>5.9964799999999999E-2</v>
      </c>
      <c r="H43" s="23">
        <v>8.0364699999999997E-2</v>
      </c>
      <c r="I43" s="220">
        <v>34.019791611078489</v>
      </c>
      <c r="J43" s="197">
        <v>1.1096606465159879</v>
      </c>
      <c r="K43" s="94"/>
    </row>
    <row r="44" spans="1:11" x14ac:dyDescent="0.25">
      <c r="A44" s="92"/>
      <c r="B44" s="174" t="s">
        <v>46</v>
      </c>
      <c r="C44" s="21">
        <v>19.744778600000011</v>
      </c>
      <c r="D44" s="23">
        <v>16.441416099999991</v>
      </c>
      <c r="E44" s="21">
        <v>-16.730309146135568</v>
      </c>
      <c r="F44" s="21">
        <v>41.012701524987541</v>
      </c>
      <c r="G44" s="21">
        <v>2.4454198000000016</v>
      </c>
      <c r="H44" s="23">
        <v>2.5393567000000017</v>
      </c>
      <c r="I44" s="220">
        <v>3.8413404520565297</v>
      </c>
      <c r="J44" s="197">
        <v>35.062959202942437</v>
      </c>
      <c r="K44" s="94"/>
    </row>
    <row r="45" spans="1:11" x14ac:dyDescent="0.25">
      <c r="A45" s="92"/>
      <c r="B45" s="113"/>
      <c r="C45" s="110"/>
      <c r="D45" s="110"/>
      <c r="E45" s="110"/>
      <c r="F45" s="111"/>
      <c r="G45" s="111"/>
      <c r="H45" s="111"/>
      <c r="I45" s="112"/>
      <c r="J45" s="112"/>
      <c r="K45" s="94"/>
    </row>
    <row r="46" spans="1:11" x14ac:dyDescent="0.25">
      <c r="A46" s="95"/>
      <c r="B46" s="109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0"/>
      <c r="C47" s="130"/>
      <c r="D47" s="131"/>
      <c r="E47" s="130"/>
    </row>
    <row r="48" spans="1:11" x14ac:dyDescent="0.25">
      <c r="B48" s="130"/>
      <c r="C48" s="130"/>
      <c r="D48" s="131"/>
      <c r="E48" s="130"/>
    </row>
    <row r="49" spans="3:4" x14ac:dyDescent="0.25">
      <c r="C49" s="130"/>
      <c r="D49" s="131"/>
    </row>
    <row r="50" spans="3:4" x14ac:dyDescent="0.25">
      <c r="C50" s="130"/>
      <c r="D50" s="131"/>
    </row>
    <row r="51" spans="3:4" x14ac:dyDescent="0.25">
      <c r="C51" s="130"/>
      <c r="D51" s="131"/>
    </row>
    <row r="52" spans="3:4" x14ac:dyDescent="0.25">
      <c r="C52" s="130"/>
      <c r="D52" s="131"/>
    </row>
    <row r="53" spans="3:4" x14ac:dyDescent="0.25">
      <c r="C53" s="130"/>
      <c r="D53" s="131"/>
    </row>
    <row r="54" spans="3:4" x14ac:dyDescent="0.25">
      <c r="C54" s="130"/>
      <c r="D54" s="131"/>
    </row>
    <row r="55" spans="3:4" x14ac:dyDescent="0.25">
      <c r="C55" s="130"/>
      <c r="D55" s="131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6" width="10.42578125" style="38" customWidth="1"/>
    <col min="7" max="7" width="10.42578125" style="234" customWidth="1"/>
    <col min="8" max="8" width="10.42578125" style="38" customWidth="1"/>
    <col min="9" max="11" width="10.85546875" style="38" customWidth="1"/>
    <col min="12" max="12" width="2.28515625" style="38" customWidth="1"/>
    <col min="13" max="13" width="12.7109375" style="38" bestFit="1" customWidth="1"/>
    <col min="14" max="14" width="9.42578125" style="39" customWidth="1"/>
    <col min="15" max="31" width="11.42578125" style="145"/>
    <col min="32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222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223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223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223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223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223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44</v>
      </c>
      <c r="D7" s="260"/>
      <c r="E7" s="260"/>
      <c r="F7" s="260"/>
      <c r="G7" s="260"/>
      <c r="H7" s="260"/>
      <c r="I7" s="260"/>
      <c r="J7" s="260"/>
      <c r="K7" s="260"/>
      <c r="L7" s="58"/>
      <c r="O7" s="39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O8" s="39"/>
    </row>
    <row r="9" spans="1:15" x14ac:dyDescent="0.25">
      <c r="A9" s="56"/>
      <c r="B9" s="40"/>
      <c r="C9" s="41"/>
      <c r="D9" s="41"/>
      <c r="E9" s="41"/>
      <c r="F9" s="41"/>
      <c r="G9" s="224"/>
      <c r="H9" s="41"/>
      <c r="I9" s="40"/>
      <c r="J9" s="40"/>
      <c r="K9" s="40"/>
      <c r="L9" s="58"/>
      <c r="O9" s="39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O10" s="39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25">
        <v>2018</v>
      </c>
      <c r="H11" s="211">
        <v>2019</v>
      </c>
      <c r="I11" s="256"/>
      <c r="J11" s="256"/>
      <c r="K11" s="256"/>
      <c r="L11" s="58"/>
      <c r="O11" s="179"/>
    </row>
    <row r="12" spans="1:15" x14ac:dyDescent="0.25">
      <c r="A12" s="56"/>
      <c r="B12" s="42"/>
      <c r="C12" s="41"/>
      <c r="D12" s="41"/>
      <c r="E12" s="41"/>
      <c r="F12" s="41"/>
      <c r="G12" s="224"/>
      <c r="H12" s="41"/>
      <c r="I12" s="41"/>
      <c r="J12" s="41"/>
      <c r="K12" s="41"/>
      <c r="L12" s="58"/>
      <c r="M12" s="145"/>
      <c r="O12" s="39"/>
    </row>
    <row r="13" spans="1:15" x14ac:dyDescent="0.25">
      <c r="A13" s="56"/>
      <c r="B13" s="65" t="s">
        <v>7</v>
      </c>
      <c r="C13" s="66">
        <v>207.389398</v>
      </c>
      <c r="D13" s="66">
        <v>197.230921</v>
      </c>
      <c r="E13" s="66">
        <v>152.909548</v>
      </c>
      <c r="F13" s="66">
        <v>157.86127099999999</v>
      </c>
      <c r="G13" s="226">
        <v>187.390131</v>
      </c>
      <c r="H13" s="66">
        <v>180.04812999999999</v>
      </c>
      <c r="I13" s="66">
        <v>-3.9180297066978453</v>
      </c>
      <c r="J13" s="66">
        <v>96.081970293302149</v>
      </c>
      <c r="K13" s="66">
        <v>18.705575986398859</v>
      </c>
      <c r="L13" s="58"/>
      <c r="M13" s="199"/>
      <c r="N13" s="39">
        <v>1</v>
      </c>
      <c r="O13" s="39"/>
    </row>
    <row r="14" spans="1:15" x14ac:dyDescent="0.25">
      <c r="A14" s="56"/>
      <c r="B14" s="65" t="s">
        <v>8</v>
      </c>
      <c r="C14" s="66">
        <v>248.39957999999999</v>
      </c>
      <c r="D14" s="66">
        <v>252.639534</v>
      </c>
      <c r="E14" s="66">
        <v>230.31420299999999</v>
      </c>
      <c r="F14" s="66">
        <v>202.231988</v>
      </c>
      <c r="G14" s="226">
        <v>209.516739</v>
      </c>
      <c r="H14" s="66">
        <v>214.76557</v>
      </c>
      <c r="I14" s="66">
        <v>2.5052084263300856</v>
      </c>
      <c r="J14" s="66">
        <v>102.50520842633009</v>
      </c>
      <c r="K14" s="66">
        <v>3.6021754382397742</v>
      </c>
      <c r="L14" s="58"/>
      <c r="M14" s="214"/>
      <c r="N14" s="39">
        <v>1</v>
      </c>
      <c r="O14" s="39"/>
    </row>
    <row r="15" spans="1:15" x14ac:dyDescent="0.25">
      <c r="A15" s="56"/>
      <c r="B15" s="65" t="s">
        <v>9</v>
      </c>
      <c r="C15" s="66">
        <v>253.67763400000001</v>
      </c>
      <c r="D15" s="66">
        <v>262.19330600000001</v>
      </c>
      <c r="E15" s="66">
        <v>203.54677599999999</v>
      </c>
      <c r="F15" s="66">
        <v>230.59873099999999</v>
      </c>
      <c r="G15" s="226">
        <v>209.02270899999999</v>
      </c>
      <c r="H15" s="21">
        <v>192.040965</v>
      </c>
      <c r="I15" s="21">
        <v>-8.1243536079134806</v>
      </c>
      <c r="J15" s="21">
        <v>91.875646392086523</v>
      </c>
      <c r="K15" s="21">
        <v>-9.3565224346355951</v>
      </c>
      <c r="L15" s="58"/>
      <c r="M15" s="145"/>
      <c r="N15" s="39">
        <v>1</v>
      </c>
      <c r="O15" s="39"/>
    </row>
    <row r="16" spans="1:15" x14ac:dyDescent="0.25">
      <c r="A16" s="56"/>
      <c r="B16" s="65" t="s">
        <v>10</v>
      </c>
      <c r="C16" s="66">
        <v>260.05585300000001</v>
      </c>
      <c r="D16" s="66">
        <v>252.01318599999999</v>
      </c>
      <c r="E16" s="66">
        <v>212.886348</v>
      </c>
      <c r="F16" s="66">
        <v>162.567566</v>
      </c>
      <c r="G16" s="226">
        <v>214.24339699999999</v>
      </c>
      <c r="H16" s="21">
        <v>216.9275346</v>
      </c>
      <c r="I16" s="21">
        <v>1.2528449593244728</v>
      </c>
      <c r="J16" s="21">
        <v>101.25284495932448</v>
      </c>
      <c r="K16" s="21">
        <v>31.787294520974729</v>
      </c>
      <c r="L16" s="58"/>
      <c r="M16" s="145"/>
      <c r="N16" s="39" t="s">
        <v>97</v>
      </c>
      <c r="O16" s="39"/>
    </row>
    <row r="17" spans="1:31" x14ac:dyDescent="0.25">
      <c r="A17" s="56"/>
      <c r="B17" s="65" t="s">
        <v>11</v>
      </c>
      <c r="C17" s="66">
        <v>300.58079500000002</v>
      </c>
      <c r="D17" s="66">
        <v>243.69692599999999</v>
      </c>
      <c r="E17" s="66">
        <v>221.57368199999999</v>
      </c>
      <c r="F17" s="66">
        <v>244.189258</v>
      </c>
      <c r="G17" s="226">
        <v>256.37649299999998</v>
      </c>
      <c r="H17" s="21">
        <v>230.27062247999896</v>
      </c>
      <c r="I17" s="21">
        <v>-10.182630324068365</v>
      </c>
      <c r="J17" s="21">
        <v>89.81736967593163</v>
      </c>
      <c r="K17" s="21">
        <v>4.9908972654317152</v>
      </c>
      <c r="L17" s="58"/>
      <c r="M17" s="145"/>
      <c r="N17" s="39" t="s">
        <v>97</v>
      </c>
      <c r="O17" s="39"/>
    </row>
    <row r="18" spans="1:31" x14ac:dyDescent="0.25">
      <c r="A18" s="56"/>
      <c r="B18" s="65" t="s">
        <v>12</v>
      </c>
      <c r="C18" s="66">
        <v>243.18483900000001</v>
      </c>
      <c r="D18" s="66">
        <v>204.565065</v>
      </c>
      <c r="E18" s="66">
        <v>206.76173900000001</v>
      </c>
      <c r="F18" s="66">
        <v>237.27776800000001</v>
      </c>
      <c r="G18" s="226">
        <v>234.314571</v>
      </c>
      <c r="H18" s="29">
        <v>202.71634879999999</v>
      </c>
      <c r="I18" s="29">
        <v>-13.485385080896229</v>
      </c>
      <c r="J18" s="29">
        <v>86.514614919103778</v>
      </c>
      <c r="K18" s="29">
        <v>-1.2488304424711272</v>
      </c>
      <c r="L18" s="58"/>
      <c r="M18" s="145"/>
      <c r="N18" s="39" t="s">
        <v>97</v>
      </c>
      <c r="O18" s="39"/>
    </row>
    <row r="19" spans="1:31" x14ac:dyDescent="0.25">
      <c r="A19" s="56"/>
      <c r="B19" s="65" t="s">
        <v>13</v>
      </c>
      <c r="C19" s="66">
        <v>308.83519899999999</v>
      </c>
      <c r="D19" s="66">
        <v>234.925005</v>
      </c>
      <c r="E19" s="66">
        <v>163.17712900000001</v>
      </c>
      <c r="F19" s="66">
        <v>199.845584</v>
      </c>
      <c r="G19" s="226">
        <v>224.361535</v>
      </c>
      <c r="H19" s="66"/>
      <c r="I19" s="66" t="s">
        <v>97</v>
      </c>
      <c r="J19" s="66" t="s">
        <v>97</v>
      </c>
      <c r="K19" s="66" t="s">
        <v>97</v>
      </c>
      <c r="L19" s="58"/>
      <c r="M19" s="145"/>
      <c r="N19" s="39" t="s">
        <v>97</v>
      </c>
      <c r="O19" s="39"/>
    </row>
    <row r="20" spans="1:31" x14ac:dyDescent="0.25">
      <c r="A20" s="56"/>
      <c r="B20" s="65" t="s">
        <v>14</v>
      </c>
      <c r="C20" s="66">
        <v>255.93218200000001</v>
      </c>
      <c r="D20" s="66">
        <v>197.051514</v>
      </c>
      <c r="E20" s="66">
        <v>230.86526000000001</v>
      </c>
      <c r="F20" s="66">
        <v>227.22984700000001</v>
      </c>
      <c r="G20" s="226">
        <v>229.320403</v>
      </c>
      <c r="H20" s="66"/>
      <c r="I20" s="66" t="s">
        <v>97</v>
      </c>
      <c r="J20" s="66" t="s">
        <v>97</v>
      </c>
      <c r="K20" s="66" t="s">
        <v>97</v>
      </c>
      <c r="L20" s="58"/>
      <c r="M20" s="145"/>
      <c r="N20" s="145" t="s">
        <v>97</v>
      </c>
    </row>
    <row r="21" spans="1:31" x14ac:dyDescent="0.25">
      <c r="A21" s="56"/>
      <c r="B21" s="65" t="s">
        <v>15</v>
      </c>
      <c r="C21" s="66">
        <v>261.63993799999997</v>
      </c>
      <c r="D21" s="66">
        <v>234.680305</v>
      </c>
      <c r="E21" s="66">
        <v>200.338379</v>
      </c>
      <c r="F21" s="66">
        <v>198.33229299999999</v>
      </c>
      <c r="G21" s="226">
        <v>206.65910199999999</v>
      </c>
      <c r="H21" s="66"/>
      <c r="I21" s="66" t="s">
        <v>97</v>
      </c>
      <c r="J21" s="66" t="s">
        <v>97</v>
      </c>
      <c r="K21" s="66" t="s">
        <v>97</v>
      </c>
      <c r="L21" s="58"/>
      <c r="M21" s="145"/>
      <c r="N21" s="145" t="s">
        <v>97</v>
      </c>
    </row>
    <row r="22" spans="1:31" x14ac:dyDescent="0.25">
      <c r="A22" s="56"/>
      <c r="B22" s="65" t="s">
        <v>16</v>
      </c>
      <c r="C22" s="66">
        <v>243.988754</v>
      </c>
      <c r="D22" s="66">
        <v>201.21196900000001</v>
      </c>
      <c r="E22" s="66">
        <v>200.45106200000001</v>
      </c>
      <c r="F22" s="66">
        <v>198.68120500000001</v>
      </c>
      <c r="G22" s="226">
        <v>231.61283299999999</v>
      </c>
      <c r="H22" s="66"/>
      <c r="I22" s="66" t="s">
        <v>97</v>
      </c>
      <c r="J22" s="66" t="s">
        <v>97</v>
      </c>
      <c r="K22" s="66" t="s">
        <v>97</v>
      </c>
      <c r="L22" s="58"/>
      <c r="M22" s="145"/>
      <c r="N22" s="145" t="s">
        <v>97</v>
      </c>
    </row>
    <row r="23" spans="1:31" x14ac:dyDescent="0.25">
      <c r="A23" s="56"/>
      <c r="B23" s="65" t="s">
        <v>17</v>
      </c>
      <c r="C23" s="66">
        <v>250.59718899999999</v>
      </c>
      <c r="D23" s="66">
        <v>199.242481</v>
      </c>
      <c r="E23" s="66">
        <v>209.875304</v>
      </c>
      <c r="F23" s="66">
        <v>206.13325599999999</v>
      </c>
      <c r="G23" s="226">
        <v>208.62154100000001</v>
      </c>
      <c r="H23" s="66"/>
      <c r="I23" s="66" t="s">
        <v>97</v>
      </c>
      <c r="J23" s="66" t="s">
        <v>97</v>
      </c>
      <c r="K23" s="66" t="s">
        <v>97</v>
      </c>
      <c r="L23" s="58"/>
      <c r="M23" s="145"/>
      <c r="N23" s="145" t="s">
        <v>97</v>
      </c>
    </row>
    <row r="24" spans="1:31" x14ac:dyDescent="0.25">
      <c r="A24" s="56"/>
      <c r="B24" s="65" t="s">
        <v>18</v>
      </c>
      <c r="C24" s="66">
        <v>270.20340499999998</v>
      </c>
      <c r="D24" s="66">
        <v>234.54040800000001</v>
      </c>
      <c r="E24" s="66">
        <v>215.85360499999999</v>
      </c>
      <c r="F24" s="66">
        <v>207.33605900000001</v>
      </c>
      <c r="G24" s="226">
        <v>187.59114199999999</v>
      </c>
      <c r="H24" s="66"/>
      <c r="I24" s="66" t="s">
        <v>97</v>
      </c>
      <c r="J24" s="66" t="s">
        <v>97</v>
      </c>
      <c r="K24" s="66" t="s">
        <v>97</v>
      </c>
      <c r="L24" s="58"/>
      <c r="M24" s="145"/>
      <c r="N24" s="145" t="s">
        <v>97</v>
      </c>
    </row>
    <row r="25" spans="1:31" x14ac:dyDescent="0.25">
      <c r="A25" s="56"/>
      <c r="B25" s="67" t="s">
        <v>33</v>
      </c>
      <c r="C25" s="68">
        <v>3104.4847659999996</v>
      </c>
      <c r="D25" s="68">
        <v>2713.9906199999996</v>
      </c>
      <c r="E25" s="68">
        <v>2448.5530349999999</v>
      </c>
      <c r="F25" s="68">
        <v>2472.2848260000001</v>
      </c>
      <c r="G25" s="68">
        <v>2599.0305959999996</v>
      </c>
      <c r="H25" s="29">
        <v>1236.7691708799989</v>
      </c>
      <c r="I25" s="63"/>
      <c r="J25" s="46"/>
      <c r="K25" s="46"/>
      <c r="L25" s="58"/>
      <c r="M25" s="145"/>
      <c r="N25" s="145"/>
    </row>
    <row r="26" spans="1:31" ht="18.75" customHeight="1" x14ac:dyDescent="0.25">
      <c r="A26" s="56"/>
      <c r="B26" s="67" t="s">
        <v>19</v>
      </c>
      <c r="C26" s="68"/>
      <c r="D26" s="68">
        <v>-12.57838821683559</v>
      </c>
      <c r="E26" s="68">
        <v>-9.7803427559377436</v>
      </c>
      <c r="F26" s="68">
        <v>0.96921694816385351</v>
      </c>
      <c r="G26" s="227">
        <v>5.126665369097716</v>
      </c>
      <c r="H26" s="46"/>
      <c r="I26" s="46"/>
      <c r="J26" s="46"/>
      <c r="K26" s="46"/>
      <c r="L26" s="58"/>
      <c r="M26" s="184"/>
      <c r="N26" s="184"/>
      <c r="O26" s="184"/>
      <c r="P26" s="184"/>
    </row>
    <row r="27" spans="1:31" ht="12" customHeight="1" x14ac:dyDescent="0.25">
      <c r="A27" s="56"/>
      <c r="B27" s="65"/>
      <c r="C27" s="69"/>
      <c r="D27" s="69"/>
      <c r="E27" s="69"/>
      <c r="F27" s="69"/>
      <c r="G27" s="228"/>
      <c r="H27" s="48"/>
      <c r="I27" s="45"/>
      <c r="J27" s="45"/>
      <c r="K27" s="45"/>
      <c r="L27" s="58"/>
      <c r="M27" s="184"/>
      <c r="N27" s="184"/>
      <c r="O27" s="184"/>
      <c r="P27" s="184"/>
    </row>
    <row r="28" spans="1:31" ht="18.75" customHeight="1" x14ac:dyDescent="0.25">
      <c r="A28" s="56"/>
      <c r="B28" s="67" t="s">
        <v>20</v>
      </c>
      <c r="C28" s="76">
        <v>1513.2880990000001</v>
      </c>
      <c r="D28" s="76">
        <v>1412.3389380000001</v>
      </c>
      <c r="E28" s="76">
        <v>1227.9922959999999</v>
      </c>
      <c r="F28" s="76">
        <v>1234.726582</v>
      </c>
      <c r="G28" s="76">
        <v>1310.8640399999999</v>
      </c>
      <c r="H28" s="29">
        <v>1236.7691708799989</v>
      </c>
      <c r="I28" s="64">
        <v>-5.6523687323058347</v>
      </c>
      <c r="J28" s="29">
        <v>94.347631267694169</v>
      </c>
      <c r="K28" s="29">
        <v>6.1663415293670143</v>
      </c>
      <c r="L28" s="58"/>
      <c r="M28" s="184"/>
      <c r="N28" s="184"/>
      <c r="O28" s="184"/>
      <c r="P28" s="184"/>
    </row>
    <row r="29" spans="1:31" ht="18.75" customHeight="1" x14ac:dyDescent="0.25">
      <c r="A29" s="56"/>
      <c r="B29" s="67" t="s">
        <v>19</v>
      </c>
      <c r="C29" s="76"/>
      <c r="D29" s="76">
        <v>-6.670848800483431</v>
      </c>
      <c r="E29" s="76">
        <v>-13.052578034919282</v>
      </c>
      <c r="F29" s="76">
        <v>0.54839806584585649</v>
      </c>
      <c r="G29" s="76">
        <v>6.1663415293670143</v>
      </c>
      <c r="H29" s="29">
        <v>-5.6523687323058347</v>
      </c>
      <c r="I29" s="46"/>
      <c r="J29" s="46"/>
      <c r="K29" s="46"/>
      <c r="L29" s="58"/>
      <c r="M29" s="184"/>
      <c r="N29" s="184"/>
      <c r="O29" s="184"/>
      <c r="P29" s="184"/>
    </row>
    <row r="30" spans="1:31" ht="12" customHeight="1" x14ac:dyDescent="0.25">
      <c r="A30" s="56"/>
      <c r="B30" s="42"/>
      <c r="C30" s="47"/>
      <c r="D30" s="229"/>
      <c r="E30" s="229"/>
      <c r="F30" s="229"/>
      <c r="G30" s="229"/>
      <c r="H30" s="229"/>
      <c r="I30" s="45"/>
      <c r="J30" s="45"/>
      <c r="K30" s="45"/>
      <c r="L30" s="58"/>
      <c r="M30" s="184"/>
      <c r="N30" s="184"/>
      <c r="O30" s="184"/>
      <c r="P30" s="184"/>
    </row>
    <row r="31" spans="1:31" ht="14.25" customHeight="1" x14ac:dyDescent="0.25">
      <c r="A31" s="56"/>
      <c r="B31" s="44"/>
      <c r="C31" s="259" t="s">
        <v>130</v>
      </c>
      <c r="D31" s="259"/>
      <c r="E31" s="259"/>
      <c r="F31" s="259"/>
      <c r="G31" s="259"/>
      <c r="H31" s="259"/>
      <c r="I31" s="259"/>
      <c r="J31" s="259"/>
      <c r="K31" s="259"/>
      <c r="L31" s="58"/>
      <c r="M31" s="184"/>
      <c r="N31" s="184"/>
      <c r="O31" s="184"/>
      <c r="P31" s="184"/>
    </row>
    <row r="32" spans="1:31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145"/>
      <c r="P32" s="128"/>
      <c r="Q32" s="128"/>
      <c r="R32" s="128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  <c r="AD32" s="128"/>
      <c r="AE32" s="128"/>
    </row>
    <row r="33" spans="1:31" s="137" customFormat="1" x14ac:dyDescent="0.25">
      <c r="A33" s="59"/>
      <c r="B33" s="42"/>
      <c r="C33" s="49"/>
      <c r="D33" s="49"/>
      <c r="E33" s="49"/>
      <c r="F33" s="49"/>
      <c r="G33" s="230"/>
      <c r="H33" s="50"/>
      <c r="I33" s="51"/>
      <c r="J33" s="51"/>
      <c r="K33" s="51"/>
      <c r="L33" s="58"/>
      <c r="M33" s="38"/>
      <c r="N33" s="39" t="s">
        <v>97</v>
      </c>
      <c r="O33" s="145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</row>
    <row r="34" spans="1:31" s="137" customFormat="1" x14ac:dyDescent="0.25">
      <c r="A34" s="59"/>
      <c r="B34" s="42"/>
      <c r="C34" s="49"/>
      <c r="D34" s="49"/>
      <c r="E34" s="49"/>
      <c r="F34" s="49"/>
      <c r="G34" s="230"/>
      <c r="H34" s="50"/>
      <c r="I34" s="51"/>
      <c r="J34" s="51"/>
      <c r="K34" s="51"/>
      <c r="L34" s="58"/>
      <c r="M34" s="38"/>
      <c r="N34" s="39" t="s">
        <v>97</v>
      </c>
      <c r="O34" s="145"/>
      <c r="P34" s="128"/>
      <c r="Q34" s="128"/>
      <c r="R34" s="128"/>
      <c r="S34" s="128"/>
      <c r="T34" s="128"/>
      <c r="U34" s="128"/>
      <c r="V34" s="128"/>
      <c r="W34" s="128"/>
      <c r="X34" s="128"/>
      <c r="Y34" s="128"/>
      <c r="Z34" s="128"/>
      <c r="AA34" s="128"/>
      <c r="AB34" s="128"/>
      <c r="AC34" s="128"/>
      <c r="AD34" s="128"/>
      <c r="AE34" s="128"/>
    </row>
    <row r="35" spans="1:31" s="137" customFormat="1" x14ac:dyDescent="0.25">
      <c r="A35" s="59"/>
      <c r="B35" s="42"/>
      <c r="C35" s="49"/>
      <c r="D35" s="49"/>
      <c r="E35" s="49"/>
      <c r="F35" s="49"/>
      <c r="G35" s="230"/>
      <c r="H35" s="50"/>
      <c r="I35" s="51"/>
      <c r="J35" s="51"/>
      <c r="K35" s="51"/>
      <c r="L35" s="58"/>
      <c r="M35" s="38"/>
      <c r="N35" s="39" t="s">
        <v>97</v>
      </c>
      <c r="O35" s="145"/>
      <c r="P35" s="128"/>
      <c r="Q35" s="128"/>
      <c r="R35" s="128"/>
      <c r="S35" s="128"/>
      <c r="T35" s="128"/>
      <c r="U35" s="128"/>
      <c r="V35" s="128"/>
      <c r="W35" s="128"/>
      <c r="X35" s="128"/>
      <c r="Y35" s="128"/>
      <c r="Z35" s="128"/>
      <c r="AA35" s="128"/>
      <c r="AB35" s="128"/>
      <c r="AC35" s="128"/>
      <c r="AD35" s="128"/>
      <c r="AE35" s="128"/>
    </row>
    <row r="36" spans="1:31" s="137" customFormat="1" x14ac:dyDescent="0.25">
      <c r="A36" s="59"/>
      <c r="B36" s="42"/>
      <c r="C36" s="49"/>
      <c r="D36" s="49"/>
      <c r="E36" s="49"/>
      <c r="F36" s="49"/>
      <c r="G36" s="230"/>
      <c r="H36" s="50"/>
      <c r="I36" s="51"/>
      <c r="J36" s="51"/>
      <c r="K36" s="51"/>
      <c r="L36" s="58"/>
      <c r="M36" s="38"/>
      <c r="N36" s="39" t="s">
        <v>97</v>
      </c>
      <c r="O36" s="145"/>
      <c r="P36" s="128"/>
      <c r="Q36" s="128"/>
      <c r="R36" s="128"/>
      <c r="S36" s="128"/>
      <c r="T36" s="128"/>
      <c r="U36" s="128"/>
      <c r="V36" s="128"/>
      <c r="W36" s="128"/>
      <c r="X36" s="128"/>
      <c r="Y36" s="128"/>
      <c r="Z36" s="128"/>
      <c r="AA36" s="128"/>
      <c r="AB36" s="128"/>
      <c r="AC36" s="128"/>
      <c r="AD36" s="128"/>
      <c r="AE36" s="128"/>
    </row>
    <row r="37" spans="1:31" s="137" customFormat="1" x14ac:dyDescent="0.25">
      <c r="A37" s="59"/>
      <c r="B37" s="42"/>
      <c r="C37" s="49"/>
      <c r="D37" s="49"/>
      <c r="E37" s="49"/>
      <c r="F37" s="49"/>
      <c r="G37" s="230"/>
      <c r="H37" s="50"/>
      <c r="I37" s="51"/>
      <c r="J37" s="51"/>
      <c r="K37" s="51"/>
      <c r="L37" s="58"/>
      <c r="M37" s="38"/>
      <c r="N37" s="39"/>
      <c r="O37" s="145"/>
      <c r="P37" s="128"/>
      <c r="Q37" s="128"/>
      <c r="R37" s="128"/>
      <c r="S37" s="128"/>
      <c r="T37" s="128"/>
      <c r="U37" s="128"/>
      <c r="V37" s="128"/>
      <c r="W37" s="128"/>
      <c r="X37" s="128"/>
      <c r="Y37" s="128"/>
      <c r="Z37" s="128"/>
      <c r="AA37" s="128"/>
      <c r="AB37" s="128"/>
      <c r="AC37" s="128"/>
      <c r="AD37" s="128"/>
      <c r="AE37" s="128"/>
    </row>
    <row r="38" spans="1:31" s="137" customFormat="1" x14ac:dyDescent="0.25">
      <c r="A38" s="59"/>
      <c r="B38" s="42"/>
      <c r="C38" s="49"/>
      <c r="D38" s="49"/>
      <c r="E38" s="49"/>
      <c r="F38" s="49"/>
      <c r="G38" s="230"/>
      <c r="H38" s="50"/>
      <c r="I38" s="51"/>
      <c r="J38" s="51"/>
      <c r="K38" s="51"/>
      <c r="L38" s="58"/>
      <c r="M38" s="38"/>
      <c r="N38" s="39" t="s">
        <v>97</v>
      </c>
      <c r="O38" s="145"/>
      <c r="P38" s="128"/>
      <c r="Q38" s="128"/>
      <c r="R38" s="128"/>
      <c r="S38" s="128"/>
      <c r="T38" s="128"/>
      <c r="U38" s="128"/>
      <c r="V38" s="128"/>
      <c r="W38" s="128"/>
      <c r="X38" s="128"/>
      <c r="Y38" s="128"/>
      <c r="Z38" s="128"/>
      <c r="AA38" s="128"/>
      <c r="AB38" s="128"/>
      <c r="AC38" s="128"/>
      <c r="AD38" s="128"/>
      <c r="AE38" s="128"/>
    </row>
    <row r="39" spans="1:31" s="137" customFormat="1" x14ac:dyDescent="0.25">
      <c r="A39" s="59"/>
      <c r="B39" s="42"/>
      <c r="C39" s="49"/>
      <c r="D39" s="49"/>
      <c r="E39" s="49"/>
      <c r="F39" s="49"/>
      <c r="G39" s="230"/>
      <c r="H39" s="50"/>
      <c r="I39" s="51"/>
      <c r="J39" s="51"/>
      <c r="K39" s="51"/>
      <c r="L39" s="58"/>
      <c r="M39" s="38"/>
      <c r="N39" s="39" t="s">
        <v>97</v>
      </c>
      <c r="O39" s="145"/>
      <c r="P39" s="128"/>
      <c r="Q39" s="128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</row>
    <row r="40" spans="1:31" s="137" customFormat="1" x14ac:dyDescent="0.25">
      <c r="A40" s="59"/>
      <c r="B40" s="42"/>
      <c r="C40" s="49"/>
      <c r="D40" s="49"/>
      <c r="E40" s="49"/>
      <c r="F40" s="49"/>
      <c r="G40" s="230"/>
      <c r="H40" s="50"/>
      <c r="I40" s="51"/>
      <c r="J40" s="51"/>
      <c r="K40" s="51"/>
      <c r="L40" s="58"/>
      <c r="M40" s="38"/>
      <c r="N40" s="39" t="s">
        <v>97</v>
      </c>
      <c r="O40" s="145"/>
      <c r="P40" s="128"/>
      <c r="Q40" s="128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128"/>
      <c r="AC40" s="128"/>
      <c r="AD40" s="128"/>
      <c r="AE40" s="128"/>
    </row>
    <row r="41" spans="1:31" s="137" customFormat="1" x14ac:dyDescent="0.25">
      <c r="A41" s="59"/>
      <c r="B41" s="42"/>
      <c r="C41" s="49"/>
      <c r="D41" s="49"/>
      <c r="E41" s="49"/>
      <c r="F41" s="49"/>
      <c r="G41" s="230"/>
      <c r="H41" s="50"/>
      <c r="I41" s="51"/>
      <c r="J41" s="51"/>
      <c r="K41" s="51"/>
      <c r="L41" s="58"/>
      <c r="M41" s="38"/>
      <c r="N41" s="39" t="s">
        <v>97</v>
      </c>
      <c r="O41" s="145"/>
      <c r="P41" s="128"/>
      <c r="Q41" s="128"/>
      <c r="R41" s="128"/>
      <c r="S41" s="128"/>
      <c r="T41" s="128"/>
      <c r="U41" s="128"/>
      <c r="V41" s="128"/>
      <c r="W41" s="128"/>
      <c r="X41" s="128"/>
      <c r="Y41" s="128"/>
      <c r="Z41" s="128"/>
      <c r="AA41" s="128"/>
      <c r="AB41" s="128"/>
      <c r="AC41" s="128"/>
      <c r="AD41" s="128"/>
      <c r="AE41" s="128"/>
    </row>
    <row r="42" spans="1:31" s="137" customFormat="1" x14ac:dyDescent="0.25">
      <c r="A42" s="59"/>
      <c r="B42" s="42"/>
      <c r="C42" s="49"/>
      <c r="D42" s="49"/>
      <c r="E42" s="49"/>
      <c r="F42" s="49"/>
      <c r="G42" s="230"/>
      <c r="H42" s="50"/>
      <c r="I42" s="51"/>
      <c r="J42" s="51"/>
      <c r="K42" s="51"/>
      <c r="L42" s="58"/>
      <c r="M42" s="38"/>
      <c r="N42" s="39"/>
      <c r="O42" s="145"/>
      <c r="P42" s="128"/>
      <c r="Q42" s="128"/>
      <c r="R42" s="128"/>
      <c r="S42" s="128"/>
      <c r="T42" s="128"/>
      <c r="U42" s="128"/>
      <c r="V42" s="128"/>
      <c r="W42" s="128"/>
      <c r="X42" s="128"/>
      <c r="Y42" s="128"/>
      <c r="Z42" s="128"/>
      <c r="AA42" s="128"/>
      <c r="AB42" s="128"/>
      <c r="AC42" s="128"/>
      <c r="AD42" s="128"/>
      <c r="AE42" s="128"/>
    </row>
    <row r="43" spans="1:31" s="137" customFormat="1" x14ac:dyDescent="0.25">
      <c r="A43" s="59"/>
      <c r="B43" s="42"/>
      <c r="C43" s="49"/>
      <c r="D43" s="49"/>
      <c r="E43" s="49"/>
      <c r="F43" s="49"/>
      <c r="G43" s="230"/>
      <c r="H43" s="50"/>
      <c r="I43" s="51"/>
      <c r="J43" s="51"/>
      <c r="K43" s="51"/>
      <c r="L43" s="58"/>
      <c r="M43" s="38"/>
      <c r="N43" s="39"/>
      <c r="O43" s="145"/>
      <c r="P43" s="128"/>
      <c r="Q43" s="128"/>
      <c r="R43" s="128"/>
      <c r="S43" s="128"/>
      <c r="T43" s="128"/>
      <c r="U43" s="128"/>
      <c r="V43" s="128"/>
      <c r="W43" s="128"/>
      <c r="X43" s="128"/>
      <c r="Y43" s="128"/>
      <c r="Z43" s="128"/>
      <c r="AA43" s="128"/>
      <c r="AB43" s="128"/>
      <c r="AC43" s="128"/>
      <c r="AD43" s="128"/>
      <c r="AE43" s="128"/>
    </row>
    <row r="44" spans="1:31" s="137" customFormat="1" x14ac:dyDescent="0.25">
      <c r="A44" s="59"/>
      <c r="B44" s="44"/>
      <c r="C44" s="50"/>
      <c r="D44" s="50"/>
      <c r="E44" s="50"/>
      <c r="F44" s="50"/>
      <c r="G44" s="231"/>
      <c r="H44" s="50"/>
      <c r="I44" s="52"/>
      <c r="J44" s="52"/>
      <c r="K44" s="52"/>
      <c r="L44" s="58"/>
      <c r="M44" s="38"/>
      <c r="N44" s="39"/>
      <c r="O44" s="145"/>
      <c r="P44" s="128"/>
      <c r="Q44" s="128"/>
      <c r="R44" s="128"/>
      <c r="S44" s="128"/>
      <c r="T44" s="128"/>
      <c r="U44" s="128"/>
      <c r="V44" s="128"/>
      <c r="W44" s="128"/>
      <c r="X44" s="128"/>
      <c r="Y44" s="128"/>
      <c r="Z44" s="128"/>
      <c r="AA44" s="128"/>
      <c r="AB44" s="128"/>
      <c r="AC44" s="128"/>
      <c r="AD44" s="128"/>
      <c r="AE44" s="128"/>
    </row>
    <row r="45" spans="1:31" s="137" customFormat="1" x14ac:dyDescent="0.25">
      <c r="A45" s="60"/>
      <c r="B45" s="152" t="s">
        <v>99</v>
      </c>
      <c r="C45" s="61"/>
      <c r="D45" s="61"/>
      <c r="E45" s="61"/>
      <c r="F45" s="61"/>
      <c r="G45" s="232"/>
      <c r="H45" s="61"/>
      <c r="I45" s="61"/>
      <c r="J45" s="61"/>
      <c r="K45" s="61"/>
      <c r="L45" s="62"/>
      <c r="M45" s="38"/>
      <c r="N45" s="39"/>
      <c r="O45" s="145"/>
      <c r="P45" s="128"/>
      <c r="Q45" s="128"/>
      <c r="R45" s="128"/>
      <c r="S45" s="128"/>
      <c r="T45" s="128"/>
      <c r="U45" s="128"/>
      <c r="V45" s="128"/>
      <c r="W45" s="128"/>
      <c r="X45" s="128"/>
      <c r="Y45" s="128"/>
      <c r="Z45" s="128"/>
      <c r="AA45" s="128"/>
      <c r="AB45" s="128"/>
      <c r="AC45" s="128"/>
      <c r="AD45" s="128"/>
      <c r="AE45" s="128"/>
    </row>
    <row r="46" spans="1:31" s="137" customFormat="1" x14ac:dyDescent="0.25">
      <c r="A46" s="38"/>
      <c r="B46" s="128"/>
      <c r="C46" s="128"/>
      <c r="D46" s="128"/>
      <c r="E46" s="128"/>
      <c r="F46" s="128"/>
      <c r="G46" s="235"/>
      <c r="H46" s="128"/>
      <c r="I46" s="128"/>
      <c r="J46" s="128"/>
      <c r="N46" s="130"/>
      <c r="O46" s="128"/>
      <c r="P46" s="128"/>
      <c r="Q46" s="128"/>
      <c r="R46" s="128"/>
      <c r="S46" s="128"/>
      <c r="T46" s="128"/>
      <c r="U46" s="128"/>
      <c r="V46" s="128"/>
      <c r="W46" s="128"/>
      <c r="X46" s="128"/>
      <c r="Y46" s="128"/>
      <c r="Z46" s="128"/>
      <c r="AA46" s="128"/>
      <c r="AB46" s="128"/>
      <c r="AC46" s="128"/>
      <c r="AD46" s="128"/>
      <c r="AE46" s="128"/>
    </row>
    <row r="47" spans="1:31" x14ac:dyDescent="0.25">
      <c r="A47" s="39"/>
      <c r="B47" s="130"/>
      <c r="C47" s="130"/>
      <c r="D47" s="130"/>
      <c r="E47" s="130"/>
      <c r="F47" s="130"/>
      <c r="G47" s="233"/>
      <c r="H47" s="128"/>
      <c r="I47" s="128"/>
      <c r="J47" s="128"/>
      <c r="K47" s="128"/>
      <c r="L47" s="137"/>
      <c r="M47" s="137"/>
      <c r="N47" s="130"/>
      <c r="O47" s="128"/>
    </row>
    <row r="48" spans="1:31" x14ac:dyDescent="0.25">
      <c r="A48" s="39"/>
      <c r="B48" s="130"/>
      <c r="C48" s="130"/>
      <c r="D48" s="130"/>
      <c r="E48" s="130"/>
      <c r="F48" s="130"/>
      <c r="G48" s="233"/>
      <c r="H48" s="128"/>
      <c r="I48" s="128"/>
      <c r="J48" s="128"/>
      <c r="K48" s="128"/>
      <c r="L48" s="137"/>
      <c r="M48" s="137"/>
      <c r="N48" s="130"/>
      <c r="O48" s="128"/>
    </row>
    <row r="49" spans="1:15" x14ac:dyDescent="0.25">
      <c r="A49" s="39"/>
      <c r="B49" s="130" t="s">
        <v>1</v>
      </c>
      <c r="C49" s="130" t="s">
        <v>161</v>
      </c>
      <c r="D49" s="130" t="s">
        <v>54</v>
      </c>
      <c r="E49" s="130" t="s">
        <v>162</v>
      </c>
      <c r="F49" s="130" t="s">
        <v>163</v>
      </c>
      <c r="G49" s="233"/>
      <c r="H49" s="128"/>
      <c r="I49" s="128"/>
      <c r="J49" s="128"/>
      <c r="K49" s="128"/>
      <c r="L49" s="137"/>
      <c r="M49" s="137"/>
      <c r="N49" s="130"/>
      <c r="O49" s="128"/>
    </row>
    <row r="50" spans="1:15" x14ac:dyDescent="0.25">
      <c r="A50" s="39"/>
      <c r="B50" s="130">
        <v>2012</v>
      </c>
      <c r="C50" s="130">
        <v>1</v>
      </c>
      <c r="D50" s="130">
        <v>256.65837228000083</v>
      </c>
      <c r="E50" s="195">
        <v>40909</v>
      </c>
      <c r="F50" s="39"/>
      <c r="G50" s="233"/>
      <c r="H50" s="145"/>
      <c r="I50" s="145"/>
      <c r="J50" s="128"/>
      <c r="K50" s="128"/>
      <c r="L50" s="137"/>
      <c r="M50" s="137"/>
      <c r="N50" s="130"/>
      <c r="O50" s="128"/>
    </row>
    <row r="51" spans="1:15" x14ac:dyDescent="0.25">
      <c r="A51" s="39"/>
      <c r="B51" s="130">
        <v>2012</v>
      </c>
      <c r="C51" s="130">
        <v>2</v>
      </c>
      <c r="D51" s="130">
        <v>275.8502719400006</v>
      </c>
      <c r="E51" s="195">
        <v>40940</v>
      </c>
      <c r="F51" s="39"/>
      <c r="G51" s="233"/>
      <c r="H51" s="145"/>
      <c r="I51" s="145"/>
      <c r="J51" s="128"/>
      <c r="K51" s="128"/>
      <c r="L51" s="137"/>
      <c r="M51" s="137"/>
      <c r="N51" s="130"/>
      <c r="O51" s="128"/>
    </row>
    <row r="52" spans="1:15" x14ac:dyDescent="0.25">
      <c r="A52" s="39"/>
      <c r="B52" s="130">
        <v>2012</v>
      </c>
      <c r="C52" s="130">
        <v>3</v>
      </c>
      <c r="D52" s="130">
        <v>322.71263122999943</v>
      </c>
      <c r="E52" s="195">
        <v>40969</v>
      </c>
      <c r="F52" s="39"/>
      <c r="G52" s="233"/>
      <c r="H52" s="145"/>
      <c r="I52" s="145"/>
      <c r="J52" s="128"/>
      <c r="K52" s="128"/>
      <c r="L52" s="137"/>
      <c r="M52" s="137"/>
      <c r="N52" s="130"/>
      <c r="O52" s="128"/>
    </row>
    <row r="53" spans="1:15" x14ac:dyDescent="0.25">
      <c r="A53" s="39"/>
      <c r="B53" s="130">
        <v>2012</v>
      </c>
      <c r="C53" s="130">
        <v>4</v>
      </c>
      <c r="D53" s="130">
        <v>230.51126010000041</v>
      </c>
      <c r="E53" s="195">
        <v>41000</v>
      </c>
      <c r="F53" s="39"/>
      <c r="G53" s="233"/>
      <c r="H53" s="145"/>
      <c r="I53" s="145"/>
      <c r="J53" s="128"/>
      <c r="K53" s="128"/>
      <c r="L53" s="137"/>
      <c r="M53" s="137"/>
      <c r="N53" s="130"/>
      <c r="O53" s="128"/>
    </row>
    <row r="54" spans="1:15" x14ac:dyDescent="0.25">
      <c r="A54" s="39"/>
      <c r="B54" s="130">
        <v>2012</v>
      </c>
      <c r="C54" s="130">
        <v>5</v>
      </c>
      <c r="D54" s="130">
        <v>306.66912051999765</v>
      </c>
      <c r="E54" s="195">
        <v>41030</v>
      </c>
      <c r="F54" s="180">
        <v>267.80460098470559</v>
      </c>
      <c r="G54" s="233"/>
      <c r="H54" s="145"/>
      <c r="I54" s="145"/>
      <c r="J54" s="128"/>
      <c r="K54" s="128"/>
      <c r="L54" s="137"/>
      <c r="M54" s="137"/>
      <c r="N54" s="130"/>
      <c r="O54" s="128"/>
    </row>
    <row r="55" spans="1:15" x14ac:dyDescent="0.25">
      <c r="A55" s="39"/>
      <c r="B55" s="130">
        <v>2012</v>
      </c>
      <c r="C55" s="130">
        <v>6</v>
      </c>
      <c r="D55" s="130">
        <v>253.80930736999926</v>
      </c>
      <c r="E55" s="195">
        <v>41061</v>
      </c>
      <c r="F55" s="180">
        <v>267.80460098470559</v>
      </c>
      <c r="G55" s="233"/>
      <c r="H55" s="145"/>
      <c r="I55" s="145"/>
      <c r="J55" s="128"/>
      <c r="K55" s="128"/>
      <c r="L55" s="137"/>
      <c r="M55" s="137"/>
      <c r="N55" s="130"/>
      <c r="O55" s="128"/>
    </row>
    <row r="56" spans="1:15" x14ac:dyDescent="0.25">
      <c r="A56" s="39"/>
      <c r="B56" s="130">
        <v>2012</v>
      </c>
      <c r="C56" s="130">
        <v>7</v>
      </c>
      <c r="D56" s="130">
        <v>320.12071299999582</v>
      </c>
      <c r="E56" s="195">
        <v>41091</v>
      </c>
      <c r="F56" s="180">
        <v>267.80460098470559</v>
      </c>
      <c r="G56" s="233"/>
      <c r="H56" s="145"/>
      <c r="I56" s="145"/>
      <c r="J56" s="128"/>
      <c r="K56" s="128"/>
      <c r="L56" s="137"/>
      <c r="M56" s="137"/>
      <c r="N56" s="130"/>
      <c r="O56" s="128"/>
    </row>
    <row r="57" spans="1:15" x14ac:dyDescent="0.25">
      <c r="A57" s="39"/>
      <c r="B57" s="130">
        <v>2012</v>
      </c>
      <c r="C57" s="130">
        <v>8</v>
      </c>
      <c r="D57" s="130">
        <v>271.30448030000031</v>
      </c>
      <c r="E57" s="195">
        <v>41122</v>
      </c>
      <c r="F57" s="180">
        <v>267.80460098470559</v>
      </c>
      <c r="G57" s="233"/>
      <c r="H57" s="145"/>
      <c r="I57" s="145"/>
      <c r="J57" s="128"/>
      <c r="K57" s="128"/>
      <c r="L57" s="137"/>
      <c r="M57" s="137"/>
      <c r="N57" s="130"/>
      <c r="O57" s="128"/>
    </row>
    <row r="58" spans="1:15" x14ac:dyDescent="0.25">
      <c r="A58" s="39"/>
      <c r="B58" s="130">
        <v>2012</v>
      </c>
      <c r="C58" s="130">
        <v>9</v>
      </c>
      <c r="D58" s="130">
        <v>256.87543750000077</v>
      </c>
      <c r="E58" s="195">
        <v>41153</v>
      </c>
      <c r="F58" s="180">
        <v>267.80460098470559</v>
      </c>
      <c r="G58" s="233"/>
      <c r="H58" s="145"/>
      <c r="I58" s="145"/>
      <c r="J58" s="128"/>
      <c r="K58" s="128"/>
      <c r="L58" s="137"/>
      <c r="M58" s="137"/>
      <c r="N58" s="130"/>
      <c r="O58" s="128"/>
    </row>
    <row r="59" spans="1:15" x14ac:dyDescent="0.25">
      <c r="A59" s="39"/>
      <c r="B59" s="130">
        <v>2012</v>
      </c>
      <c r="C59" s="130">
        <v>10</v>
      </c>
      <c r="D59" s="130">
        <v>268.69307103999887</v>
      </c>
      <c r="E59" s="195">
        <v>41183</v>
      </c>
      <c r="F59" s="180">
        <v>267.80460098470559</v>
      </c>
      <c r="G59" s="233"/>
      <c r="H59" s="145"/>
      <c r="I59" s="145"/>
      <c r="J59" s="128"/>
      <c r="K59" s="128"/>
      <c r="L59" s="137"/>
      <c r="M59" s="137"/>
      <c r="N59" s="130"/>
      <c r="O59" s="128"/>
    </row>
    <row r="60" spans="1:15" x14ac:dyDescent="0.25">
      <c r="A60" s="39"/>
      <c r="B60" s="130">
        <v>2012</v>
      </c>
      <c r="C60" s="130">
        <v>11</v>
      </c>
      <c r="D60" s="130">
        <v>271.36029070999825</v>
      </c>
      <c r="E60" s="195">
        <v>41214</v>
      </c>
      <c r="F60" s="180">
        <v>267.80460098470559</v>
      </c>
      <c r="G60" s="233"/>
      <c r="H60" s="145"/>
      <c r="I60" s="145"/>
      <c r="J60" s="128"/>
      <c r="K60" s="128"/>
      <c r="L60" s="137"/>
      <c r="M60" s="137"/>
      <c r="N60" s="130"/>
      <c r="O60" s="128"/>
    </row>
    <row r="61" spans="1:15" x14ac:dyDescent="0.25">
      <c r="A61" s="39"/>
      <c r="B61" s="130">
        <v>2012</v>
      </c>
      <c r="C61" s="130">
        <v>12</v>
      </c>
      <c r="D61" s="130">
        <v>255.23755116999914</v>
      </c>
      <c r="E61" s="195">
        <v>41244</v>
      </c>
      <c r="F61" s="180">
        <v>274.15020892999928</v>
      </c>
      <c r="G61" s="180"/>
      <c r="H61" s="145"/>
      <c r="I61" s="145"/>
      <c r="J61" s="128"/>
      <c r="K61" s="128"/>
      <c r="L61" s="137"/>
      <c r="M61" s="137"/>
      <c r="N61" s="130"/>
      <c r="O61" s="128"/>
    </row>
    <row r="62" spans="1:15" x14ac:dyDescent="0.25">
      <c r="A62" s="39"/>
      <c r="B62" s="130">
        <v>2013</v>
      </c>
      <c r="C62" s="130">
        <v>1</v>
      </c>
      <c r="D62" s="130">
        <v>205.43519179000032</v>
      </c>
      <c r="E62" s="195">
        <v>41275</v>
      </c>
      <c r="F62" s="180">
        <v>269.88161055583259</v>
      </c>
      <c r="G62" s="180"/>
      <c r="H62" s="145"/>
      <c r="I62" s="145"/>
      <c r="J62" s="128"/>
      <c r="K62" s="128"/>
      <c r="L62" s="137"/>
      <c r="M62" s="137"/>
      <c r="N62" s="130"/>
      <c r="O62" s="128"/>
    </row>
    <row r="63" spans="1:15" x14ac:dyDescent="0.25">
      <c r="A63" s="39"/>
      <c r="B63" s="130">
        <v>2013</v>
      </c>
      <c r="C63" s="130">
        <v>2</v>
      </c>
      <c r="D63" s="130">
        <v>238.26693388999996</v>
      </c>
      <c r="E63" s="195">
        <v>41306</v>
      </c>
      <c r="F63" s="180">
        <v>266.74966571833249</v>
      </c>
      <c r="G63" s="180"/>
      <c r="H63" s="145"/>
      <c r="I63" s="145"/>
      <c r="J63" s="145"/>
      <c r="K63" s="145"/>
    </row>
    <row r="64" spans="1:15" x14ac:dyDescent="0.25">
      <c r="A64" s="39"/>
      <c r="B64" s="130">
        <v>2013</v>
      </c>
      <c r="C64" s="130">
        <v>3</v>
      </c>
      <c r="D64" s="130">
        <v>270.6314647700006</v>
      </c>
      <c r="E64" s="195">
        <v>41334</v>
      </c>
      <c r="F64" s="180">
        <v>262.40956851333266</v>
      </c>
      <c r="G64" s="180"/>
      <c r="H64" s="145"/>
      <c r="I64" s="145"/>
      <c r="J64" s="145"/>
      <c r="K64" s="145"/>
    </row>
    <row r="65" spans="1:11" x14ac:dyDescent="0.25">
      <c r="A65" s="39"/>
      <c r="B65" s="130">
        <v>2013</v>
      </c>
      <c r="C65" s="130">
        <v>4</v>
      </c>
      <c r="D65" s="130">
        <v>326.83519174000082</v>
      </c>
      <c r="E65" s="195">
        <v>41365</v>
      </c>
      <c r="F65" s="180">
        <v>270.43656281666603</v>
      </c>
      <c r="G65" s="180"/>
      <c r="H65" s="145"/>
      <c r="I65" s="145"/>
      <c r="J65" s="145"/>
      <c r="K65" s="145"/>
    </row>
    <row r="66" spans="1:11" x14ac:dyDescent="0.25">
      <c r="A66" s="39"/>
      <c r="B66" s="130">
        <v>2013</v>
      </c>
      <c r="C66" s="130">
        <v>5</v>
      </c>
      <c r="D66" s="130">
        <v>323.48553374000119</v>
      </c>
      <c r="E66" s="195">
        <v>41395</v>
      </c>
      <c r="F66" s="180">
        <v>271.83793058499958</v>
      </c>
      <c r="G66" s="180"/>
      <c r="H66" s="145"/>
      <c r="I66" s="145"/>
      <c r="J66" s="145"/>
      <c r="K66" s="145"/>
    </row>
    <row r="67" spans="1:11" x14ac:dyDescent="0.25">
      <c r="A67" s="39"/>
      <c r="B67" s="130">
        <v>2013</v>
      </c>
      <c r="C67" s="130">
        <v>6</v>
      </c>
      <c r="D67" s="130">
        <v>283.09079269999927</v>
      </c>
      <c r="E67" s="195">
        <v>41426</v>
      </c>
      <c r="F67" s="180">
        <v>274.27805436249963</v>
      </c>
      <c r="G67" s="180"/>
      <c r="H67" s="145"/>
      <c r="I67" s="145"/>
      <c r="J67" s="145"/>
      <c r="K67" s="145"/>
    </row>
    <row r="68" spans="1:11" x14ac:dyDescent="0.25">
      <c r="A68" s="39"/>
      <c r="B68" s="130">
        <v>2013</v>
      </c>
      <c r="C68" s="130">
        <v>7</v>
      </c>
      <c r="D68" s="130">
        <v>279.70673449000037</v>
      </c>
      <c r="E68" s="195">
        <v>41456</v>
      </c>
      <c r="F68" s="180">
        <v>270.91022282</v>
      </c>
      <c r="G68" s="180"/>
      <c r="H68" s="145"/>
      <c r="I68" s="145"/>
      <c r="J68" s="145"/>
      <c r="K68" s="145"/>
    </row>
    <row r="69" spans="1:11" x14ac:dyDescent="0.25">
      <c r="A69" s="39"/>
      <c r="B69" s="130">
        <v>2013</v>
      </c>
      <c r="C69" s="130">
        <v>8</v>
      </c>
      <c r="D69" s="130">
        <v>245.67986602999954</v>
      </c>
      <c r="E69" s="195">
        <v>41487</v>
      </c>
      <c r="F69" s="180">
        <v>268.77483829749997</v>
      </c>
      <c r="G69" s="180"/>
      <c r="H69" s="145"/>
      <c r="I69" s="145"/>
      <c r="J69" s="145"/>
      <c r="K69" s="145"/>
    </row>
    <row r="70" spans="1:11" x14ac:dyDescent="0.25">
      <c r="A70" s="39"/>
      <c r="B70" s="130">
        <v>2013</v>
      </c>
      <c r="C70" s="130">
        <v>9</v>
      </c>
      <c r="D70" s="130">
        <v>238.10544775000182</v>
      </c>
      <c r="E70" s="195">
        <v>41518</v>
      </c>
      <c r="F70" s="180">
        <v>267.21067248500009</v>
      </c>
      <c r="G70" s="180"/>
      <c r="H70" s="145"/>
      <c r="I70" s="145"/>
      <c r="J70" s="145"/>
      <c r="K70" s="145"/>
    </row>
    <row r="71" spans="1:11" x14ac:dyDescent="0.25">
      <c r="A71" s="39"/>
      <c r="B71" s="130">
        <v>2013</v>
      </c>
      <c r="C71" s="130">
        <v>10</v>
      </c>
      <c r="D71" s="130">
        <v>295.3007280499989</v>
      </c>
      <c r="E71" s="195">
        <v>41548</v>
      </c>
      <c r="F71" s="180">
        <v>269.42797723583334</v>
      </c>
      <c r="G71" s="180"/>
      <c r="H71" s="145"/>
      <c r="I71" s="145"/>
      <c r="J71" s="145"/>
      <c r="K71" s="145"/>
    </row>
    <row r="72" spans="1:11" x14ac:dyDescent="0.25">
      <c r="A72" s="39"/>
      <c r="B72" s="130">
        <v>2013</v>
      </c>
      <c r="C72" s="130">
        <v>11</v>
      </c>
      <c r="D72" s="130">
        <v>262.97737546999957</v>
      </c>
      <c r="E72" s="195">
        <v>41579</v>
      </c>
      <c r="F72" s="180">
        <v>268.72940096583346</v>
      </c>
      <c r="G72" s="180"/>
      <c r="H72" s="145"/>
      <c r="I72" s="145"/>
      <c r="J72" s="145"/>
      <c r="K72" s="145"/>
    </row>
    <row r="73" spans="1:11" x14ac:dyDescent="0.25">
      <c r="A73" s="39"/>
      <c r="B73" s="130">
        <v>2013</v>
      </c>
      <c r="C73" s="130">
        <v>12</v>
      </c>
      <c r="D73" s="130">
        <v>262.35449482000087</v>
      </c>
      <c r="E73" s="195">
        <v>41609</v>
      </c>
      <c r="F73" s="180">
        <v>269.32247960333365</v>
      </c>
      <c r="G73" s="180"/>
      <c r="H73" s="145"/>
      <c r="I73" s="145"/>
      <c r="J73" s="145"/>
      <c r="K73" s="145"/>
    </row>
    <row r="74" spans="1:11" x14ac:dyDescent="0.25">
      <c r="A74" s="39"/>
      <c r="B74" s="130">
        <v>2014</v>
      </c>
      <c r="C74" s="130">
        <v>1</v>
      </c>
      <c r="D74" s="130">
        <v>207.38939784000047</v>
      </c>
      <c r="E74" s="195">
        <v>41640</v>
      </c>
      <c r="F74" s="180">
        <v>269.48533010750026</v>
      </c>
      <c r="G74" s="180"/>
      <c r="H74" s="145"/>
      <c r="I74" s="145"/>
      <c r="J74" s="145"/>
      <c r="K74" s="145"/>
    </row>
    <row r="75" spans="1:11" x14ac:dyDescent="0.25">
      <c r="A75" s="39"/>
      <c r="B75" s="130">
        <v>2014</v>
      </c>
      <c r="C75" s="130">
        <v>2</v>
      </c>
      <c r="D75" s="130">
        <v>248.39957996000004</v>
      </c>
      <c r="E75" s="195">
        <v>41671</v>
      </c>
      <c r="F75" s="180">
        <v>270.32971728000035</v>
      </c>
      <c r="G75" s="180"/>
      <c r="H75" s="145"/>
      <c r="I75" s="145"/>
      <c r="J75" s="145"/>
      <c r="K75" s="145"/>
    </row>
    <row r="76" spans="1:11" x14ac:dyDescent="0.25">
      <c r="A76" s="39"/>
      <c r="B76" s="130">
        <v>2014</v>
      </c>
      <c r="C76" s="130">
        <v>3</v>
      </c>
      <c r="D76" s="130">
        <v>253.67763355000002</v>
      </c>
      <c r="E76" s="195">
        <v>41699</v>
      </c>
      <c r="F76" s="180">
        <v>268.91689801166694</v>
      </c>
      <c r="G76" s="180"/>
      <c r="H76" s="145"/>
      <c r="I76" s="145"/>
      <c r="J76" s="145"/>
      <c r="K76" s="145"/>
    </row>
    <row r="77" spans="1:11" x14ac:dyDescent="0.25">
      <c r="A77" s="39"/>
      <c r="B77" s="130">
        <v>2014</v>
      </c>
      <c r="C77" s="130">
        <v>4</v>
      </c>
      <c r="D77" s="130">
        <v>260.05585327999989</v>
      </c>
      <c r="E77" s="195">
        <v>41730</v>
      </c>
      <c r="F77" s="180">
        <v>263.35195314000021</v>
      </c>
      <c r="G77" s="180"/>
      <c r="H77" s="145"/>
      <c r="I77" s="145"/>
      <c r="J77" s="145"/>
      <c r="K77" s="145"/>
    </row>
    <row r="78" spans="1:11" x14ac:dyDescent="0.25">
      <c r="A78" s="39"/>
      <c r="B78" s="130">
        <v>2014</v>
      </c>
      <c r="C78" s="130">
        <v>5</v>
      </c>
      <c r="D78" s="130">
        <v>300.5807947299997</v>
      </c>
      <c r="E78" s="195">
        <v>41760</v>
      </c>
      <c r="F78" s="180">
        <v>261.44322488916669</v>
      </c>
      <c r="G78" s="180"/>
      <c r="H78" s="145"/>
      <c r="I78" s="145"/>
      <c r="J78" s="145"/>
      <c r="K78" s="145"/>
    </row>
    <row r="79" spans="1:11" x14ac:dyDescent="0.25">
      <c r="A79" s="39"/>
      <c r="B79" s="130">
        <v>2014</v>
      </c>
      <c r="C79" s="130">
        <v>6</v>
      </c>
      <c r="D79" s="130">
        <v>243.18483879999923</v>
      </c>
      <c r="E79" s="195">
        <v>41791</v>
      </c>
      <c r="F79" s="180">
        <v>258.11772873083339</v>
      </c>
      <c r="G79" s="180"/>
      <c r="H79" s="145"/>
      <c r="I79" s="145"/>
      <c r="J79" s="145"/>
      <c r="K79" s="145"/>
    </row>
    <row r="80" spans="1:11" x14ac:dyDescent="0.25">
      <c r="A80" s="39"/>
      <c r="B80" s="130">
        <v>2014</v>
      </c>
      <c r="C80" s="130">
        <v>7</v>
      </c>
      <c r="D80" s="130">
        <v>308.83519880999887</v>
      </c>
      <c r="E80" s="195">
        <v>41821</v>
      </c>
      <c r="F80" s="180">
        <v>260.54510075749994</v>
      </c>
      <c r="G80" s="180"/>
      <c r="H80" s="145"/>
      <c r="I80" s="145"/>
      <c r="J80" s="145"/>
      <c r="K80" s="145"/>
    </row>
    <row r="81" spans="1:11" x14ac:dyDescent="0.25">
      <c r="A81" s="39"/>
      <c r="B81" s="130">
        <v>2014</v>
      </c>
      <c r="C81" s="130">
        <v>8</v>
      </c>
      <c r="D81" s="130">
        <v>255.93218196000007</v>
      </c>
      <c r="E81" s="195">
        <v>41852</v>
      </c>
      <c r="F81" s="180">
        <v>261.39946041833326</v>
      </c>
      <c r="G81" s="180"/>
      <c r="H81" s="145"/>
      <c r="I81" s="145"/>
      <c r="J81" s="145"/>
      <c r="K81" s="145"/>
    </row>
    <row r="82" spans="1:11" x14ac:dyDescent="0.25">
      <c r="A82" s="39"/>
      <c r="B82" s="130">
        <v>2014</v>
      </c>
      <c r="C82" s="130">
        <v>9</v>
      </c>
      <c r="D82" s="130">
        <v>261.63993842999957</v>
      </c>
      <c r="E82" s="195">
        <v>41883</v>
      </c>
      <c r="F82" s="180">
        <v>263.36066797499979</v>
      </c>
      <c r="G82" s="180"/>
      <c r="H82" s="145"/>
      <c r="I82" s="145"/>
      <c r="J82" s="145"/>
      <c r="K82" s="145"/>
    </row>
    <row r="83" spans="1:11" x14ac:dyDescent="0.25">
      <c r="A83" s="39"/>
      <c r="B83" s="130">
        <v>2014</v>
      </c>
      <c r="C83" s="130">
        <v>10</v>
      </c>
      <c r="D83" s="130">
        <v>243.98875371999827</v>
      </c>
      <c r="E83" s="195">
        <v>41913</v>
      </c>
      <c r="F83" s="180">
        <v>259.08467011416639</v>
      </c>
      <c r="G83" s="180"/>
      <c r="H83" s="145"/>
      <c r="I83" s="145"/>
      <c r="J83" s="145"/>
      <c r="K83" s="145"/>
    </row>
    <row r="84" spans="1:11" x14ac:dyDescent="0.25">
      <c r="A84" s="39"/>
      <c r="B84" s="130">
        <v>2014</v>
      </c>
      <c r="C84" s="130">
        <v>11</v>
      </c>
      <c r="D84" s="130">
        <v>250.59718948000068</v>
      </c>
      <c r="E84" s="195">
        <v>41944</v>
      </c>
      <c r="F84" s="180">
        <v>258.05298794833311</v>
      </c>
      <c r="G84" s="180"/>
      <c r="H84" s="145"/>
      <c r="I84" s="145"/>
      <c r="J84" s="145"/>
      <c r="K84" s="145"/>
    </row>
    <row r="85" spans="1:11" x14ac:dyDescent="0.25">
      <c r="A85" s="39"/>
      <c r="B85" s="130">
        <v>2014</v>
      </c>
      <c r="C85" s="130">
        <v>12</v>
      </c>
      <c r="D85" s="130">
        <v>270.20340454999899</v>
      </c>
      <c r="E85" s="195">
        <v>41974</v>
      </c>
      <c r="F85" s="180">
        <v>258.70706375916632</v>
      </c>
      <c r="G85" s="180"/>
      <c r="H85" s="145"/>
      <c r="I85" s="145"/>
      <c r="J85" s="145"/>
      <c r="K85" s="145"/>
    </row>
    <row r="86" spans="1:11" x14ac:dyDescent="0.25">
      <c r="A86" s="39"/>
      <c r="B86" s="130">
        <v>2015</v>
      </c>
      <c r="C86" s="130">
        <v>1</v>
      </c>
      <c r="D86" s="130">
        <v>197.23092143999995</v>
      </c>
      <c r="E86" s="195">
        <v>42005</v>
      </c>
      <c r="F86" s="180">
        <v>257.86052405916627</v>
      </c>
      <c r="G86" s="180"/>
      <c r="H86" s="145"/>
      <c r="I86" s="145"/>
      <c r="J86" s="145"/>
      <c r="K86" s="145"/>
    </row>
    <row r="87" spans="1:11" x14ac:dyDescent="0.25">
      <c r="A87" s="39"/>
      <c r="B87" s="130">
        <v>2015</v>
      </c>
      <c r="C87" s="130">
        <v>2</v>
      </c>
      <c r="D87" s="130">
        <v>252.63953438000064</v>
      </c>
      <c r="E87" s="195">
        <v>42036</v>
      </c>
      <c r="F87" s="180">
        <v>258.21385359416627</v>
      </c>
      <c r="G87" s="180"/>
      <c r="H87" s="145"/>
      <c r="I87" s="145"/>
      <c r="J87" s="145"/>
      <c r="K87" s="145"/>
    </row>
    <row r="88" spans="1:11" x14ac:dyDescent="0.25">
      <c r="A88" s="39"/>
      <c r="B88" s="130">
        <v>2015</v>
      </c>
      <c r="C88" s="130">
        <v>3</v>
      </c>
      <c r="D88" s="130">
        <v>262.19330567999958</v>
      </c>
      <c r="E88" s="195">
        <v>42064</v>
      </c>
      <c r="F88" s="180">
        <v>258.92349293833291</v>
      </c>
      <c r="G88" s="180"/>
      <c r="H88" s="145"/>
      <c r="I88" s="145"/>
      <c r="J88" s="145"/>
      <c r="K88" s="145"/>
    </row>
    <row r="89" spans="1:11" x14ac:dyDescent="0.25">
      <c r="A89" s="39"/>
      <c r="B89" s="130">
        <v>2015</v>
      </c>
      <c r="C89" s="130">
        <v>4</v>
      </c>
      <c r="D89" s="130">
        <v>252.01318602000086</v>
      </c>
      <c r="E89" s="195">
        <v>42095</v>
      </c>
      <c r="F89" s="180">
        <v>258.25327066666631</v>
      </c>
      <c r="G89" s="180"/>
      <c r="H89" s="145"/>
      <c r="I89" s="145"/>
      <c r="J89" s="145"/>
      <c r="K89" s="145"/>
    </row>
    <row r="90" spans="1:11" x14ac:dyDescent="0.25">
      <c r="A90" s="39"/>
      <c r="B90" s="130">
        <v>2015</v>
      </c>
      <c r="C90" s="130">
        <v>5</v>
      </c>
      <c r="D90" s="130">
        <v>243.69692616999933</v>
      </c>
      <c r="E90" s="195">
        <v>42125</v>
      </c>
      <c r="F90" s="180">
        <v>253.5129482866663</v>
      </c>
      <c r="G90" s="180"/>
      <c r="H90" s="145"/>
      <c r="I90" s="145"/>
      <c r="J90" s="145"/>
      <c r="K90" s="145"/>
    </row>
    <row r="91" spans="1:11" x14ac:dyDescent="0.25">
      <c r="A91" s="39"/>
      <c r="B91" s="130">
        <v>2015</v>
      </c>
      <c r="C91" s="130">
        <v>6</v>
      </c>
      <c r="D91" s="130">
        <v>204.5650645400008</v>
      </c>
      <c r="E91" s="195">
        <v>42156</v>
      </c>
      <c r="F91" s="180">
        <v>250.29463376499982</v>
      </c>
      <c r="G91" s="180"/>
      <c r="H91" s="145"/>
      <c r="I91" s="145"/>
      <c r="J91" s="145"/>
      <c r="K91" s="145"/>
    </row>
    <row r="92" spans="1:11" x14ac:dyDescent="0.25">
      <c r="A92" s="39"/>
      <c r="B92" s="130">
        <v>2015</v>
      </c>
      <c r="C92" s="130">
        <v>7</v>
      </c>
      <c r="D92" s="130">
        <v>234.92500459999999</v>
      </c>
      <c r="E92" s="195">
        <v>42186</v>
      </c>
      <c r="F92" s="180">
        <v>244.13545091416663</v>
      </c>
      <c r="G92" s="180"/>
      <c r="H92" s="145"/>
      <c r="I92" s="145"/>
      <c r="J92" s="145"/>
      <c r="K92" s="145"/>
    </row>
    <row r="93" spans="1:11" x14ac:dyDescent="0.25">
      <c r="A93" s="39"/>
      <c r="B93" s="130">
        <v>2015</v>
      </c>
      <c r="C93" s="130">
        <v>8</v>
      </c>
      <c r="D93" s="130">
        <v>197.05151356000047</v>
      </c>
      <c r="E93" s="195">
        <v>42217</v>
      </c>
      <c r="F93" s="180">
        <v>239.22872854749994</v>
      </c>
      <c r="G93" s="180"/>
      <c r="H93" s="145"/>
      <c r="I93" s="145"/>
      <c r="J93" s="145"/>
      <c r="K93" s="145"/>
    </row>
    <row r="94" spans="1:11" x14ac:dyDescent="0.25">
      <c r="A94" s="39"/>
      <c r="B94" s="130">
        <v>2015</v>
      </c>
      <c r="C94" s="130">
        <v>9</v>
      </c>
      <c r="D94" s="130">
        <v>234.68030525000046</v>
      </c>
      <c r="E94" s="195">
        <v>42248</v>
      </c>
      <c r="F94" s="180">
        <v>236.98209244916669</v>
      </c>
      <c r="G94" s="180"/>
      <c r="H94" s="145"/>
      <c r="I94" s="145"/>
      <c r="J94" s="145"/>
      <c r="K94" s="145"/>
    </row>
    <row r="95" spans="1:11" x14ac:dyDescent="0.25">
      <c r="A95" s="39"/>
      <c r="B95" s="130">
        <v>2015</v>
      </c>
      <c r="C95" s="130">
        <v>10</v>
      </c>
      <c r="D95" s="130">
        <v>201.21196856999913</v>
      </c>
      <c r="E95" s="195">
        <v>42278</v>
      </c>
      <c r="F95" s="180">
        <v>233.41736035333341</v>
      </c>
      <c r="G95" s="180"/>
      <c r="H95" s="145"/>
      <c r="I95" s="145"/>
      <c r="J95" s="145"/>
      <c r="K95" s="145"/>
    </row>
    <row r="96" spans="1:11" x14ac:dyDescent="0.25">
      <c r="A96" s="39"/>
      <c r="B96" s="130">
        <v>2015</v>
      </c>
      <c r="C96" s="130">
        <v>11</v>
      </c>
      <c r="D96" s="130">
        <v>199.24248055999976</v>
      </c>
      <c r="E96" s="195">
        <v>42309</v>
      </c>
      <c r="F96" s="180">
        <v>229.13780127666666</v>
      </c>
      <c r="G96" s="180"/>
      <c r="H96" s="145"/>
      <c r="I96" s="145"/>
      <c r="J96" s="145"/>
      <c r="K96" s="145"/>
    </row>
    <row r="97" spans="1:11" x14ac:dyDescent="0.25">
      <c r="A97" s="39"/>
      <c r="B97" s="130">
        <v>2015</v>
      </c>
      <c r="C97" s="130">
        <v>12</v>
      </c>
      <c r="D97" s="130">
        <v>234.54040780999927</v>
      </c>
      <c r="E97" s="195">
        <v>42339</v>
      </c>
      <c r="F97" s="180">
        <v>226.16588488166667</v>
      </c>
      <c r="G97" s="180"/>
      <c r="H97" s="145"/>
      <c r="I97" s="145"/>
      <c r="J97" s="145"/>
      <c r="K97" s="145"/>
    </row>
    <row r="98" spans="1:11" x14ac:dyDescent="0.25">
      <c r="A98" s="39"/>
      <c r="B98" s="130">
        <v>2016</v>
      </c>
      <c r="C98" s="130">
        <v>1</v>
      </c>
      <c r="D98" s="130">
        <v>152.90954804000026</v>
      </c>
      <c r="E98" s="195">
        <v>42370</v>
      </c>
      <c r="F98" s="180">
        <v>222.47243709833336</v>
      </c>
      <c r="G98" s="180"/>
      <c r="H98" s="145"/>
      <c r="I98" s="145"/>
      <c r="J98" s="145"/>
      <c r="K98" s="145"/>
    </row>
    <row r="99" spans="1:11" x14ac:dyDescent="0.25">
      <c r="A99" s="39"/>
      <c r="B99" s="130">
        <v>2016</v>
      </c>
      <c r="C99" s="130">
        <v>2</v>
      </c>
      <c r="D99" s="130">
        <v>230.31420289999994</v>
      </c>
      <c r="E99" s="195">
        <v>42401</v>
      </c>
      <c r="F99" s="180">
        <v>220.6119928083333</v>
      </c>
      <c r="G99" s="180"/>
      <c r="H99" s="145"/>
      <c r="I99" s="145"/>
      <c r="J99" s="145"/>
      <c r="K99" s="145"/>
    </row>
    <row r="100" spans="1:11" x14ac:dyDescent="0.25">
      <c r="A100" s="39"/>
      <c r="B100" s="130">
        <v>2016</v>
      </c>
      <c r="C100" s="130">
        <v>3</v>
      </c>
      <c r="D100" s="130">
        <v>203.54677562000009</v>
      </c>
      <c r="E100" s="195">
        <v>42430</v>
      </c>
      <c r="F100" s="180">
        <v>215.72478197000007</v>
      </c>
      <c r="G100" s="180"/>
      <c r="H100" s="145"/>
      <c r="I100" s="145"/>
      <c r="J100" s="145"/>
      <c r="K100" s="145"/>
    </row>
    <row r="101" spans="1:11" x14ac:dyDescent="0.25">
      <c r="A101" s="39"/>
      <c r="B101" s="130">
        <v>2016</v>
      </c>
      <c r="C101" s="130">
        <v>4</v>
      </c>
      <c r="D101" s="130">
        <v>212.88634761000014</v>
      </c>
      <c r="E101" s="195">
        <v>42461</v>
      </c>
      <c r="F101" s="180">
        <v>212.4642121025</v>
      </c>
      <c r="G101" s="180"/>
      <c r="H101" s="145"/>
      <c r="I101" s="145"/>
      <c r="J101" s="145"/>
      <c r="K101" s="145"/>
    </row>
    <row r="102" spans="1:11" x14ac:dyDescent="0.25">
      <c r="A102" s="39"/>
      <c r="B102" s="130">
        <v>2016</v>
      </c>
      <c r="C102" s="130">
        <v>5</v>
      </c>
      <c r="D102" s="130">
        <v>221.57368194000006</v>
      </c>
      <c r="E102" s="195">
        <v>42491</v>
      </c>
      <c r="F102" s="180">
        <v>210.62060841666667</v>
      </c>
      <c r="G102" s="180"/>
      <c r="H102" s="145"/>
      <c r="I102" s="145"/>
      <c r="J102" s="145"/>
      <c r="K102" s="145"/>
    </row>
    <row r="103" spans="1:11" x14ac:dyDescent="0.25">
      <c r="A103" s="39"/>
      <c r="B103" s="130">
        <v>2016</v>
      </c>
      <c r="C103" s="130">
        <v>6</v>
      </c>
      <c r="D103" s="130">
        <v>206.76173936999942</v>
      </c>
      <c r="E103" s="195">
        <v>42522</v>
      </c>
      <c r="F103" s="180">
        <v>210.80366465249992</v>
      </c>
      <c r="G103" s="180"/>
      <c r="H103" s="145"/>
      <c r="I103" s="145"/>
      <c r="J103" s="145"/>
      <c r="K103" s="145"/>
    </row>
    <row r="104" spans="1:11" x14ac:dyDescent="0.25">
      <c r="A104" s="39"/>
      <c r="B104" s="130">
        <v>2016</v>
      </c>
      <c r="C104" s="130">
        <v>7</v>
      </c>
      <c r="D104" s="130">
        <v>163.17712880999989</v>
      </c>
      <c r="E104" s="195">
        <v>42552</v>
      </c>
      <c r="F104" s="180">
        <v>204.82467500333323</v>
      </c>
      <c r="G104" s="180"/>
      <c r="H104" s="145"/>
      <c r="I104" s="145"/>
      <c r="J104" s="145"/>
      <c r="K104" s="145"/>
    </row>
    <row r="105" spans="1:11" x14ac:dyDescent="0.25">
      <c r="A105" s="39"/>
      <c r="B105" s="130">
        <v>2016</v>
      </c>
      <c r="C105" s="130">
        <v>8</v>
      </c>
      <c r="D105" s="130">
        <v>230.86526027999963</v>
      </c>
      <c r="E105" s="195">
        <v>42583</v>
      </c>
      <c r="F105" s="180">
        <v>207.64248722999983</v>
      </c>
      <c r="G105" s="180"/>
      <c r="H105" s="145"/>
      <c r="I105" s="145"/>
      <c r="J105" s="145"/>
      <c r="K105" s="145"/>
    </row>
    <row r="106" spans="1:11" x14ac:dyDescent="0.25">
      <c r="A106" s="39"/>
      <c r="B106" s="130">
        <v>2016</v>
      </c>
      <c r="C106" s="130">
        <v>9</v>
      </c>
      <c r="D106" s="130">
        <v>200.3383789700008</v>
      </c>
      <c r="E106" s="195">
        <v>42614</v>
      </c>
      <c r="F106" s="180">
        <v>204.78066003999993</v>
      </c>
      <c r="G106" s="180"/>
      <c r="H106" s="145"/>
      <c r="I106" s="145"/>
      <c r="J106" s="145"/>
      <c r="K106" s="145"/>
    </row>
    <row r="107" spans="1:11" x14ac:dyDescent="0.25">
      <c r="A107" s="39"/>
      <c r="B107" s="130">
        <v>2016</v>
      </c>
      <c r="C107" s="130">
        <v>10</v>
      </c>
      <c r="D107" s="130">
        <v>200.4510620300002</v>
      </c>
      <c r="E107" s="195">
        <v>42644</v>
      </c>
      <c r="F107" s="180">
        <v>204.71725116166661</v>
      </c>
      <c r="G107" s="180"/>
      <c r="H107" s="145"/>
      <c r="I107" s="145"/>
      <c r="J107" s="145"/>
      <c r="K107" s="145"/>
    </row>
    <row r="108" spans="1:11" x14ac:dyDescent="0.25">
      <c r="A108" s="39"/>
      <c r="B108" s="130">
        <v>2016</v>
      </c>
      <c r="C108" s="130">
        <v>11</v>
      </c>
      <c r="D108" s="130">
        <v>209.87530434000061</v>
      </c>
      <c r="E108" s="195">
        <v>42675</v>
      </c>
      <c r="F108" s="180">
        <v>205.60331981000004</v>
      </c>
      <c r="G108" s="180"/>
      <c r="H108" s="145"/>
      <c r="I108" s="145"/>
      <c r="J108" s="145"/>
      <c r="K108" s="145"/>
    </row>
    <row r="109" spans="1:11" x14ac:dyDescent="0.25">
      <c r="A109" s="39"/>
      <c r="B109" s="130">
        <v>2016</v>
      </c>
      <c r="C109" s="130">
        <v>12</v>
      </c>
      <c r="D109" s="130">
        <v>215.85360493999997</v>
      </c>
      <c r="E109" s="195">
        <v>42705</v>
      </c>
      <c r="F109" s="180">
        <v>204.04608623750008</v>
      </c>
      <c r="G109" s="180"/>
      <c r="H109" s="145"/>
      <c r="I109" s="145"/>
      <c r="J109" s="145"/>
      <c r="K109" s="145"/>
    </row>
    <row r="110" spans="1:11" x14ac:dyDescent="0.25">
      <c r="A110" s="39"/>
      <c r="B110" s="130">
        <v>2017</v>
      </c>
      <c r="C110" s="130">
        <v>1</v>
      </c>
      <c r="D110" s="130">
        <v>157.8612706700001</v>
      </c>
      <c r="E110" s="195">
        <v>42736</v>
      </c>
      <c r="F110" s="180">
        <v>204.45872979000004</v>
      </c>
      <c r="G110" s="180"/>
      <c r="H110" s="145"/>
      <c r="I110" s="145"/>
      <c r="J110" s="145"/>
      <c r="K110" s="145"/>
    </row>
    <row r="111" spans="1:11" x14ac:dyDescent="0.25">
      <c r="A111" s="39"/>
      <c r="B111" s="130">
        <v>2017</v>
      </c>
      <c r="C111" s="130">
        <v>2</v>
      </c>
      <c r="D111" s="130">
        <v>202.23198777000087</v>
      </c>
      <c r="E111" s="195">
        <v>42767</v>
      </c>
      <c r="F111" s="180">
        <v>202.11854519583349</v>
      </c>
      <c r="G111" s="180"/>
      <c r="H111" s="145"/>
      <c r="I111" s="145"/>
      <c r="J111" s="145"/>
      <c r="K111" s="145"/>
    </row>
    <row r="112" spans="1:11" x14ac:dyDescent="0.25">
      <c r="A112" s="39"/>
      <c r="B112" s="130">
        <v>2017</v>
      </c>
      <c r="C112" s="130">
        <v>3</v>
      </c>
      <c r="D112" s="130">
        <v>230.59873149999945</v>
      </c>
      <c r="E112" s="195">
        <v>42795</v>
      </c>
      <c r="F112" s="180">
        <v>204.3728748525001</v>
      </c>
      <c r="G112" s="180"/>
      <c r="H112" s="145"/>
      <c r="I112" s="145"/>
      <c r="J112" s="145"/>
      <c r="K112" s="145"/>
    </row>
    <row r="113" spans="1:11" x14ac:dyDescent="0.25">
      <c r="A113" s="39"/>
      <c r="B113" s="130">
        <v>2017</v>
      </c>
      <c r="C113" s="130">
        <v>4</v>
      </c>
      <c r="D113" s="130">
        <v>162.56756598999996</v>
      </c>
      <c r="E113" s="195">
        <v>42826</v>
      </c>
      <c r="F113" s="180">
        <v>200.17964305083339</v>
      </c>
      <c r="G113" s="180"/>
      <c r="H113" s="145"/>
      <c r="I113" s="145"/>
      <c r="J113" s="145"/>
      <c r="K113" s="145"/>
    </row>
    <row r="114" spans="1:11" x14ac:dyDescent="0.25">
      <c r="A114" s="39"/>
      <c r="B114" s="130">
        <v>2017</v>
      </c>
      <c r="C114" s="130">
        <v>5</v>
      </c>
      <c r="D114" s="130">
        <v>244.18925774000084</v>
      </c>
      <c r="E114" s="195">
        <v>42856</v>
      </c>
      <c r="F114" s="180">
        <v>202.06427436750016</v>
      </c>
      <c r="G114" s="180"/>
      <c r="H114" s="145"/>
      <c r="I114" s="145"/>
      <c r="J114" s="145"/>
      <c r="K114" s="145"/>
    </row>
    <row r="115" spans="1:11" x14ac:dyDescent="0.25">
      <c r="A115" s="39"/>
      <c r="B115" s="130">
        <v>2017</v>
      </c>
      <c r="C115" s="130">
        <v>6</v>
      </c>
      <c r="D115" s="130">
        <v>237.27776817000031</v>
      </c>
      <c r="E115" s="195">
        <v>42887</v>
      </c>
      <c r="F115" s="180">
        <v>204.60727676750025</v>
      </c>
      <c r="G115" s="180"/>
      <c r="H115" s="145"/>
      <c r="I115" s="145"/>
      <c r="J115" s="145"/>
      <c r="K115" s="145"/>
    </row>
    <row r="116" spans="1:11" x14ac:dyDescent="0.25">
      <c r="A116" s="39"/>
      <c r="B116" s="130">
        <v>2017</v>
      </c>
      <c r="C116" s="130">
        <v>7</v>
      </c>
      <c r="D116" s="130">
        <v>199.84558365999948</v>
      </c>
      <c r="E116" s="195">
        <v>42917</v>
      </c>
      <c r="F116" s="180">
        <v>207.66298133833357</v>
      </c>
      <c r="G116" s="180"/>
      <c r="H116" s="145"/>
      <c r="I116" s="145"/>
      <c r="J116" s="145"/>
      <c r="K116" s="145"/>
    </row>
    <row r="117" spans="1:11" x14ac:dyDescent="0.25">
      <c r="A117" s="39"/>
      <c r="B117" s="130">
        <v>2017</v>
      </c>
      <c r="C117" s="130">
        <v>8</v>
      </c>
      <c r="D117" s="130">
        <v>227.22984661999919</v>
      </c>
      <c r="E117" s="195">
        <v>42948</v>
      </c>
      <c r="F117" s="180">
        <v>207.36003020000018</v>
      </c>
      <c r="G117" s="180"/>
      <c r="H117" s="145"/>
      <c r="I117" s="145"/>
      <c r="J117" s="145"/>
      <c r="K117" s="145"/>
    </row>
    <row r="118" spans="1:11" x14ac:dyDescent="0.25">
      <c r="A118" s="39"/>
      <c r="B118" s="130">
        <v>2017</v>
      </c>
      <c r="C118" s="130">
        <v>9</v>
      </c>
      <c r="D118" s="130">
        <v>198.33229253000155</v>
      </c>
      <c r="E118" s="195">
        <v>42979</v>
      </c>
      <c r="F118" s="180">
        <v>207.19285633000024</v>
      </c>
      <c r="G118" s="180"/>
      <c r="H118" s="145"/>
      <c r="I118" s="145"/>
      <c r="J118" s="145"/>
      <c r="K118" s="145"/>
    </row>
    <row r="119" spans="1:11" x14ac:dyDescent="0.25">
      <c r="A119" s="39"/>
      <c r="B119" s="130">
        <v>2017</v>
      </c>
      <c r="C119" s="130">
        <v>10</v>
      </c>
      <c r="D119" s="130">
        <v>198.68120490000013</v>
      </c>
      <c r="E119" s="195">
        <v>43009</v>
      </c>
      <c r="F119" s="180">
        <v>207.04536823583354</v>
      </c>
      <c r="G119" s="180"/>
      <c r="H119" s="145"/>
      <c r="I119" s="145"/>
      <c r="J119" s="145"/>
      <c r="K119" s="145"/>
    </row>
    <row r="120" spans="1:11" x14ac:dyDescent="0.25">
      <c r="A120" s="39"/>
      <c r="B120" s="130">
        <v>2017</v>
      </c>
      <c r="C120" s="130">
        <v>11</v>
      </c>
      <c r="D120" s="130">
        <v>206.13325614999957</v>
      </c>
      <c r="E120" s="195">
        <v>43040</v>
      </c>
      <c r="F120" s="180">
        <v>206.73353088666678</v>
      </c>
      <c r="G120" s="180"/>
      <c r="H120" s="145"/>
      <c r="I120" s="145"/>
      <c r="J120" s="145"/>
      <c r="K120" s="145"/>
    </row>
    <row r="121" spans="1:11" x14ac:dyDescent="0.25">
      <c r="A121" s="39"/>
      <c r="B121" s="130">
        <v>2017</v>
      </c>
      <c r="C121" s="130">
        <v>12</v>
      </c>
      <c r="D121" s="130">
        <v>207.33605877999929</v>
      </c>
      <c r="E121" s="195">
        <v>43070</v>
      </c>
      <c r="F121" s="180">
        <v>206.02373537333338</v>
      </c>
      <c r="G121" s="180"/>
      <c r="H121" s="145"/>
      <c r="I121" s="145"/>
      <c r="J121" s="145"/>
      <c r="K121" s="145"/>
    </row>
    <row r="122" spans="1:11" x14ac:dyDescent="0.25">
      <c r="A122" s="39"/>
      <c r="B122" s="130">
        <v>2018</v>
      </c>
      <c r="C122" s="130">
        <v>1</v>
      </c>
      <c r="D122" s="130">
        <v>187.39013074000033</v>
      </c>
      <c r="E122" s="195">
        <v>43101</v>
      </c>
      <c r="F122" s="180">
        <v>208.48447371250006</v>
      </c>
      <c r="G122" s="180"/>
      <c r="H122" s="145"/>
      <c r="I122" s="145"/>
      <c r="J122" s="145"/>
      <c r="K122" s="145"/>
    </row>
    <row r="123" spans="1:11" x14ac:dyDescent="0.25">
      <c r="A123" s="39"/>
      <c r="B123" s="130">
        <v>2018</v>
      </c>
      <c r="C123" s="130">
        <v>2</v>
      </c>
      <c r="D123" s="130">
        <v>209.51673945000107</v>
      </c>
      <c r="E123" s="195">
        <v>43132</v>
      </c>
      <c r="F123" s="180">
        <v>209.09153635250004</v>
      </c>
      <c r="G123" s="180"/>
      <c r="H123" s="145"/>
      <c r="I123" s="145"/>
      <c r="J123" s="145"/>
      <c r="K123" s="145"/>
    </row>
    <row r="124" spans="1:11" x14ac:dyDescent="0.25">
      <c r="A124" s="39"/>
      <c r="B124" s="130">
        <v>2018</v>
      </c>
      <c r="C124" s="130">
        <v>3</v>
      </c>
      <c r="D124" s="130">
        <v>209.02270912999862</v>
      </c>
      <c r="E124" s="195">
        <v>43160</v>
      </c>
      <c r="F124" s="180">
        <v>207.29353448833339</v>
      </c>
      <c r="G124" s="180"/>
      <c r="H124" s="145"/>
      <c r="I124" s="145"/>
      <c r="J124" s="145"/>
      <c r="K124" s="145"/>
    </row>
    <row r="125" spans="1:11" x14ac:dyDescent="0.25">
      <c r="A125" s="39"/>
      <c r="B125" s="130">
        <v>2018</v>
      </c>
      <c r="C125" s="130">
        <v>4</v>
      </c>
      <c r="D125" s="130">
        <v>214.2433969800002</v>
      </c>
      <c r="E125" s="195">
        <v>43191</v>
      </c>
      <c r="F125" s="180">
        <v>211.5998537375001</v>
      </c>
      <c r="G125" s="180"/>
      <c r="H125" s="145"/>
      <c r="I125" s="145"/>
      <c r="J125" s="145"/>
      <c r="K125" s="145"/>
    </row>
    <row r="126" spans="1:11" x14ac:dyDescent="0.25">
      <c r="A126" s="39"/>
      <c r="B126" s="130">
        <v>2018</v>
      </c>
      <c r="C126" s="130">
        <v>5</v>
      </c>
      <c r="D126" s="130">
        <v>256.37649296000171</v>
      </c>
      <c r="E126" s="195">
        <v>43221</v>
      </c>
      <c r="F126" s="180">
        <v>212.61545667250016</v>
      </c>
      <c r="G126" s="180"/>
      <c r="H126" s="145"/>
      <c r="I126" s="145"/>
      <c r="J126" s="145"/>
      <c r="K126" s="145"/>
    </row>
    <row r="127" spans="1:11" x14ac:dyDescent="0.25">
      <c r="A127" s="39"/>
      <c r="B127" s="130">
        <v>2018</v>
      </c>
      <c r="C127" s="130">
        <v>6</v>
      </c>
      <c r="D127" s="130">
        <v>234.31457126999825</v>
      </c>
      <c r="E127" s="195">
        <v>43252</v>
      </c>
      <c r="F127" s="180">
        <v>212.36852359749994</v>
      </c>
      <c r="G127" s="180"/>
      <c r="H127" s="145"/>
      <c r="I127" s="145"/>
      <c r="J127" s="145"/>
      <c r="K127" s="145"/>
    </row>
    <row r="128" spans="1:11" x14ac:dyDescent="0.25">
      <c r="A128" s="39"/>
      <c r="B128" s="130">
        <v>2018</v>
      </c>
      <c r="C128" s="130">
        <v>7</v>
      </c>
      <c r="D128" s="130">
        <v>224.36153495999989</v>
      </c>
      <c r="E128" s="195">
        <v>43282</v>
      </c>
      <c r="F128" s="180">
        <v>214.41151953916668</v>
      </c>
      <c r="G128" s="180"/>
      <c r="H128" s="145"/>
      <c r="I128" s="145"/>
      <c r="J128" s="145"/>
      <c r="K128" s="145"/>
    </row>
    <row r="129" spans="1:14" x14ac:dyDescent="0.25">
      <c r="A129" s="39"/>
      <c r="B129" s="130">
        <v>2018</v>
      </c>
      <c r="C129" s="130">
        <v>8</v>
      </c>
      <c r="D129" s="130">
        <v>229.32040294000055</v>
      </c>
      <c r="E129" s="195">
        <v>43313</v>
      </c>
      <c r="F129" s="180">
        <v>214.58573256583341</v>
      </c>
      <c r="G129" s="180"/>
      <c r="H129" s="145"/>
      <c r="I129" s="145"/>
      <c r="J129" s="145"/>
      <c r="K129" s="145"/>
    </row>
    <row r="130" spans="1:14" x14ac:dyDescent="0.25">
      <c r="A130" s="39"/>
      <c r="B130" s="130">
        <v>2018</v>
      </c>
      <c r="C130" s="130">
        <v>9</v>
      </c>
      <c r="D130" s="130">
        <v>206.65910205000114</v>
      </c>
      <c r="E130" s="195">
        <v>43344</v>
      </c>
      <c r="F130" s="180">
        <v>215.2796333591667</v>
      </c>
      <c r="G130" s="180"/>
      <c r="H130" s="145"/>
      <c r="I130" s="145"/>
      <c r="J130" s="145"/>
      <c r="K130" s="145"/>
      <c r="L130" s="145"/>
      <c r="M130" s="145"/>
      <c r="N130" s="145"/>
    </row>
    <row r="131" spans="1:14" x14ac:dyDescent="0.25">
      <c r="A131" s="39"/>
      <c r="B131" s="130">
        <v>2018</v>
      </c>
      <c r="C131" s="130">
        <v>10</v>
      </c>
      <c r="D131" s="130">
        <v>231.61283313999922</v>
      </c>
      <c r="E131" s="195">
        <v>43374</v>
      </c>
      <c r="F131" s="180">
        <v>218.02393571249993</v>
      </c>
      <c r="G131" s="180"/>
      <c r="H131" s="145"/>
      <c r="I131" s="145"/>
      <c r="J131" s="145"/>
      <c r="K131" s="145"/>
      <c r="L131" s="145"/>
      <c r="M131" s="145"/>
      <c r="N131" s="145"/>
    </row>
    <row r="132" spans="1:14" x14ac:dyDescent="0.25">
      <c r="A132" s="39"/>
      <c r="B132" s="130">
        <v>2018</v>
      </c>
      <c r="C132" s="130">
        <v>11</v>
      </c>
      <c r="D132" s="130">
        <v>208.62154086999971</v>
      </c>
      <c r="E132" s="195">
        <v>43405</v>
      </c>
      <c r="F132" s="180">
        <v>218.23129277249996</v>
      </c>
      <c r="G132" s="180"/>
      <c r="H132" s="145"/>
      <c r="I132" s="145"/>
      <c r="J132" s="145"/>
      <c r="K132" s="145"/>
      <c r="L132" s="145"/>
      <c r="M132" s="145"/>
      <c r="N132" s="145"/>
    </row>
    <row r="133" spans="1:14" x14ac:dyDescent="0.25">
      <c r="A133" s="39"/>
      <c r="B133" s="130">
        <v>2018</v>
      </c>
      <c r="C133" s="130">
        <v>12</v>
      </c>
      <c r="D133" s="130">
        <v>187.59114219999975</v>
      </c>
      <c r="E133" s="195">
        <v>43435</v>
      </c>
      <c r="F133" s="180">
        <v>216.58588305750004</v>
      </c>
      <c r="G133" s="180"/>
      <c r="H133" s="145"/>
      <c r="I133" s="145"/>
      <c r="J133" s="145"/>
      <c r="K133" s="145"/>
      <c r="L133" s="145"/>
      <c r="M133" s="145"/>
      <c r="N133" s="145"/>
    </row>
    <row r="134" spans="1:14" x14ac:dyDescent="0.25">
      <c r="A134" s="39"/>
      <c r="B134" s="39">
        <v>2019</v>
      </c>
      <c r="C134" s="130">
        <v>1</v>
      </c>
      <c r="D134" s="130">
        <v>180.04812993999926</v>
      </c>
      <c r="E134" s="195">
        <v>43466</v>
      </c>
      <c r="F134" s="180">
        <v>215.97404965749993</v>
      </c>
      <c r="G134" s="180"/>
      <c r="H134" s="145"/>
      <c r="I134" s="145"/>
      <c r="J134" s="145"/>
      <c r="K134" s="145"/>
      <c r="L134" s="145"/>
      <c r="M134" s="145"/>
      <c r="N134" s="145"/>
    </row>
    <row r="135" spans="1:14" x14ac:dyDescent="0.25">
      <c r="A135" s="39"/>
      <c r="B135" s="39">
        <v>2019</v>
      </c>
      <c r="C135" s="130">
        <v>2</v>
      </c>
      <c r="D135" s="130">
        <v>214.76556985000053</v>
      </c>
      <c r="E135" s="195">
        <v>43497</v>
      </c>
      <c r="F135" s="180">
        <v>216.41145219083327</v>
      </c>
      <c r="G135" s="180"/>
      <c r="H135" s="145"/>
      <c r="I135" s="145"/>
      <c r="J135" s="145"/>
      <c r="K135" s="145"/>
      <c r="L135" s="145"/>
      <c r="M135" s="145"/>
      <c r="N135" s="145"/>
    </row>
    <row r="136" spans="1:14" x14ac:dyDescent="0.25">
      <c r="A136" s="39"/>
      <c r="B136" s="39">
        <v>2019</v>
      </c>
      <c r="C136" s="130">
        <v>3</v>
      </c>
      <c r="D136" s="130">
        <v>192.04096536999953</v>
      </c>
      <c r="E136" s="195">
        <v>43525</v>
      </c>
      <c r="F136" s="180">
        <v>214.99630687750002</v>
      </c>
      <c r="G136" s="180"/>
      <c r="H136" s="145"/>
      <c r="I136" s="145"/>
      <c r="J136" s="145"/>
      <c r="K136" s="145"/>
      <c r="L136" s="145"/>
      <c r="M136" s="145"/>
      <c r="N136" s="145"/>
    </row>
    <row r="137" spans="1:14" x14ac:dyDescent="0.25">
      <c r="A137" s="39"/>
      <c r="B137" s="39">
        <v>2019</v>
      </c>
      <c r="C137" s="130">
        <v>4</v>
      </c>
      <c r="D137" s="215">
        <v>216.9275346</v>
      </c>
      <c r="E137" s="195">
        <v>43556</v>
      </c>
      <c r="F137" s="180">
        <f>+AVERAGE(D126:D137)</f>
        <v>215.21998501249993</v>
      </c>
      <c r="G137" s="180"/>
      <c r="H137" s="145"/>
      <c r="I137" s="145"/>
      <c r="J137" s="145"/>
      <c r="K137" s="145"/>
      <c r="L137" s="145"/>
      <c r="M137" s="145"/>
      <c r="N137" s="145"/>
    </row>
    <row r="138" spans="1:14" x14ac:dyDescent="0.25">
      <c r="A138" s="39"/>
      <c r="B138" s="39">
        <v>2019</v>
      </c>
      <c r="C138" s="130">
        <v>5</v>
      </c>
      <c r="D138" s="130">
        <v>230.27062247999896</v>
      </c>
      <c r="E138" s="195">
        <v>43586</v>
      </c>
      <c r="F138" s="180">
        <f>AVERAGE(D127:D138)</f>
        <v>213.04449580583307</v>
      </c>
      <c r="G138" s="180"/>
      <c r="H138" s="145"/>
      <c r="I138" s="145"/>
      <c r="J138" s="145"/>
      <c r="K138" s="145"/>
      <c r="L138" s="145"/>
      <c r="M138" s="145"/>
      <c r="N138" s="145"/>
    </row>
    <row r="139" spans="1:14" x14ac:dyDescent="0.25">
      <c r="A139" s="39"/>
      <c r="B139" s="39">
        <v>2019</v>
      </c>
      <c r="C139" s="130">
        <v>0</v>
      </c>
      <c r="D139" s="130">
        <v>202.71634879999999</v>
      </c>
      <c r="E139" s="195">
        <v>43617</v>
      </c>
      <c r="F139" s="180">
        <f>AVERAGE(D128:D139)</f>
        <v>210.41131059999987</v>
      </c>
      <c r="G139" s="180"/>
      <c r="H139" s="145"/>
      <c r="I139" s="145"/>
      <c r="J139" s="145"/>
      <c r="K139" s="145"/>
      <c r="L139" s="145"/>
      <c r="M139" s="145"/>
      <c r="N139" s="145"/>
    </row>
    <row r="140" spans="1:14" x14ac:dyDescent="0.25">
      <c r="A140" s="39"/>
      <c r="B140" s="39">
        <v>2019</v>
      </c>
      <c r="C140" s="130">
        <v>0</v>
      </c>
      <c r="D140" s="130">
        <v>0</v>
      </c>
      <c r="E140" s="195">
        <v>43647</v>
      </c>
      <c r="F140" s="180">
        <v>137.55497386333329</v>
      </c>
      <c r="G140" s="180"/>
      <c r="H140" s="145"/>
      <c r="I140" s="145"/>
      <c r="J140" s="145"/>
      <c r="K140" s="145"/>
      <c r="L140" s="145"/>
      <c r="M140" s="145"/>
      <c r="N140" s="145"/>
    </row>
    <row r="141" spans="1:14" x14ac:dyDescent="0.25">
      <c r="A141" s="39"/>
      <c r="B141" s="39">
        <v>2019</v>
      </c>
      <c r="C141" s="130">
        <v>0</v>
      </c>
      <c r="D141" s="130">
        <v>0</v>
      </c>
      <c r="E141" s="195">
        <v>43678</v>
      </c>
      <c r="F141" s="180">
        <v>118.44494028499992</v>
      </c>
      <c r="G141" s="180"/>
      <c r="H141" s="145"/>
      <c r="I141" s="145"/>
      <c r="J141" s="145"/>
      <c r="K141" s="145"/>
      <c r="L141" s="145"/>
      <c r="M141" s="145"/>
      <c r="N141" s="145"/>
    </row>
    <row r="142" spans="1:14" x14ac:dyDescent="0.25">
      <c r="A142" s="39"/>
      <c r="B142" s="39">
        <v>2019</v>
      </c>
      <c r="C142" s="130">
        <v>0</v>
      </c>
      <c r="D142" s="130">
        <v>0</v>
      </c>
      <c r="E142" s="195">
        <v>43709</v>
      </c>
      <c r="F142" s="180">
        <v>101.22334844749984</v>
      </c>
      <c r="G142" s="180"/>
      <c r="H142" s="145"/>
      <c r="I142" s="145"/>
      <c r="J142" s="145"/>
      <c r="K142" s="145"/>
      <c r="L142" s="145"/>
      <c r="M142" s="145"/>
      <c r="N142" s="145"/>
    </row>
    <row r="143" spans="1:14" x14ac:dyDescent="0.25">
      <c r="A143" s="39"/>
      <c r="B143" s="39">
        <v>2019</v>
      </c>
      <c r="C143" s="130">
        <v>0</v>
      </c>
      <c r="D143" s="130">
        <v>0</v>
      </c>
      <c r="E143" s="195">
        <v>43739</v>
      </c>
      <c r="F143" s="180">
        <v>81.922279019166567</v>
      </c>
      <c r="G143" s="180"/>
      <c r="H143" s="145"/>
      <c r="I143" s="145"/>
      <c r="J143" s="145"/>
      <c r="K143" s="145"/>
      <c r="L143" s="145"/>
      <c r="M143" s="145"/>
      <c r="N143" s="145"/>
    </row>
    <row r="144" spans="1:14" x14ac:dyDescent="0.25">
      <c r="A144" s="39"/>
      <c r="B144" s="39">
        <v>2019</v>
      </c>
      <c r="C144" s="130">
        <v>0</v>
      </c>
      <c r="D144" s="130">
        <v>0</v>
      </c>
      <c r="E144" s="195">
        <v>43770</v>
      </c>
      <c r="F144" s="180">
        <v>64.537150613333253</v>
      </c>
      <c r="G144" s="180"/>
      <c r="H144" s="145"/>
      <c r="I144" s="145"/>
      <c r="J144" s="145"/>
      <c r="K144" s="145"/>
      <c r="L144" s="145"/>
      <c r="M144" s="145"/>
      <c r="N144" s="145"/>
    </row>
    <row r="145" spans="1:14" x14ac:dyDescent="0.25">
      <c r="A145" s="39"/>
      <c r="B145" s="39">
        <v>2019</v>
      </c>
      <c r="C145" s="130">
        <v>0</v>
      </c>
      <c r="D145" s="130">
        <v>0</v>
      </c>
      <c r="E145" s="195">
        <v>43800</v>
      </c>
      <c r="F145" s="180">
        <v>48.904555429999938</v>
      </c>
      <c r="G145" s="180"/>
      <c r="H145" s="145"/>
      <c r="I145" s="145"/>
      <c r="J145" s="145"/>
      <c r="K145" s="145"/>
      <c r="L145" s="145"/>
      <c r="M145" s="145"/>
      <c r="N145" s="145"/>
    </row>
    <row r="146" spans="1:14" x14ac:dyDescent="0.25">
      <c r="A146" s="39"/>
      <c r="B146" s="39"/>
      <c r="C146" s="39"/>
      <c r="D146" s="39"/>
      <c r="E146" s="39"/>
      <c r="F146" s="39"/>
      <c r="G146" s="180"/>
      <c r="H146" s="145"/>
      <c r="I146" s="145"/>
      <c r="J146" s="145"/>
      <c r="K146" s="145"/>
      <c r="L146" s="145"/>
      <c r="M146" s="145"/>
      <c r="N146" s="145"/>
    </row>
    <row r="147" spans="1:14" x14ac:dyDescent="0.25">
      <c r="B147" s="145"/>
      <c r="C147" s="145"/>
      <c r="D147" s="145"/>
      <c r="E147" s="145"/>
      <c r="F147" s="145"/>
      <c r="G147" s="199"/>
      <c r="H147" s="145"/>
      <c r="I147" s="145"/>
      <c r="J147" s="145"/>
      <c r="K147" s="145"/>
      <c r="L147" s="145"/>
      <c r="M147" s="145"/>
      <c r="N147" s="145"/>
    </row>
    <row r="148" spans="1:14" x14ac:dyDescent="0.25">
      <c r="B148" s="145"/>
      <c r="C148" s="145"/>
      <c r="D148" s="145"/>
      <c r="E148" s="145"/>
      <c r="F148" s="145"/>
      <c r="G148" s="199"/>
      <c r="H148" s="145"/>
      <c r="I148" s="145"/>
      <c r="J148" s="145"/>
      <c r="K148" s="145"/>
      <c r="L148" s="145"/>
      <c r="M148" s="145"/>
      <c r="N148" s="145"/>
    </row>
    <row r="149" spans="1:14" x14ac:dyDescent="0.25">
      <c r="B149" s="145"/>
      <c r="C149" s="145"/>
      <c r="D149" s="145"/>
      <c r="E149" s="145"/>
      <c r="F149" s="145"/>
      <c r="G149" s="199"/>
      <c r="H149" s="145"/>
      <c r="I149" s="145"/>
      <c r="J149" s="145"/>
      <c r="K149" s="145"/>
      <c r="L149" s="145"/>
      <c r="M149" s="145"/>
      <c r="N149" s="145"/>
    </row>
    <row r="150" spans="1:14" x14ac:dyDescent="0.25">
      <c r="B150" s="145"/>
      <c r="C150" s="145"/>
      <c r="D150" s="145"/>
      <c r="E150" s="145"/>
      <c r="F150" s="145"/>
      <c r="G150" s="199"/>
      <c r="H150" s="145"/>
      <c r="I150" s="145"/>
      <c r="J150" s="145"/>
      <c r="K150" s="145"/>
    </row>
    <row r="151" spans="1:14" x14ac:dyDescent="0.25">
      <c r="B151" s="145"/>
      <c r="C151" s="145"/>
      <c r="D151" s="145"/>
      <c r="E151" s="145"/>
      <c r="F151" s="145"/>
      <c r="G151" s="199"/>
      <c r="H151" s="145"/>
      <c r="I151" s="145"/>
      <c r="J151" s="145"/>
      <c r="K151" s="145"/>
    </row>
    <row r="152" spans="1:14" x14ac:dyDescent="0.25">
      <c r="B152" s="145"/>
      <c r="C152" s="145"/>
      <c r="D152" s="145"/>
      <c r="E152" s="145"/>
      <c r="F152" s="145"/>
      <c r="G152" s="199"/>
      <c r="H152" s="145"/>
      <c r="I152" s="145"/>
      <c r="J152" s="145"/>
      <c r="K152" s="145"/>
    </row>
    <row r="153" spans="1:14" x14ac:dyDescent="0.25">
      <c r="B153" s="145"/>
      <c r="C153" s="145"/>
      <c r="D153" s="145"/>
      <c r="E153" s="145"/>
      <c r="F153" s="145"/>
      <c r="G153" s="199"/>
      <c r="H153" s="145"/>
      <c r="I153" s="145"/>
      <c r="J153" s="145"/>
      <c r="K153" s="145"/>
    </row>
    <row r="154" spans="1:14" x14ac:dyDescent="0.25">
      <c r="B154" s="145"/>
      <c r="C154" s="145"/>
      <c r="D154" s="145"/>
      <c r="E154" s="145"/>
      <c r="F154" s="145"/>
      <c r="G154" s="199"/>
      <c r="H154" s="145"/>
      <c r="I154" s="145"/>
      <c r="J154" s="145"/>
      <c r="K154" s="145"/>
    </row>
    <row r="155" spans="1:14" x14ac:dyDescent="0.25">
      <c r="B155" s="145"/>
      <c r="C155" s="145"/>
      <c r="D155" s="145"/>
      <c r="E155" s="145"/>
      <c r="F155" s="145"/>
      <c r="G155" s="199"/>
      <c r="H155" s="145"/>
      <c r="I155" s="145"/>
      <c r="J155" s="145"/>
      <c r="K155" s="145"/>
    </row>
    <row r="156" spans="1:14" x14ac:dyDescent="0.25">
      <c r="B156" s="145"/>
      <c r="C156" s="145"/>
      <c r="D156" s="145"/>
      <c r="E156" s="145"/>
      <c r="F156" s="145"/>
      <c r="G156" s="199"/>
      <c r="H156" s="145"/>
      <c r="I156" s="145"/>
      <c r="J156" s="145"/>
      <c r="K156" s="145"/>
    </row>
    <row r="157" spans="1:14" x14ac:dyDescent="0.25">
      <c r="B157" s="145"/>
      <c r="C157" s="145"/>
      <c r="D157" s="145"/>
      <c r="E157" s="145"/>
      <c r="F157" s="145"/>
      <c r="G157" s="199"/>
      <c r="H157" s="145"/>
      <c r="I157" s="145"/>
      <c r="J157" s="145"/>
      <c r="K157" s="145"/>
    </row>
    <row r="158" spans="1:14" x14ac:dyDescent="0.25">
      <c r="B158" s="145"/>
      <c r="C158" s="145"/>
      <c r="D158" s="145"/>
      <c r="E158" s="145"/>
      <c r="F158" s="145"/>
      <c r="G158" s="199"/>
      <c r="H158" s="145"/>
      <c r="I158" s="145"/>
      <c r="J158" s="145"/>
      <c r="K158" s="145"/>
    </row>
    <row r="159" spans="1:14" x14ac:dyDescent="0.25">
      <c r="B159" s="145"/>
      <c r="C159" s="145"/>
      <c r="D159" s="145"/>
      <c r="E159" s="145"/>
      <c r="F159" s="145"/>
      <c r="G159" s="199"/>
      <c r="H159" s="145"/>
      <c r="I159" s="145"/>
      <c r="J159" s="145"/>
      <c r="K159" s="145"/>
    </row>
    <row r="160" spans="1:14" x14ac:dyDescent="0.25">
      <c r="B160" s="145"/>
      <c r="C160" s="145"/>
      <c r="D160" s="145"/>
      <c r="E160" s="145"/>
      <c r="F160" s="145"/>
      <c r="G160" s="199"/>
      <c r="H160" s="145"/>
      <c r="I160" s="145"/>
      <c r="J160" s="145"/>
      <c r="K160" s="145"/>
    </row>
    <row r="161" spans="2:11" x14ac:dyDescent="0.25">
      <c r="B161" s="145"/>
      <c r="C161" s="145"/>
      <c r="D161" s="145"/>
      <c r="E161" s="145"/>
      <c r="F161" s="145"/>
      <c r="G161" s="199"/>
      <c r="H161" s="145"/>
      <c r="I161" s="145"/>
      <c r="J161" s="145"/>
      <c r="K161" s="145"/>
    </row>
    <row r="162" spans="2:11" x14ac:dyDescent="0.25">
      <c r="B162" s="145"/>
      <c r="C162" s="145"/>
      <c r="D162" s="145"/>
      <c r="E162" s="145"/>
      <c r="F162" s="145"/>
      <c r="G162" s="199"/>
      <c r="H162" s="145"/>
      <c r="I162" s="145"/>
      <c r="J162" s="145"/>
      <c r="K162" s="145"/>
    </row>
    <row r="163" spans="2:11" x14ac:dyDescent="0.25">
      <c r="B163" s="145"/>
      <c r="C163" s="145"/>
      <c r="D163" s="145"/>
      <c r="E163" s="145"/>
      <c r="F163" s="145"/>
      <c r="G163" s="199"/>
      <c r="H163" s="145"/>
      <c r="I163" s="145"/>
      <c r="J163" s="145"/>
      <c r="K163" s="145"/>
    </row>
    <row r="164" spans="2:11" x14ac:dyDescent="0.25">
      <c r="B164" s="145"/>
      <c r="C164" s="145"/>
      <c r="D164" s="145"/>
      <c r="E164" s="145"/>
      <c r="F164" s="145"/>
      <c r="G164" s="199"/>
      <c r="H164" s="145"/>
      <c r="I164" s="145"/>
      <c r="J164" s="145"/>
      <c r="K164" s="145"/>
    </row>
    <row r="165" spans="2:11" x14ac:dyDescent="0.25">
      <c r="B165" s="145"/>
      <c r="C165" s="145"/>
      <c r="D165" s="145"/>
      <c r="E165" s="145"/>
      <c r="F165" s="145"/>
      <c r="G165" s="199"/>
      <c r="H165" s="145"/>
      <c r="I165" s="145"/>
      <c r="J165" s="145"/>
      <c r="K165" s="145"/>
    </row>
    <row r="166" spans="2:11" x14ac:dyDescent="0.25">
      <c r="B166" s="145"/>
      <c r="C166" s="145"/>
      <c r="D166" s="145"/>
      <c r="E166" s="145"/>
      <c r="F166" s="145"/>
      <c r="G166" s="199"/>
      <c r="H166" s="145"/>
      <c r="I166" s="145"/>
      <c r="J166" s="145"/>
      <c r="K166" s="145"/>
    </row>
    <row r="167" spans="2:11" x14ac:dyDescent="0.25">
      <c r="B167" s="145"/>
      <c r="C167" s="145"/>
      <c r="D167" s="145"/>
      <c r="E167" s="145"/>
      <c r="F167" s="145"/>
      <c r="G167" s="199"/>
      <c r="H167" s="145"/>
      <c r="I167" s="145"/>
      <c r="J167" s="145"/>
      <c r="K167" s="145"/>
    </row>
    <row r="168" spans="2:11" x14ac:dyDescent="0.25">
      <c r="B168" s="145"/>
      <c r="C168" s="145"/>
      <c r="D168" s="145"/>
      <c r="E168" s="145"/>
      <c r="F168" s="145"/>
      <c r="G168" s="199"/>
      <c r="H168" s="145"/>
      <c r="I168" s="145"/>
      <c r="J168" s="145"/>
      <c r="K168" s="145"/>
    </row>
    <row r="169" spans="2:11" x14ac:dyDescent="0.25">
      <c r="B169" s="145"/>
      <c r="C169" s="145"/>
      <c r="D169" s="145"/>
      <c r="E169" s="145"/>
      <c r="F169" s="145"/>
      <c r="G169" s="199"/>
      <c r="H169" s="145"/>
      <c r="I169" s="145"/>
      <c r="J169" s="145"/>
      <c r="K169" s="145"/>
    </row>
    <row r="170" spans="2:11" x14ac:dyDescent="0.25">
      <c r="B170" s="145"/>
      <c r="C170" s="145"/>
      <c r="D170" s="145"/>
      <c r="E170" s="145"/>
      <c r="F170" s="145"/>
      <c r="G170" s="199"/>
      <c r="H170" s="145"/>
      <c r="I170" s="145"/>
      <c r="J170" s="145"/>
      <c r="K170" s="145"/>
    </row>
    <row r="171" spans="2:11" x14ac:dyDescent="0.25">
      <c r="B171" s="145"/>
      <c r="C171" s="145"/>
      <c r="D171" s="145"/>
      <c r="E171" s="145"/>
      <c r="F171" s="145"/>
      <c r="G171" s="199"/>
      <c r="H171" s="145"/>
      <c r="I171" s="145"/>
      <c r="J171" s="145"/>
      <c r="K171" s="145"/>
    </row>
    <row r="172" spans="2:11" x14ac:dyDescent="0.25">
      <c r="B172" s="145"/>
      <c r="C172" s="145"/>
      <c r="D172" s="145"/>
      <c r="E172" s="145"/>
      <c r="F172" s="145"/>
      <c r="G172" s="199"/>
      <c r="H172" s="145"/>
      <c r="I172" s="145"/>
      <c r="J172" s="145"/>
      <c r="K172" s="145"/>
    </row>
    <row r="173" spans="2:11" x14ac:dyDescent="0.25">
      <c r="B173" s="145"/>
      <c r="C173" s="145"/>
      <c r="D173" s="145"/>
      <c r="E173" s="145"/>
      <c r="F173" s="145"/>
      <c r="G173" s="199"/>
      <c r="H173" s="145"/>
      <c r="I173" s="145"/>
      <c r="J173" s="145"/>
      <c r="K173" s="145"/>
    </row>
    <row r="174" spans="2:11" x14ac:dyDescent="0.25">
      <c r="B174" s="145"/>
      <c r="C174" s="145"/>
      <c r="D174" s="145"/>
      <c r="E174" s="145"/>
      <c r="F174" s="145"/>
      <c r="G174" s="199"/>
      <c r="H174" s="145"/>
      <c r="I174" s="145"/>
      <c r="J174" s="145"/>
      <c r="K174" s="145"/>
    </row>
    <row r="175" spans="2:11" x14ac:dyDescent="0.25">
      <c r="B175" s="145"/>
      <c r="C175" s="145"/>
      <c r="D175" s="145"/>
      <c r="E175" s="145"/>
      <c r="F175" s="145"/>
      <c r="G175" s="199"/>
      <c r="H175" s="145"/>
      <c r="I175" s="145"/>
      <c r="J175" s="145"/>
      <c r="K175" s="145"/>
    </row>
    <row r="176" spans="2:11" x14ac:dyDescent="0.25">
      <c r="B176" s="145"/>
      <c r="C176" s="145"/>
      <c r="D176" s="145"/>
      <c r="E176" s="145"/>
      <c r="F176" s="145"/>
      <c r="G176" s="199"/>
      <c r="H176" s="145"/>
      <c r="I176" s="145"/>
      <c r="J176" s="145"/>
      <c r="K176" s="145"/>
    </row>
    <row r="177" spans="2:11" x14ac:dyDescent="0.25">
      <c r="B177" s="145"/>
      <c r="C177" s="145"/>
      <c r="D177" s="145"/>
      <c r="E177" s="145"/>
      <c r="F177" s="145"/>
      <c r="G177" s="199"/>
      <c r="H177" s="145"/>
      <c r="I177" s="145"/>
      <c r="J177" s="145"/>
      <c r="K177" s="145"/>
    </row>
    <row r="178" spans="2:11" x14ac:dyDescent="0.25">
      <c r="B178" s="145"/>
      <c r="C178" s="145"/>
      <c r="D178" s="145"/>
      <c r="E178" s="145"/>
      <c r="F178" s="145"/>
      <c r="G178" s="199"/>
      <c r="H178" s="145"/>
      <c r="I178" s="145"/>
      <c r="J178" s="145"/>
      <c r="K178" s="145"/>
    </row>
    <row r="179" spans="2:11" x14ac:dyDescent="0.25">
      <c r="B179" s="145"/>
      <c r="C179" s="145"/>
      <c r="D179" s="145"/>
      <c r="E179" s="145"/>
      <c r="F179" s="145"/>
      <c r="G179" s="199"/>
      <c r="H179" s="145"/>
      <c r="I179" s="145"/>
      <c r="J179" s="145"/>
      <c r="K179" s="145"/>
    </row>
    <row r="180" spans="2:11" x14ac:dyDescent="0.25">
      <c r="B180" s="145"/>
      <c r="C180" s="145"/>
      <c r="D180" s="145"/>
      <c r="E180" s="145"/>
      <c r="F180" s="145"/>
      <c r="G180" s="199"/>
      <c r="H180" s="145"/>
      <c r="I180" s="145"/>
      <c r="J180" s="145"/>
      <c r="K180" s="145"/>
    </row>
    <row r="181" spans="2:11" x14ac:dyDescent="0.25">
      <c r="B181" s="145"/>
      <c r="C181" s="145"/>
      <c r="D181" s="145"/>
      <c r="E181" s="145"/>
      <c r="F181" s="145"/>
      <c r="G181" s="199"/>
      <c r="H181" s="145"/>
      <c r="I181" s="145"/>
      <c r="J181" s="145"/>
      <c r="K181" s="145"/>
    </row>
    <row r="182" spans="2:11" x14ac:dyDescent="0.25">
      <c r="B182" s="145"/>
      <c r="C182" s="145"/>
      <c r="D182" s="145"/>
      <c r="E182" s="145"/>
      <c r="F182" s="145"/>
      <c r="G182" s="199"/>
      <c r="H182" s="145"/>
      <c r="I182" s="145"/>
      <c r="J182" s="145"/>
      <c r="K182" s="145"/>
    </row>
    <row r="183" spans="2:11" x14ac:dyDescent="0.25">
      <c r="B183" s="145"/>
      <c r="C183" s="145"/>
      <c r="D183" s="145"/>
      <c r="E183" s="145"/>
      <c r="F183" s="145"/>
      <c r="G183" s="199"/>
      <c r="H183" s="145"/>
      <c r="I183" s="145"/>
      <c r="J183" s="145"/>
      <c r="K183" s="1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ignoredErrors>
    <ignoredError sqref="F137:F139" formulaRange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2.42578125" style="38" customWidth="1"/>
    <col min="3" max="3" width="10.42578125" style="38" customWidth="1"/>
    <col min="4" max="4" width="11.5703125" style="38" customWidth="1"/>
    <col min="5" max="5" width="7.85546875" style="38" bestFit="1" customWidth="1"/>
    <col min="6" max="6" width="10.42578125" style="38" customWidth="1"/>
    <col min="7" max="7" width="9.5703125" style="38" customWidth="1"/>
    <col min="8" max="8" width="9.42578125" style="38" customWidth="1"/>
    <col min="9" max="9" width="11.7109375" style="38" customWidth="1"/>
    <col min="10" max="10" width="11.42578125" style="38" customWidth="1"/>
    <col min="11" max="11" width="11.28515625" style="38" customWidth="1"/>
    <col min="12" max="12" width="1.5703125" style="38" customWidth="1"/>
    <col min="13" max="13" width="14.28515625" style="38" customWidth="1"/>
    <col min="14" max="14" width="2.140625" style="39" customWidth="1"/>
    <col min="15" max="16384" width="11.42578125" style="38"/>
  </cols>
  <sheetData>
    <row r="1" spans="1:16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6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6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6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6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6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6" x14ac:dyDescent="0.25">
      <c r="A7" s="56"/>
      <c r="B7" s="40"/>
      <c r="C7" s="260" t="s">
        <v>29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6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O8" s="39"/>
    </row>
    <row r="9" spans="1:16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O9" s="39"/>
    </row>
    <row r="10" spans="1:16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O10" s="39"/>
    </row>
    <row r="11" spans="1:16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O11" s="179"/>
    </row>
    <row r="12" spans="1:16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  <c r="P12" s="39"/>
    </row>
    <row r="13" spans="1:16" x14ac:dyDescent="0.25">
      <c r="A13" s="56"/>
      <c r="B13" s="65" t="s">
        <v>7</v>
      </c>
      <c r="C13" s="66">
        <v>11.360009</v>
      </c>
      <c r="D13" s="66">
        <v>24.2331</v>
      </c>
      <c r="E13" s="66">
        <v>7.4893210000000003</v>
      </c>
      <c r="F13" s="66">
        <v>8.8906799999999997</v>
      </c>
      <c r="G13" s="66">
        <v>6.3655549999999996</v>
      </c>
      <c r="H13" s="66">
        <v>4.0461989999999997</v>
      </c>
      <c r="I13" s="66">
        <v>-36.436037391869213</v>
      </c>
      <c r="J13" s="66">
        <v>63.563962608130787</v>
      </c>
      <c r="K13" s="66">
        <v>-28.401933260448018</v>
      </c>
      <c r="L13" s="58"/>
      <c r="M13" s="180"/>
      <c r="N13" s="39">
        <v>1</v>
      </c>
      <c r="O13" s="39"/>
      <c r="P13" s="39"/>
    </row>
    <row r="14" spans="1:16" x14ac:dyDescent="0.25">
      <c r="A14" s="56"/>
      <c r="B14" s="65" t="s">
        <v>8</v>
      </c>
      <c r="C14" s="66">
        <v>32.912272999999999</v>
      </c>
      <c r="D14" s="66">
        <v>22.525673999999999</v>
      </c>
      <c r="E14" s="66">
        <v>11.573838</v>
      </c>
      <c r="F14" s="66">
        <v>11.084016999999999</v>
      </c>
      <c r="G14" s="66">
        <v>4.1190439999999997</v>
      </c>
      <c r="H14" s="66">
        <v>1.527704</v>
      </c>
      <c r="I14" s="66">
        <v>-62.91119978325068</v>
      </c>
      <c r="J14" s="66">
        <v>37.088800216749327</v>
      </c>
      <c r="K14" s="66">
        <v>-62.837985542606077</v>
      </c>
      <c r="L14" s="58"/>
      <c r="M14" s="39"/>
      <c r="N14" s="39">
        <v>1</v>
      </c>
      <c r="O14" s="39"/>
      <c r="P14" s="39"/>
    </row>
    <row r="15" spans="1:16" x14ac:dyDescent="0.25">
      <c r="A15" s="56"/>
      <c r="B15" s="65" t="s">
        <v>9</v>
      </c>
      <c r="C15" s="66">
        <v>19.740931</v>
      </c>
      <c r="D15" s="66">
        <v>16.816808000000002</v>
      </c>
      <c r="E15" s="66">
        <v>12.619937</v>
      </c>
      <c r="F15" s="66">
        <v>10.335012000000001</v>
      </c>
      <c r="G15" s="66">
        <v>4.3435509999999997</v>
      </c>
      <c r="H15" s="21">
        <v>9.9561150000000005</v>
      </c>
      <c r="I15" s="21">
        <v>129.21602624212315</v>
      </c>
      <c r="J15" s="21">
        <v>229.21602624212315</v>
      </c>
      <c r="K15" s="21">
        <v>-57.972462925055147</v>
      </c>
      <c r="L15" s="58"/>
      <c r="M15" s="39"/>
      <c r="N15" s="39">
        <v>1</v>
      </c>
      <c r="O15" s="39"/>
      <c r="P15" s="39"/>
    </row>
    <row r="16" spans="1:16" x14ac:dyDescent="0.25">
      <c r="A16" s="56"/>
      <c r="B16" s="65" t="s">
        <v>10</v>
      </c>
      <c r="C16" s="66">
        <v>21.397012</v>
      </c>
      <c r="D16" s="66">
        <v>18.663910000000001</v>
      </c>
      <c r="E16" s="66">
        <v>16.934517</v>
      </c>
      <c r="F16" s="66">
        <v>7.1191639999999996</v>
      </c>
      <c r="G16" s="66">
        <v>6.0610140000000001</v>
      </c>
      <c r="H16" s="21">
        <v>2.4750909999999999</v>
      </c>
      <c r="I16" s="21">
        <v>-59.163747188176764</v>
      </c>
      <c r="J16" s="21">
        <v>40.836252811823229</v>
      </c>
      <c r="K16" s="21">
        <v>-14.863402500630684</v>
      </c>
      <c r="L16" s="58"/>
      <c r="M16" s="39"/>
      <c r="N16" s="39" t="s">
        <v>97</v>
      </c>
      <c r="O16" s="39"/>
      <c r="P16" s="39"/>
    </row>
    <row r="17" spans="1:16" x14ac:dyDescent="0.25">
      <c r="A17" s="56"/>
      <c r="B17" s="65" t="s">
        <v>11</v>
      </c>
      <c r="C17" s="66">
        <v>23.031863999999999</v>
      </c>
      <c r="D17" s="66">
        <v>15.395555</v>
      </c>
      <c r="E17" s="66">
        <v>11.651126</v>
      </c>
      <c r="F17" s="66">
        <v>4.1166090000000004</v>
      </c>
      <c r="G17" s="66">
        <v>3.724297</v>
      </c>
      <c r="H17" s="21">
        <v>1.6390894199999999</v>
      </c>
      <c r="I17" s="21">
        <v>-55.9892935498968</v>
      </c>
      <c r="J17" s="21">
        <v>44.0107064501032</v>
      </c>
      <c r="K17" s="21">
        <v>-9.5299796507271051</v>
      </c>
      <c r="L17" s="58"/>
      <c r="M17" s="39"/>
      <c r="N17" s="39" t="s">
        <v>97</v>
      </c>
      <c r="O17" s="39"/>
      <c r="P17" s="39"/>
    </row>
    <row r="18" spans="1:16" x14ac:dyDescent="0.25">
      <c r="A18" s="56"/>
      <c r="B18" s="65" t="s">
        <v>12</v>
      </c>
      <c r="C18" s="66">
        <v>20.466787</v>
      </c>
      <c r="D18" s="66">
        <v>6.507555</v>
      </c>
      <c r="E18" s="66">
        <v>10.553143</v>
      </c>
      <c r="F18" s="66">
        <v>6.2340590000000002</v>
      </c>
      <c r="G18" s="66">
        <v>4.4755659999999997</v>
      </c>
      <c r="H18" s="29">
        <v>1.2000057</v>
      </c>
      <c r="I18" s="29">
        <v>-73.187621409225116</v>
      </c>
      <c r="J18" s="29">
        <v>26.812378590774887</v>
      </c>
      <c r="K18" s="29">
        <v>-28.207833772506806</v>
      </c>
      <c r="L18" s="58"/>
      <c r="M18" s="39"/>
      <c r="N18" s="39" t="s">
        <v>97</v>
      </c>
      <c r="O18" s="39"/>
      <c r="P18" s="39"/>
    </row>
    <row r="19" spans="1:16" x14ac:dyDescent="0.25">
      <c r="A19" s="56"/>
      <c r="B19" s="65" t="s">
        <v>13</v>
      </c>
      <c r="C19" s="66">
        <v>32.178328</v>
      </c>
      <c r="D19" s="66">
        <v>14.268068</v>
      </c>
      <c r="E19" s="66">
        <v>9.380172</v>
      </c>
      <c r="F19" s="66">
        <v>10.458885</v>
      </c>
      <c r="G19" s="66">
        <v>1.996391</v>
      </c>
      <c r="H19" s="66"/>
      <c r="I19" s="66" t="s">
        <v>97</v>
      </c>
      <c r="J19" s="66" t="s">
        <v>97</v>
      </c>
      <c r="K19" s="66" t="s">
        <v>97</v>
      </c>
      <c r="L19" s="58"/>
      <c r="M19" s="39"/>
      <c r="N19" s="39" t="s">
        <v>97</v>
      </c>
      <c r="O19" s="39"/>
      <c r="P19" s="39"/>
    </row>
    <row r="20" spans="1:16" x14ac:dyDescent="0.25">
      <c r="A20" s="56"/>
      <c r="B20" s="65" t="s">
        <v>14</v>
      </c>
      <c r="C20" s="66">
        <v>20.638679</v>
      </c>
      <c r="D20" s="66">
        <v>8.6590340000000001</v>
      </c>
      <c r="E20" s="66">
        <v>12.240626000000001</v>
      </c>
      <c r="F20" s="66">
        <v>7.7272949999999998</v>
      </c>
      <c r="G20" s="66">
        <v>6.7971440000000003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  <c r="P20" s="39"/>
    </row>
    <row r="21" spans="1:16" x14ac:dyDescent="0.25">
      <c r="A21" s="56"/>
      <c r="B21" s="65" t="s">
        <v>15</v>
      </c>
      <c r="C21" s="66">
        <v>22.812636000000001</v>
      </c>
      <c r="D21" s="66">
        <v>11.103467</v>
      </c>
      <c r="E21" s="66">
        <v>14.759645000000001</v>
      </c>
      <c r="F21" s="66">
        <v>6.1318450000000002</v>
      </c>
      <c r="G21" s="66">
        <v>1.1799249999999999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  <c r="P21" s="39"/>
    </row>
    <row r="22" spans="1:16" x14ac:dyDescent="0.25">
      <c r="A22" s="56"/>
      <c r="B22" s="65" t="s">
        <v>16</v>
      </c>
      <c r="C22" s="66">
        <v>12.508528</v>
      </c>
      <c r="D22" s="66">
        <v>14.341302000000001</v>
      </c>
      <c r="E22" s="66">
        <v>16.287713</v>
      </c>
      <c r="F22" s="66">
        <v>4.392773</v>
      </c>
      <c r="G22" s="66">
        <v>2.6349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  <c r="P22" s="39"/>
    </row>
    <row r="23" spans="1:16" x14ac:dyDescent="0.25">
      <c r="A23" s="56"/>
      <c r="B23" s="65" t="s">
        <v>17</v>
      </c>
      <c r="C23" s="66">
        <v>24.095058999999999</v>
      </c>
      <c r="D23" s="66">
        <v>9.0179919999999996</v>
      </c>
      <c r="E23" s="66">
        <v>10.633069000000001</v>
      </c>
      <c r="F23" s="66">
        <v>4.9323689999999996</v>
      </c>
      <c r="G23" s="66">
        <v>2.2779699999999998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  <c r="P23" s="39"/>
    </row>
    <row r="24" spans="1:16" x14ac:dyDescent="0.25">
      <c r="A24" s="56"/>
      <c r="B24" s="65" t="s">
        <v>18</v>
      </c>
      <c r="C24" s="66">
        <v>21.744092999999999</v>
      </c>
      <c r="D24" s="66">
        <v>10.684495</v>
      </c>
      <c r="E24" s="66">
        <v>26.820125999999998</v>
      </c>
      <c r="F24" s="66">
        <v>5.5102349999999998</v>
      </c>
      <c r="G24" s="66">
        <v>4.8175970000000001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  <c r="P24" s="39"/>
    </row>
    <row r="25" spans="1:16" x14ac:dyDescent="0.25">
      <c r="A25" s="56"/>
      <c r="B25" s="67" t="s">
        <v>33</v>
      </c>
      <c r="C25" s="68">
        <v>262.88619899999998</v>
      </c>
      <c r="D25" s="68">
        <v>172.21696</v>
      </c>
      <c r="E25" s="68">
        <v>160.94323299999999</v>
      </c>
      <c r="F25" s="68">
        <v>86.932942999999995</v>
      </c>
      <c r="G25" s="68">
        <v>48.792954000000002</v>
      </c>
      <c r="H25" s="29">
        <v>20.844204120000001</v>
      </c>
      <c r="I25" s="63"/>
      <c r="J25" s="46"/>
      <c r="K25" s="46"/>
      <c r="L25" s="58"/>
      <c r="M25" s="39"/>
      <c r="O25" s="39"/>
      <c r="P25" s="39"/>
    </row>
    <row r="26" spans="1:16" ht="18.75" customHeight="1" x14ac:dyDescent="0.25">
      <c r="A26" s="56"/>
      <c r="B26" s="67" t="s">
        <v>19</v>
      </c>
      <c r="C26" s="68"/>
      <c r="D26" s="68">
        <v>-34.489919723781306</v>
      </c>
      <c r="E26" s="68">
        <v>-6.5462350514142393</v>
      </c>
      <c r="F26" s="68">
        <v>-45.98533819685354</v>
      </c>
      <c r="G26" s="68">
        <v>-43.872883723722545</v>
      </c>
      <c r="H26" s="46"/>
      <c r="I26" s="46"/>
      <c r="J26" s="46"/>
      <c r="K26" s="46"/>
      <c r="L26" s="58"/>
      <c r="M26" s="39"/>
      <c r="O26" s="39"/>
      <c r="P26" s="39"/>
    </row>
    <row r="27" spans="1:16" ht="12" customHeight="1" x14ac:dyDescent="0.25">
      <c r="A27" s="56"/>
      <c r="B27" s="65"/>
      <c r="C27" s="69"/>
      <c r="D27" s="69"/>
      <c r="E27" s="69"/>
      <c r="F27" s="69"/>
      <c r="G27" s="69"/>
      <c r="H27" s="48"/>
      <c r="I27" s="45"/>
      <c r="J27" s="45"/>
      <c r="K27" s="45"/>
      <c r="L27" s="58"/>
      <c r="M27" s="39"/>
      <c r="O27" s="39"/>
      <c r="P27" s="39"/>
    </row>
    <row r="28" spans="1:16" ht="18.75" customHeight="1" x14ac:dyDescent="0.25">
      <c r="A28" s="56"/>
      <c r="B28" s="67" t="s">
        <v>20</v>
      </c>
      <c r="C28" s="76">
        <v>128.90887599999999</v>
      </c>
      <c r="D28" s="76">
        <v>104.14260200000001</v>
      </c>
      <c r="E28" s="76">
        <v>70.821882000000002</v>
      </c>
      <c r="F28" s="76">
        <v>47.779540999999995</v>
      </c>
      <c r="G28" s="76">
        <v>29.089027000000002</v>
      </c>
      <c r="H28" s="29">
        <v>20.844204120000001</v>
      </c>
      <c r="I28" s="64">
        <v>-28.343412380207834</v>
      </c>
      <c r="J28" s="29">
        <v>71.656587619792163</v>
      </c>
      <c r="K28" s="29">
        <v>-39.118236820232312</v>
      </c>
      <c r="L28" s="58"/>
    </row>
    <row r="29" spans="1:16" ht="18.75" customHeight="1" x14ac:dyDescent="0.25">
      <c r="A29" s="56"/>
      <c r="B29" s="67" t="s">
        <v>19</v>
      </c>
      <c r="C29" s="76"/>
      <c r="D29" s="76">
        <v>-19.212233298814883</v>
      </c>
      <c r="E29" s="76">
        <v>-31.995282775823096</v>
      </c>
      <c r="F29" s="76">
        <v>-32.535623665013603</v>
      </c>
      <c r="G29" s="76">
        <v>-39.118236820232312</v>
      </c>
      <c r="H29" s="29">
        <v>-28.343412380207834</v>
      </c>
      <c r="I29" s="46"/>
      <c r="J29" s="46"/>
      <c r="K29" s="46"/>
      <c r="L29" s="58"/>
    </row>
    <row r="30" spans="1:16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6" ht="14.25" customHeight="1" x14ac:dyDescent="0.25">
      <c r="A31" s="56"/>
      <c r="B31" s="44"/>
      <c r="C31" s="259" t="s">
        <v>132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6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/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/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/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/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/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/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28"/>
      <c r="M46" s="128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28"/>
      <c r="M47" s="128"/>
      <c r="N47" s="130"/>
      <c r="O47" s="137"/>
    </row>
    <row r="48" spans="1:15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28"/>
      <c r="M48" s="128"/>
      <c r="N48" s="130"/>
      <c r="O48" s="137"/>
    </row>
    <row r="49" spans="1:15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28"/>
      <c r="M49" s="128"/>
      <c r="N49" s="130"/>
      <c r="O49" s="137"/>
    </row>
    <row r="50" spans="1:15" x14ac:dyDescent="0.25">
      <c r="A50" s="145"/>
      <c r="B50" s="130"/>
      <c r="C50" s="130"/>
      <c r="D50" s="130"/>
      <c r="E50" s="130"/>
      <c r="F50" s="130"/>
      <c r="G50" s="130"/>
      <c r="H50" s="128"/>
      <c r="I50" s="128"/>
      <c r="J50" s="128"/>
      <c r="K50" s="128"/>
      <c r="L50" s="128"/>
      <c r="M50" s="128"/>
      <c r="N50" s="130"/>
      <c r="O50" s="137"/>
    </row>
    <row r="51" spans="1:15" x14ac:dyDescent="0.25">
      <c r="A51" s="145"/>
      <c r="B51" s="130"/>
      <c r="C51" s="130"/>
      <c r="D51" s="130"/>
      <c r="E51" s="130"/>
      <c r="F51" s="130"/>
      <c r="G51" s="130"/>
      <c r="H51" s="128"/>
      <c r="I51" s="128"/>
      <c r="J51" s="128"/>
      <c r="K51" s="128"/>
      <c r="L51" s="128"/>
      <c r="M51" s="128"/>
      <c r="N51" s="130"/>
      <c r="O51" s="137"/>
    </row>
    <row r="52" spans="1:15" x14ac:dyDescent="0.25">
      <c r="A52" s="145"/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28"/>
      <c r="M52" s="128"/>
      <c r="N52" s="130"/>
      <c r="O52" s="137"/>
    </row>
    <row r="53" spans="1:15" x14ac:dyDescent="0.25">
      <c r="A53" s="145"/>
      <c r="B53" s="130" t="s">
        <v>1</v>
      </c>
      <c r="C53" s="130" t="s">
        <v>161</v>
      </c>
      <c r="D53" s="130" t="s">
        <v>164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28"/>
      <c r="M53" s="128"/>
      <c r="N53" s="130"/>
      <c r="O53" s="137"/>
    </row>
    <row r="54" spans="1:15" x14ac:dyDescent="0.25">
      <c r="A54" s="145"/>
      <c r="B54" s="130">
        <v>2014</v>
      </c>
      <c r="C54" s="130">
        <v>1</v>
      </c>
      <c r="D54" s="130">
        <v>11.360009</v>
      </c>
      <c r="E54" s="130">
        <v>41640</v>
      </c>
      <c r="F54" s="130"/>
      <c r="G54" s="130"/>
      <c r="H54" s="128"/>
      <c r="I54" s="128"/>
      <c r="J54" s="128"/>
      <c r="K54" s="128"/>
      <c r="L54" s="128"/>
      <c r="M54" s="128"/>
      <c r="N54" s="130"/>
      <c r="O54" s="137"/>
    </row>
    <row r="55" spans="1:15" x14ac:dyDescent="0.25">
      <c r="A55" s="145"/>
      <c r="B55" s="130">
        <v>2014</v>
      </c>
      <c r="C55" s="130">
        <v>2</v>
      </c>
      <c r="D55" s="130">
        <v>32.912272999999999</v>
      </c>
      <c r="E55" s="195">
        <v>41671</v>
      </c>
      <c r="F55" s="39"/>
      <c r="G55" s="130"/>
      <c r="H55" s="145"/>
      <c r="I55" s="145"/>
      <c r="J55" s="128"/>
      <c r="K55" s="128"/>
      <c r="L55" s="128"/>
      <c r="M55" s="128"/>
      <c r="N55" s="130"/>
      <c r="O55" s="137"/>
    </row>
    <row r="56" spans="1:15" x14ac:dyDescent="0.25">
      <c r="A56" s="145"/>
      <c r="B56" s="130">
        <v>2014</v>
      </c>
      <c r="C56" s="130">
        <v>3</v>
      </c>
      <c r="D56" s="130">
        <v>19.740931</v>
      </c>
      <c r="E56" s="195">
        <v>41699</v>
      </c>
      <c r="F56" s="39"/>
      <c r="G56" s="130"/>
      <c r="H56" s="145"/>
      <c r="I56" s="145"/>
      <c r="J56" s="128"/>
      <c r="K56" s="128"/>
      <c r="L56" s="128"/>
      <c r="M56" s="128"/>
      <c r="N56" s="130"/>
      <c r="O56" s="137"/>
    </row>
    <row r="57" spans="1:15" x14ac:dyDescent="0.25">
      <c r="A57" s="145"/>
      <c r="B57" s="130">
        <v>2014</v>
      </c>
      <c r="C57" s="130">
        <v>4</v>
      </c>
      <c r="D57" s="130">
        <v>21.397012</v>
      </c>
      <c r="E57" s="195">
        <v>41730</v>
      </c>
      <c r="F57" s="39">
        <v>22.715735374999998</v>
      </c>
      <c r="G57" s="130"/>
      <c r="H57" s="145"/>
      <c r="I57" s="145"/>
      <c r="J57" s="128"/>
      <c r="K57" s="128"/>
      <c r="L57" s="128"/>
      <c r="M57" s="128"/>
      <c r="N57" s="130"/>
      <c r="O57" s="137"/>
    </row>
    <row r="58" spans="1:15" x14ac:dyDescent="0.25">
      <c r="A58" s="145"/>
      <c r="B58" s="130">
        <v>2014</v>
      </c>
      <c r="C58" s="130">
        <v>5</v>
      </c>
      <c r="D58" s="130">
        <v>23.031863999999999</v>
      </c>
      <c r="E58" s="195">
        <v>41760</v>
      </c>
      <c r="F58" s="39">
        <v>22.715735374999998</v>
      </c>
      <c r="G58" s="130"/>
      <c r="H58" s="145"/>
      <c r="I58" s="145"/>
      <c r="J58" s="128"/>
      <c r="K58" s="128"/>
      <c r="L58" s="128"/>
      <c r="M58" s="128"/>
      <c r="N58" s="130"/>
      <c r="O58" s="137"/>
    </row>
    <row r="59" spans="1:15" x14ac:dyDescent="0.25">
      <c r="A59" s="145"/>
      <c r="B59" s="130">
        <v>2014</v>
      </c>
      <c r="C59" s="130">
        <v>6</v>
      </c>
      <c r="D59" s="130">
        <v>20.466787</v>
      </c>
      <c r="E59" s="195">
        <v>41791</v>
      </c>
      <c r="F59" s="180">
        <v>22.715735374999998</v>
      </c>
      <c r="G59" s="130"/>
      <c r="H59" s="145"/>
      <c r="I59" s="145"/>
      <c r="J59" s="128"/>
      <c r="K59" s="128"/>
      <c r="L59" s="128"/>
      <c r="M59" s="128"/>
      <c r="N59" s="130"/>
      <c r="O59" s="137"/>
    </row>
    <row r="60" spans="1:15" x14ac:dyDescent="0.25">
      <c r="A60" s="145"/>
      <c r="B60" s="130">
        <v>2014</v>
      </c>
      <c r="C60" s="130">
        <v>7</v>
      </c>
      <c r="D60" s="130">
        <v>32.178328</v>
      </c>
      <c r="E60" s="195">
        <v>41821</v>
      </c>
      <c r="F60" s="180">
        <v>22.715735374999998</v>
      </c>
      <c r="G60" s="130"/>
      <c r="H60" s="145"/>
      <c r="I60" s="145"/>
      <c r="J60" s="128"/>
      <c r="K60" s="128"/>
      <c r="L60" s="128"/>
      <c r="M60" s="128"/>
      <c r="N60" s="130"/>
      <c r="O60" s="137"/>
    </row>
    <row r="61" spans="1:15" x14ac:dyDescent="0.25">
      <c r="A61" s="145"/>
      <c r="B61" s="130">
        <v>2014</v>
      </c>
      <c r="C61" s="130">
        <v>8</v>
      </c>
      <c r="D61" s="130">
        <v>20.638679</v>
      </c>
      <c r="E61" s="195">
        <v>41852</v>
      </c>
      <c r="F61" s="180">
        <v>22.715735374999998</v>
      </c>
      <c r="G61" s="130"/>
      <c r="H61" s="145"/>
      <c r="I61" s="145"/>
      <c r="J61" s="128"/>
      <c r="K61" s="128"/>
      <c r="L61" s="128"/>
      <c r="M61" s="128"/>
      <c r="N61" s="130"/>
      <c r="O61" s="137"/>
    </row>
    <row r="62" spans="1:15" x14ac:dyDescent="0.25">
      <c r="A62" s="145"/>
      <c r="B62" s="130">
        <v>2014</v>
      </c>
      <c r="C62" s="130">
        <v>9</v>
      </c>
      <c r="D62" s="130">
        <v>22.812636000000001</v>
      </c>
      <c r="E62" s="195">
        <v>41883</v>
      </c>
      <c r="F62" s="180">
        <v>22.72650211111111</v>
      </c>
      <c r="G62" s="130"/>
      <c r="H62" s="145"/>
      <c r="I62" s="145"/>
      <c r="J62" s="128"/>
      <c r="K62" s="128"/>
      <c r="L62" s="128"/>
      <c r="M62" s="128"/>
      <c r="N62" s="130"/>
      <c r="O62" s="137"/>
    </row>
    <row r="63" spans="1:15" x14ac:dyDescent="0.25">
      <c r="A63" s="145"/>
      <c r="B63" s="130">
        <v>2014</v>
      </c>
      <c r="C63" s="130">
        <v>10</v>
      </c>
      <c r="D63" s="130">
        <v>12.508528</v>
      </c>
      <c r="E63" s="195">
        <v>41913</v>
      </c>
      <c r="F63" s="180">
        <v>21.704704700000001</v>
      </c>
      <c r="G63" s="130"/>
      <c r="H63" s="145"/>
      <c r="I63" s="145"/>
      <c r="J63" s="128"/>
      <c r="K63" s="128"/>
      <c r="L63" s="128"/>
      <c r="M63" s="128"/>
      <c r="N63" s="130"/>
      <c r="O63" s="137"/>
    </row>
    <row r="64" spans="1:15" x14ac:dyDescent="0.25">
      <c r="A64" s="145"/>
      <c r="B64" s="130">
        <v>2014</v>
      </c>
      <c r="C64" s="130">
        <v>11</v>
      </c>
      <c r="D64" s="130">
        <v>24.095058999999999</v>
      </c>
      <c r="E64" s="195">
        <v>41944</v>
      </c>
      <c r="F64" s="180">
        <v>21.922009636363637</v>
      </c>
      <c r="G64" s="130"/>
      <c r="H64" s="145"/>
      <c r="I64" s="145"/>
      <c r="J64" s="128"/>
      <c r="K64" s="128"/>
      <c r="L64" s="128"/>
      <c r="M64" s="128"/>
      <c r="N64" s="130"/>
      <c r="O64" s="137"/>
    </row>
    <row r="65" spans="1:15" x14ac:dyDescent="0.25">
      <c r="A65" s="145"/>
      <c r="B65" s="130">
        <v>2014</v>
      </c>
      <c r="C65" s="130">
        <v>12</v>
      </c>
      <c r="D65" s="130">
        <v>21.744092999999999</v>
      </c>
      <c r="E65" s="195">
        <v>41974</v>
      </c>
      <c r="F65" s="180">
        <v>21.907183249999999</v>
      </c>
      <c r="G65" s="233"/>
      <c r="H65" s="145"/>
      <c r="I65" s="145"/>
      <c r="J65" s="128"/>
      <c r="K65" s="128"/>
      <c r="L65" s="128"/>
      <c r="M65" s="128"/>
      <c r="N65" s="130"/>
      <c r="O65" s="137"/>
    </row>
    <row r="66" spans="1:15" x14ac:dyDescent="0.25">
      <c r="A66" s="145"/>
      <c r="B66" s="130">
        <v>2015</v>
      </c>
      <c r="C66" s="130">
        <v>1</v>
      </c>
      <c r="D66" s="130">
        <v>24.2331</v>
      </c>
      <c r="E66" s="195">
        <v>42005</v>
      </c>
      <c r="F66" s="180">
        <v>22.97994083333333</v>
      </c>
      <c r="G66" s="233"/>
      <c r="H66" s="145"/>
      <c r="I66" s="145"/>
      <c r="J66" s="128"/>
      <c r="K66" s="128"/>
      <c r="L66" s="128"/>
      <c r="M66" s="128"/>
      <c r="N66" s="130"/>
      <c r="O66" s="137"/>
    </row>
    <row r="67" spans="1:15" x14ac:dyDescent="0.25">
      <c r="A67" s="145"/>
      <c r="B67" s="130">
        <v>2015</v>
      </c>
      <c r="C67" s="130">
        <v>2</v>
      </c>
      <c r="D67" s="130">
        <v>22.525673999999999</v>
      </c>
      <c r="E67" s="195">
        <v>42036</v>
      </c>
      <c r="F67" s="180">
        <v>22.114390916666665</v>
      </c>
      <c r="G67" s="233"/>
      <c r="H67" s="145"/>
      <c r="I67" s="145"/>
      <c r="J67" s="128"/>
      <c r="K67" s="128"/>
      <c r="L67" s="128"/>
      <c r="M67" s="128"/>
      <c r="N67" s="130"/>
      <c r="O67" s="137"/>
    </row>
    <row r="68" spans="1:15" x14ac:dyDescent="0.25">
      <c r="A68" s="145"/>
      <c r="B68" s="130">
        <v>2015</v>
      </c>
      <c r="C68" s="130">
        <v>3</v>
      </c>
      <c r="D68" s="130">
        <v>16.816808000000002</v>
      </c>
      <c r="E68" s="195">
        <v>42064</v>
      </c>
      <c r="F68" s="180">
        <v>21.870714000000003</v>
      </c>
      <c r="G68" s="233"/>
      <c r="H68" s="145"/>
      <c r="I68" s="145"/>
      <c r="J68" s="145"/>
      <c r="K68" s="145"/>
      <c r="L68" s="145"/>
      <c r="M68" s="145"/>
    </row>
    <row r="69" spans="1:15" x14ac:dyDescent="0.25">
      <c r="A69" s="145"/>
      <c r="B69" s="130">
        <v>2015</v>
      </c>
      <c r="C69" s="130">
        <v>4</v>
      </c>
      <c r="D69" s="130">
        <v>18.663910000000001</v>
      </c>
      <c r="E69" s="195">
        <v>42095</v>
      </c>
      <c r="F69" s="180">
        <v>21.642955499999999</v>
      </c>
      <c r="G69" s="233"/>
      <c r="H69" s="145"/>
      <c r="I69" s="145"/>
      <c r="J69" s="145"/>
      <c r="K69" s="145"/>
      <c r="L69" s="145"/>
      <c r="M69" s="145"/>
    </row>
    <row r="70" spans="1:15" x14ac:dyDescent="0.25">
      <c r="A70" s="145"/>
      <c r="B70" s="130">
        <v>2015</v>
      </c>
      <c r="C70" s="130">
        <v>5</v>
      </c>
      <c r="D70" s="130">
        <v>15.395555</v>
      </c>
      <c r="E70" s="195">
        <v>42125</v>
      </c>
      <c r="F70" s="180">
        <v>21.006596416666667</v>
      </c>
      <c r="G70" s="233"/>
      <c r="H70" s="145"/>
      <c r="I70" s="145"/>
      <c r="J70" s="145"/>
      <c r="K70" s="145"/>
      <c r="L70" s="145"/>
      <c r="M70" s="145"/>
    </row>
    <row r="71" spans="1:15" x14ac:dyDescent="0.25">
      <c r="A71" s="145"/>
      <c r="B71" s="130">
        <v>2015</v>
      </c>
      <c r="C71" s="130">
        <v>6</v>
      </c>
      <c r="D71" s="130">
        <v>6.507555</v>
      </c>
      <c r="E71" s="195">
        <v>42156</v>
      </c>
      <c r="F71" s="180">
        <v>19.843327083333332</v>
      </c>
      <c r="G71" s="233"/>
      <c r="H71" s="145"/>
      <c r="I71" s="145"/>
      <c r="J71" s="145"/>
      <c r="K71" s="145"/>
      <c r="L71" s="145"/>
      <c r="M71" s="145"/>
    </row>
    <row r="72" spans="1:15" x14ac:dyDescent="0.25">
      <c r="A72" s="145"/>
      <c r="B72" s="130">
        <v>2015</v>
      </c>
      <c r="C72" s="130">
        <v>7</v>
      </c>
      <c r="D72" s="130">
        <v>14.268068</v>
      </c>
      <c r="E72" s="195">
        <v>42186</v>
      </c>
      <c r="F72" s="180">
        <v>18.35080541666667</v>
      </c>
      <c r="G72" s="233"/>
      <c r="H72" s="145"/>
      <c r="I72" s="145"/>
      <c r="J72" s="145"/>
      <c r="K72" s="145"/>
      <c r="L72" s="145"/>
      <c r="M72" s="145"/>
    </row>
    <row r="73" spans="1:15" x14ac:dyDescent="0.25">
      <c r="A73" s="145"/>
      <c r="B73" s="130">
        <v>2015</v>
      </c>
      <c r="C73" s="130">
        <v>8</v>
      </c>
      <c r="D73" s="130">
        <v>8.6590340000000001</v>
      </c>
      <c r="E73" s="195">
        <v>42217</v>
      </c>
      <c r="F73" s="180">
        <v>17.352501666666665</v>
      </c>
      <c r="G73" s="233"/>
      <c r="H73" s="145"/>
      <c r="I73" s="145"/>
      <c r="J73" s="145"/>
      <c r="K73" s="145"/>
      <c r="L73" s="145"/>
      <c r="M73" s="145"/>
    </row>
    <row r="74" spans="1:15" x14ac:dyDescent="0.25">
      <c r="A74" s="145"/>
      <c r="B74" s="130">
        <v>2015</v>
      </c>
      <c r="C74" s="130">
        <v>9</v>
      </c>
      <c r="D74" s="130">
        <v>11.103467</v>
      </c>
      <c r="E74" s="195">
        <v>42248</v>
      </c>
      <c r="F74" s="180">
        <v>16.376737583333334</v>
      </c>
      <c r="G74" s="233"/>
      <c r="H74" s="145"/>
      <c r="I74" s="145"/>
      <c r="J74" s="145"/>
      <c r="K74" s="145"/>
      <c r="L74" s="145"/>
      <c r="M74" s="145"/>
    </row>
    <row r="75" spans="1:15" x14ac:dyDescent="0.25">
      <c r="A75" s="145"/>
      <c r="B75" s="130">
        <v>2015</v>
      </c>
      <c r="C75" s="130">
        <v>10</v>
      </c>
      <c r="D75" s="130">
        <v>14.341302000000001</v>
      </c>
      <c r="E75" s="195">
        <v>42278</v>
      </c>
      <c r="F75" s="180">
        <v>16.529468749999999</v>
      </c>
      <c r="G75" s="233"/>
      <c r="H75" s="145"/>
      <c r="I75" s="145"/>
      <c r="J75" s="145"/>
      <c r="K75" s="145"/>
      <c r="L75" s="145"/>
      <c r="M75" s="145"/>
    </row>
    <row r="76" spans="1:15" x14ac:dyDescent="0.25">
      <c r="A76" s="145"/>
      <c r="B76" s="130">
        <v>2015</v>
      </c>
      <c r="C76" s="130">
        <v>11</v>
      </c>
      <c r="D76" s="130">
        <v>9.0179919999999996</v>
      </c>
      <c r="E76" s="195">
        <v>42309</v>
      </c>
      <c r="F76" s="180">
        <v>15.2730465</v>
      </c>
      <c r="G76" s="233"/>
      <c r="H76" s="145"/>
      <c r="I76" s="145"/>
      <c r="J76" s="145"/>
      <c r="K76" s="145"/>
      <c r="L76" s="145"/>
      <c r="M76" s="145"/>
    </row>
    <row r="77" spans="1:15" x14ac:dyDescent="0.25">
      <c r="A77" s="145"/>
      <c r="B77" s="130">
        <v>2015</v>
      </c>
      <c r="C77" s="130">
        <v>12</v>
      </c>
      <c r="D77" s="130">
        <v>10.684495</v>
      </c>
      <c r="E77" s="195">
        <v>42339</v>
      </c>
      <c r="F77" s="180">
        <v>14.351413333333335</v>
      </c>
      <c r="G77" s="233"/>
      <c r="H77" s="145"/>
      <c r="I77" s="145"/>
      <c r="J77" s="145"/>
      <c r="K77" s="145"/>
      <c r="L77" s="145"/>
      <c r="M77" s="145"/>
    </row>
    <row r="78" spans="1:15" x14ac:dyDescent="0.25">
      <c r="A78" s="145"/>
      <c r="B78" s="130">
        <v>2016</v>
      </c>
      <c r="C78" s="130">
        <v>1</v>
      </c>
      <c r="D78" s="130">
        <v>7.4893210000000003</v>
      </c>
      <c r="E78" s="195">
        <v>42370</v>
      </c>
      <c r="F78" s="180">
        <v>12.956098416666665</v>
      </c>
      <c r="G78" s="233"/>
      <c r="H78" s="145"/>
      <c r="I78" s="145"/>
      <c r="J78" s="145"/>
      <c r="K78" s="145"/>
      <c r="L78" s="145"/>
      <c r="M78" s="145"/>
    </row>
    <row r="79" spans="1:15" x14ac:dyDescent="0.25">
      <c r="A79" s="145"/>
      <c r="B79" s="130">
        <v>2016</v>
      </c>
      <c r="C79" s="130">
        <v>2</v>
      </c>
      <c r="D79" s="130">
        <v>11.573838</v>
      </c>
      <c r="E79" s="195">
        <v>42401</v>
      </c>
      <c r="F79" s="180">
        <v>12.043445416666666</v>
      </c>
      <c r="G79" s="233"/>
      <c r="H79" s="145"/>
      <c r="I79" s="145"/>
      <c r="J79" s="145"/>
      <c r="K79" s="145"/>
      <c r="L79" s="145"/>
      <c r="M79" s="145"/>
    </row>
    <row r="80" spans="1:15" x14ac:dyDescent="0.25">
      <c r="A80" s="145"/>
      <c r="B80" s="130">
        <v>2016</v>
      </c>
      <c r="C80" s="130">
        <v>3</v>
      </c>
      <c r="D80" s="130">
        <v>12.619937</v>
      </c>
      <c r="E80" s="195">
        <v>42430</v>
      </c>
      <c r="F80" s="180">
        <v>11.693706166666667</v>
      </c>
      <c r="G80" s="233"/>
      <c r="H80" s="145"/>
      <c r="I80" s="145"/>
      <c r="J80" s="145"/>
      <c r="K80" s="145"/>
      <c r="L80" s="145"/>
      <c r="M80" s="145"/>
    </row>
    <row r="81" spans="1:13" x14ac:dyDescent="0.25">
      <c r="A81" s="145"/>
      <c r="B81" s="130">
        <v>2016</v>
      </c>
      <c r="C81" s="130">
        <v>4</v>
      </c>
      <c r="D81" s="130">
        <v>16.934517</v>
      </c>
      <c r="E81" s="195">
        <v>42461</v>
      </c>
      <c r="F81" s="180">
        <v>11.549590083333333</v>
      </c>
      <c r="G81" s="233"/>
      <c r="H81" s="145"/>
      <c r="I81" s="145"/>
      <c r="J81" s="145"/>
      <c r="K81" s="145"/>
      <c r="L81" s="145"/>
      <c r="M81" s="145"/>
    </row>
    <row r="82" spans="1:13" x14ac:dyDescent="0.25">
      <c r="A82" s="145"/>
      <c r="B82" s="130">
        <v>2016</v>
      </c>
      <c r="C82" s="130">
        <v>5</v>
      </c>
      <c r="D82" s="130">
        <v>11.651126</v>
      </c>
      <c r="E82" s="195">
        <v>42491</v>
      </c>
      <c r="F82" s="180">
        <v>11.237554333333334</v>
      </c>
      <c r="G82" s="233"/>
      <c r="H82" s="145"/>
      <c r="I82" s="145"/>
      <c r="J82" s="145"/>
      <c r="K82" s="145"/>
      <c r="L82" s="145"/>
      <c r="M82" s="145"/>
    </row>
    <row r="83" spans="1:13" x14ac:dyDescent="0.25">
      <c r="A83" s="145"/>
      <c r="B83" s="130">
        <v>2016</v>
      </c>
      <c r="C83" s="130">
        <v>6</v>
      </c>
      <c r="D83" s="130">
        <v>10.553143</v>
      </c>
      <c r="E83" s="195">
        <v>42522</v>
      </c>
      <c r="F83" s="180">
        <v>11.574686666666667</v>
      </c>
      <c r="G83" s="233"/>
      <c r="H83" s="145"/>
      <c r="I83" s="145"/>
      <c r="J83" s="145"/>
      <c r="K83" s="145"/>
      <c r="L83" s="145"/>
      <c r="M83" s="145"/>
    </row>
    <row r="84" spans="1:13" x14ac:dyDescent="0.25">
      <c r="A84" s="145"/>
      <c r="B84" s="130">
        <v>2016</v>
      </c>
      <c r="C84" s="130">
        <v>7</v>
      </c>
      <c r="D84" s="130">
        <v>9.380172</v>
      </c>
      <c r="E84" s="195">
        <v>42552</v>
      </c>
      <c r="F84" s="180">
        <v>11.167361999999999</v>
      </c>
      <c r="G84" s="233"/>
      <c r="H84" s="145"/>
      <c r="I84" s="145"/>
      <c r="J84" s="145"/>
      <c r="K84" s="145"/>
      <c r="L84" s="145"/>
      <c r="M84" s="145"/>
    </row>
    <row r="85" spans="1:13" x14ac:dyDescent="0.25">
      <c r="A85" s="145"/>
      <c r="B85" s="130">
        <v>2016</v>
      </c>
      <c r="C85" s="130">
        <v>8</v>
      </c>
      <c r="D85" s="130">
        <v>12.240626000000001</v>
      </c>
      <c r="E85" s="195">
        <v>42583</v>
      </c>
      <c r="F85" s="180">
        <v>11.465828000000002</v>
      </c>
      <c r="G85" s="233"/>
      <c r="H85" s="145"/>
      <c r="I85" s="145"/>
      <c r="J85" s="145"/>
      <c r="K85" s="145"/>
      <c r="L85" s="145"/>
      <c r="M85" s="145"/>
    </row>
    <row r="86" spans="1:13" x14ac:dyDescent="0.25">
      <c r="A86" s="145"/>
      <c r="B86" s="130">
        <v>2016</v>
      </c>
      <c r="C86" s="130">
        <v>9</v>
      </c>
      <c r="D86" s="130">
        <v>14.759645000000001</v>
      </c>
      <c r="E86" s="195">
        <v>42614</v>
      </c>
      <c r="F86" s="180">
        <v>11.770509500000001</v>
      </c>
      <c r="G86" s="233"/>
      <c r="H86" s="145"/>
      <c r="I86" s="145"/>
      <c r="J86" s="145"/>
      <c r="K86" s="145"/>
      <c r="L86" s="145"/>
      <c r="M86" s="145"/>
    </row>
    <row r="87" spans="1:13" x14ac:dyDescent="0.25">
      <c r="A87" s="145"/>
      <c r="B87" s="130">
        <v>2016</v>
      </c>
      <c r="C87" s="130">
        <v>10</v>
      </c>
      <c r="D87" s="130">
        <v>16.287713</v>
      </c>
      <c r="E87" s="195">
        <v>42644</v>
      </c>
      <c r="F87" s="180">
        <v>11.932710416666668</v>
      </c>
      <c r="G87" s="233"/>
      <c r="H87" s="145"/>
      <c r="I87" s="145"/>
      <c r="J87" s="145"/>
      <c r="K87" s="145"/>
      <c r="L87" s="145"/>
      <c r="M87" s="145"/>
    </row>
    <row r="88" spans="1:13" x14ac:dyDescent="0.25">
      <c r="A88" s="145"/>
      <c r="B88" s="130">
        <v>2016</v>
      </c>
      <c r="C88" s="130">
        <v>11</v>
      </c>
      <c r="D88" s="130">
        <v>10.633069000000001</v>
      </c>
      <c r="E88" s="195">
        <v>42675</v>
      </c>
      <c r="F88" s="180">
        <v>12.067300166666669</v>
      </c>
      <c r="G88" s="233"/>
      <c r="H88" s="145"/>
      <c r="I88" s="145"/>
      <c r="J88" s="145"/>
      <c r="K88" s="145"/>
      <c r="L88" s="145"/>
      <c r="M88" s="145"/>
    </row>
    <row r="89" spans="1:13" x14ac:dyDescent="0.25">
      <c r="A89" s="145"/>
      <c r="B89" s="130">
        <v>2016</v>
      </c>
      <c r="C89" s="130">
        <v>12</v>
      </c>
      <c r="D89" s="130">
        <v>26.820125999999998</v>
      </c>
      <c r="E89" s="195">
        <v>42705</v>
      </c>
      <c r="F89" s="180">
        <v>13.411936083333332</v>
      </c>
      <c r="G89" s="233"/>
      <c r="H89" s="145"/>
      <c r="I89" s="145"/>
      <c r="J89" s="145"/>
      <c r="K89" s="145"/>
      <c r="L89" s="145"/>
      <c r="M89" s="145"/>
    </row>
    <row r="90" spans="1:13" x14ac:dyDescent="0.25">
      <c r="A90" s="145"/>
      <c r="B90" s="130">
        <v>2017</v>
      </c>
      <c r="C90" s="130">
        <v>1</v>
      </c>
      <c r="D90" s="130">
        <v>8.8906799999999997</v>
      </c>
      <c r="E90" s="195">
        <v>42736</v>
      </c>
      <c r="F90" s="180">
        <v>13.528716000000001</v>
      </c>
      <c r="G90" s="233"/>
      <c r="H90" s="145"/>
      <c r="I90" s="145"/>
      <c r="J90" s="145"/>
      <c r="K90" s="145"/>
      <c r="L90" s="145"/>
      <c r="M90" s="145"/>
    </row>
    <row r="91" spans="1:13" x14ac:dyDescent="0.25">
      <c r="A91" s="145"/>
      <c r="B91" s="130">
        <v>2017</v>
      </c>
      <c r="C91" s="130">
        <v>2</v>
      </c>
      <c r="D91" s="130">
        <v>11.084016999999999</v>
      </c>
      <c r="E91" s="195">
        <v>42767</v>
      </c>
      <c r="F91" s="180">
        <v>13.487897583333334</v>
      </c>
      <c r="G91" s="233"/>
      <c r="H91" s="145"/>
      <c r="I91" s="145"/>
      <c r="J91" s="145"/>
      <c r="K91" s="145"/>
      <c r="L91" s="145"/>
      <c r="M91" s="145"/>
    </row>
    <row r="92" spans="1:13" x14ac:dyDescent="0.25">
      <c r="A92" s="145"/>
      <c r="B92" s="130">
        <v>2017</v>
      </c>
      <c r="C92" s="130">
        <v>3</v>
      </c>
      <c r="D92" s="130">
        <v>10.335012000000001</v>
      </c>
      <c r="E92" s="195">
        <v>42795</v>
      </c>
      <c r="F92" s="180">
        <v>13.297487166666665</v>
      </c>
      <c r="G92" s="233"/>
      <c r="H92" s="145"/>
      <c r="I92" s="145"/>
      <c r="J92" s="145"/>
      <c r="K92" s="145"/>
      <c r="L92" s="145"/>
      <c r="M92" s="145"/>
    </row>
    <row r="93" spans="1:13" x14ac:dyDescent="0.25">
      <c r="A93" s="145"/>
      <c r="B93" s="130">
        <v>2017</v>
      </c>
      <c r="C93" s="130">
        <v>4</v>
      </c>
      <c r="D93" s="130">
        <v>7.1191639999999996</v>
      </c>
      <c r="E93" s="195">
        <v>42826</v>
      </c>
      <c r="F93" s="180">
        <v>12.479541083333336</v>
      </c>
      <c r="G93" s="233"/>
      <c r="H93" s="145"/>
      <c r="I93" s="145"/>
      <c r="J93" s="145"/>
      <c r="K93" s="145"/>
      <c r="L93" s="145"/>
      <c r="M93" s="145"/>
    </row>
    <row r="94" spans="1:13" x14ac:dyDescent="0.25">
      <c r="A94" s="145"/>
      <c r="B94" s="130">
        <v>2017</v>
      </c>
      <c r="C94" s="130">
        <v>5</v>
      </c>
      <c r="D94" s="130">
        <v>4.1166090000000004</v>
      </c>
      <c r="E94" s="195">
        <v>42856</v>
      </c>
      <c r="F94" s="180">
        <v>11.85166466666667</v>
      </c>
      <c r="G94" s="233"/>
      <c r="H94" s="145"/>
      <c r="I94" s="145"/>
      <c r="J94" s="145"/>
      <c r="K94" s="145"/>
      <c r="L94" s="145"/>
      <c r="M94" s="145"/>
    </row>
    <row r="95" spans="1:13" x14ac:dyDescent="0.25">
      <c r="A95" s="145"/>
      <c r="B95" s="130">
        <v>2017</v>
      </c>
      <c r="C95" s="130">
        <v>6</v>
      </c>
      <c r="D95" s="130">
        <v>6.2340590000000002</v>
      </c>
      <c r="E95" s="195">
        <v>42887</v>
      </c>
      <c r="F95" s="180">
        <v>11.491740999999999</v>
      </c>
      <c r="G95" s="233"/>
      <c r="H95" s="145"/>
      <c r="I95" s="145"/>
      <c r="J95" s="145"/>
      <c r="K95" s="145"/>
      <c r="L95" s="145"/>
      <c r="M95" s="145"/>
    </row>
    <row r="96" spans="1:13" x14ac:dyDescent="0.25">
      <c r="A96" s="145"/>
      <c r="B96" s="130">
        <v>2017</v>
      </c>
      <c r="C96" s="130">
        <v>7</v>
      </c>
      <c r="D96" s="130">
        <v>10.458885</v>
      </c>
      <c r="E96" s="195">
        <v>42917</v>
      </c>
      <c r="F96" s="180">
        <v>11.581633750000002</v>
      </c>
      <c r="G96" s="233"/>
      <c r="H96" s="145"/>
      <c r="I96" s="145"/>
      <c r="J96" s="145"/>
      <c r="K96" s="145"/>
      <c r="L96" s="145"/>
      <c r="M96" s="145"/>
    </row>
    <row r="97" spans="1:13" x14ac:dyDescent="0.25">
      <c r="A97" s="145"/>
      <c r="B97" s="130">
        <v>2017</v>
      </c>
      <c r="C97" s="130">
        <v>8</v>
      </c>
      <c r="D97" s="130">
        <v>7.7272949999999998</v>
      </c>
      <c r="E97" s="195">
        <v>42948</v>
      </c>
      <c r="F97" s="180">
        <v>11.205522833333333</v>
      </c>
      <c r="G97" s="233"/>
      <c r="H97" s="145"/>
      <c r="I97" s="145"/>
      <c r="J97" s="145"/>
      <c r="K97" s="145"/>
      <c r="L97" s="145"/>
      <c r="M97" s="145"/>
    </row>
    <row r="98" spans="1:13" x14ac:dyDescent="0.25">
      <c r="A98" s="145"/>
      <c r="B98" s="130">
        <v>2017</v>
      </c>
      <c r="C98" s="130">
        <v>9</v>
      </c>
      <c r="D98" s="130">
        <v>6.1318450000000002</v>
      </c>
      <c r="E98" s="195">
        <v>42979</v>
      </c>
      <c r="F98" s="180">
        <v>10.486539500000001</v>
      </c>
      <c r="G98" s="233"/>
      <c r="H98" s="145"/>
      <c r="I98" s="145"/>
      <c r="J98" s="145"/>
      <c r="K98" s="145"/>
      <c r="L98" s="145"/>
      <c r="M98" s="145"/>
    </row>
    <row r="99" spans="1:13" x14ac:dyDescent="0.25">
      <c r="A99" s="145"/>
      <c r="B99" s="130">
        <v>2017</v>
      </c>
      <c r="C99" s="130">
        <v>10</v>
      </c>
      <c r="D99" s="130">
        <v>4.392773</v>
      </c>
      <c r="E99" s="195">
        <v>43009</v>
      </c>
      <c r="F99" s="180">
        <v>9.4952945</v>
      </c>
      <c r="G99" s="233"/>
      <c r="H99" s="145"/>
      <c r="I99" s="145"/>
      <c r="J99" s="145"/>
      <c r="K99" s="145"/>
      <c r="L99" s="145"/>
      <c r="M99" s="145"/>
    </row>
    <row r="100" spans="1:13" x14ac:dyDescent="0.25">
      <c r="A100" s="145"/>
      <c r="B100" s="130">
        <v>2017</v>
      </c>
      <c r="C100" s="130">
        <v>11</v>
      </c>
      <c r="D100" s="130">
        <v>4.9323689999999996</v>
      </c>
      <c r="E100" s="195">
        <v>43040</v>
      </c>
      <c r="F100" s="180">
        <v>9.0202361666666651</v>
      </c>
      <c r="G100" s="233"/>
      <c r="H100" s="145"/>
      <c r="I100" s="145"/>
      <c r="J100" s="145"/>
      <c r="K100" s="145"/>
      <c r="L100" s="145"/>
      <c r="M100" s="145"/>
    </row>
    <row r="101" spans="1:13" x14ac:dyDescent="0.25">
      <c r="A101" s="145"/>
      <c r="B101" s="130">
        <v>2017</v>
      </c>
      <c r="C101" s="130">
        <v>12</v>
      </c>
      <c r="D101" s="130">
        <v>5.5102349999999998</v>
      </c>
      <c r="E101" s="195">
        <v>43070</v>
      </c>
      <c r="F101" s="180">
        <v>7.2444119166666665</v>
      </c>
      <c r="G101" s="233"/>
      <c r="H101" s="145"/>
      <c r="I101" s="145"/>
      <c r="J101" s="145"/>
      <c r="K101" s="145"/>
      <c r="L101" s="145"/>
      <c r="M101" s="145"/>
    </row>
    <row r="102" spans="1:13" s="38" customFormat="1" x14ac:dyDescent="0.25">
      <c r="A102" s="145"/>
      <c r="B102" s="130">
        <v>2018</v>
      </c>
      <c r="C102" s="130">
        <v>1</v>
      </c>
      <c r="D102" s="130">
        <v>6.3655549999999996</v>
      </c>
      <c r="E102" s="195">
        <v>43101</v>
      </c>
      <c r="F102" s="180">
        <v>6.3655549999999996</v>
      </c>
      <c r="G102" s="233"/>
      <c r="H102" s="145"/>
      <c r="I102" s="145"/>
      <c r="J102" s="145"/>
      <c r="K102" s="145"/>
      <c r="L102" s="145"/>
      <c r="M102" s="145"/>
    </row>
    <row r="103" spans="1:13" s="38" customFormat="1" x14ac:dyDescent="0.25">
      <c r="A103" s="145"/>
      <c r="B103" s="130">
        <v>2018</v>
      </c>
      <c r="C103" s="130">
        <v>2</v>
      </c>
      <c r="D103" s="130">
        <v>4.1190439999999997</v>
      </c>
      <c r="E103" s="195">
        <v>43132</v>
      </c>
      <c r="F103" s="180">
        <v>5.2422994999999997</v>
      </c>
      <c r="G103" s="233"/>
      <c r="H103" s="145"/>
      <c r="I103" s="145"/>
      <c r="J103" s="145"/>
      <c r="K103" s="145"/>
    </row>
    <row r="104" spans="1:13" s="38" customFormat="1" x14ac:dyDescent="0.25">
      <c r="A104" s="145"/>
      <c r="B104" s="130">
        <v>2018</v>
      </c>
      <c r="C104" s="130">
        <v>3</v>
      </c>
      <c r="D104" s="130">
        <v>4.3435509999999997</v>
      </c>
      <c r="E104" s="195">
        <v>43160</v>
      </c>
      <c r="F104" s="180">
        <v>4.9427166666666666</v>
      </c>
      <c r="G104" s="233"/>
      <c r="H104" s="145"/>
      <c r="I104" s="145"/>
      <c r="J104" s="145"/>
      <c r="K104" s="145"/>
    </row>
    <row r="105" spans="1:13" s="38" customFormat="1" x14ac:dyDescent="0.25">
      <c r="A105" s="145"/>
      <c r="B105" s="130">
        <v>2018</v>
      </c>
      <c r="C105" s="130">
        <v>4</v>
      </c>
      <c r="D105" s="130">
        <v>6.0610140000000001</v>
      </c>
      <c r="E105" s="195">
        <v>43191</v>
      </c>
      <c r="F105" s="180">
        <v>5.2222910000000002</v>
      </c>
      <c r="G105" s="233"/>
      <c r="H105" s="145"/>
      <c r="I105" s="145"/>
      <c r="J105" s="145"/>
      <c r="K105" s="145"/>
    </row>
    <row r="106" spans="1:13" s="38" customFormat="1" x14ac:dyDescent="0.25">
      <c r="A106" s="145"/>
      <c r="B106" s="130">
        <v>2018</v>
      </c>
      <c r="C106" s="130">
        <v>5</v>
      </c>
      <c r="D106" s="130">
        <v>3.724297</v>
      </c>
      <c r="E106" s="195">
        <v>43221</v>
      </c>
      <c r="F106" s="180">
        <v>4.9226922000000002</v>
      </c>
      <c r="G106" s="233"/>
      <c r="H106" s="145"/>
      <c r="I106" s="145"/>
      <c r="J106" s="145"/>
      <c r="K106" s="145"/>
    </row>
    <row r="107" spans="1:13" s="38" customFormat="1" x14ac:dyDescent="0.25">
      <c r="A107" s="145"/>
      <c r="B107" s="130">
        <v>2018</v>
      </c>
      <c r="C107" s="130">
        <v>6</v>
      </c>
      <c r="D107" s="130">
        <v>4.4755659999999997</v>
      </c>
      <c r="E107" s="195">
        <v>43252</v>
      </c>
      <c r="F107" s="180">
        <v>4.8481711666666669</v>
      </c>
      <c r="G107" s="233"/>
      <c r="H107" s="145"/>
      <c r="I107" s="145"/>
      <c r="J107" s="145"/>
      <c r="K107" s="145"/>
    </row>
    <row r="108" spans="1:13" s="38" customFormat="1" x14ac:dyDescent="0.25">
      <c r="A108" s="145"/>
      <c r="B108" s="130">
        <v>2018</v>
      </c>
      <c r="C108" s="130">
        <v>7</v>
      </c>
      <c r="D108" s="130">
        <v>1.996391</v>
      </c>
      <c r="E108" s="195">
        <v>43282</v>
      </c>
      <c r="F108" s="180">
        <v>4.4407740000000002</v>
      </c>
      <c r="G108" s="233"/>
      <c r="H108" s="145"/>
      <c r="I108" s="145"/>
      <c r="J108" s="145"/>
      <c r="K108" s="145"/>
    </row>
    <row r="109" spans="1:13" s="38" customFormat="1" x14ac:dyDescent="0.25">
      <c r="A109" s="145"/>
      <c r="B109" s="130">
        <v>2018</v>
      </c>
      <c r="C109" s="130">
        <v>8</v>
      </c>
      <c r="D109" s="130">
        <v>6.7971440000000003</v>
      </c>
      <c r="E109" s="195">
        <v>43313</v>
      </c>
      <c r="F109" s="180">
        <v>4.73532025</v>
      </c>
      <c r="G109" s="233"/>
      <c r="H109" s="145"/>
      <c r="I109" s="145"/>
      <c r="J109" s="145"/>
      <c r="K109" s="145"/>
    </row>
    <row r="110" spans="1:13" s="38" customFormat="1" x14ac:dyDescent="0.25">
      <c r="A110" s="145"/>
      <c r="B110" s="130">
        <v>2018</v>
      </c>
      <c r="C110" s="130">
        <v>9</v>
      </c>
      <c r="D110" s="130">
        <v>1.1799249999999999</v>
      </c>
      <c r="E110" s="195">
        <v>43344</v>
      </c>
      <c r="F110" s="180">
        <v>4.3402763333333327</v>
      </c>
      <c r="G110" s="233"/>
      <c r="H110" s="145"/>
      <c r="I110" s="145"/>
      <c r="J110" s="145"/>
      <c r="K110" s="145"/>
    </row>
    <row r="111" spans="1:13" s="38" customFormat="1" x14ac:dyDescent="0.25">
      <c r="A111" s="145"/>
      <c r="B111" s="130">
        <v>2018</v>
      </c>
      <c r="C111" s="130">
        <v>10</v>
      </c>
      <c r="D111" s="130">
        <v>2.6349</v>
      </c>
      <c r="E111" s="195">
        <v>43374</v>
      </c>
      <c r="F111" s="180">
        <v>4.1697386999999999</v>
      </c>
      <c r="G111" s="233"/>
      <c r="H111" s="145"/>
      <c r="I111" s="145"/>
      <c r="J111" s="145"/>
      <c r="K111" s="145"/>
    </row>
    <row r="112" spans="1:13" s="38" customFormat="1" x14ac:dyDescent="0.25">
      <c r="A112" s="145"/>
      <c r="B112" s="130">
        <v>2018</v>
      </c>
      <c r="C112" s="130">
        <v>11</v>
      </c>
      <c r="D112" s="130">
        <v>2.2779699999999998</v>
      </c>
      <c r="E112" s="195">
        <v>43405</v>
      </c>
      <c r="F112" s="180">
        <v>3.9977597272727277</v>
      </c>
      <c r="G112" s="233"/>
      <c r="H112" s="145"/>
      <c r="I112" s="145"/>
      <c r="J112" s="145"/>
      <c r="K112" s="145"/>
    </row>
    <row r="113" spans="1:11" s="38" customFormat="1" x14ac:dyDescent="0.25">
      <c r="A113" s="145"/>
      <c r="B113" s="130">
        <v>2018</v>
      </c>
      <c r="C113" s="130">
        <v>12</v>
      </c>
      <c r="D113" s="130">
        <v>4.8175970000000001</v>
      </c>
      <c r="E113" s="195">
        <v>43435</v>
      </c>
      <c r="F113" s="180">
        <v>4.0660794999999998</v>
      </c>
      <c r="G113" s="233"/>
      <c r="H113" s="145"/>
      <c r="I113" s="145"/>
      <c r="J113" s="145"/>
      <c r="K113" s="145"/>
    </row>
    <row r="114" spans="1:11" s="38" customFormat="1" x14ac:dyDescent="0.25">
      <c r="A114" s="145"/>
      <c r="B114" s="130">
        <v>2019</v>
      </c>
      <c r="C114" s="130">
        <v>1</v>
      </c>
      <c r="D114" s="130">
        <v>4.0461989999999997</v>
      </c>
      <c r="E114" s="195">
        <v>43466</v>
      </c>
      <c r="F114" s="180">
        <v>3.8727998333333336</v>
      </c>
      <c r="G114" s="233"/>
      <c r="H114" s="145"/>
      <c r="I114" s="145"/>
      <c r="J114" s="145"/>
      <c r="K114" s="145"/>
    </row>
    <row r="115" spans="1:11" s="38" customFormat="1" x14ac:dyDescent="0.25">
      <c r="A115" s="145"/>
      <c r="B115" s="130">
        <v>2019</v>
      </c>
      <c r="C115" s="130">
        <v>2</v>
      </c>
      <c r="D115" s="130">
        <v>1.527704</v>
      </c>
      <c r="E115" s="195">
        <v>43497</v>
      </c>
      <c r="F115" s="180">
        <v>3.6568548333333335</v>
      </c>
      <c r="G115" s="233"/>
      <c r="H115" s="145"/>
      <c r="I115" s="145"/>
      <c r="J115" s="145"/>
      <c r="K115" s="145"/>
    </row>
    <row r="116" spans="1:11" s="38" customFormat="1" x14ac:dyDescent="0.25">
      <c r="A116" s="145"/>
      <c r="B116" s="130">
        <v>2019</v>
      </c>
      <c r="C116" s="130">
        <v>3</v>
      </c>
      <c r="D116" s="130">
        <v>9.9561150000000005</v>
      </c>
      <c r="E116" s="195">
        <v>43525</v>
      </c>
      <c r="F116" s="180">
        <v>4.1245684999999996</v>
      </c>
      <c r="G116" s="233"/>
      <c r="H116" s="199"/>
      <c r="I116" s="145"/>
      <c r="J116" s="145"/>
      <c r="K116" s="145"/>
    </row>
    <row r="117" spans="1:11" s="38" customFormat="1" x14ac:dyDescent="0.25">
      <c r="A117" s="145"/>
      <c r="B117" s="130">
        <v>2019</v>
      </c>
      <c r="C117" s="130">
        <v>4</v>
      </c>
      <c r="D117" s="130">
        <v>2.4750909999999999</v>
      </c>
      <c r="E117" s="195">
        <v>43556</v>
      </c>
      <c r="F117" s="236">
        <f>AVERAGE(D106:D117)</f>
        <v>3.825741583333333</v>
      </c>
      <c r="G117" s="233"/>
      <c r="H117" s="199"/>
      <c r="I117" s="145"/>
      <c r="J117" s="145"/>
      <c r="K117" s="145"/>
    </row>
    <row r="118" spans="1:11" s="38" customFormat="1" x14ac:dyDescent="0.25">
      <c r="A118" s="145"/>
      <c r="B118" s="130">
        <v>2019</v>
      </c>
      <c r="C118" s="130">
        <v>5</v>
      </c>
      <c r="D118" s="130">
        <v>1.6390894199999999</v>
      </c>
      <c r="E118" s="195">
        <v>43586</v>
      </c>
      <c r="F118" s="180">
        <f>AVERAGE(D107:D118)</f>
        <v>3.6519742849999992</v>
      </c>
      <c r="G118" s="233"/>
      <c r="H118" s="145"/>
      <c r="I118" s="145"/>
      <c r="J118" s="145"/>
      <c r="K118" s="145"/>
    </row>
    <row r="119" spans="1:11" s="38" customFormat="1" x14ac:dyDescent="0.25">
      <c r="A119" s="145"/>
      <c r="B119" s="130">
        <v>2019</v>
      </c>
      <c r="C119" s="130">
        <v>6</v>
      </c>
      <c r="D119" s="130">
        <v>1.2000057</v>
      </c>
      <c r="E119" s="195">
        <v>43617</v>
      </c>
      <c r="F119" s="180">
        <f>AVERAGE(D108:D119)</f>
        <v>3.3790109266666666</v>
      </c>
      <c r="G119" s="233"/>
      <c r="H119" s="145"/>
      <c r="I119" s="145"/>
      <c r="J119" s="145"/>
      <c r="K119" s="145"/>
    </row>
    <row r="120" spans="1:11" s="38" customFormat="1" x14ac:dyDescent="0.25">
      <c r="A120" s="145"/>
      <c r="B120" s="130">
        <v>2019</v>
      </c>
      <c r="C120" s="130">
        <v>7</v>
      </c>
      <c r="D120" s="130">
        <v>0</v>
      </c>
      <c r="E120" s="195">
        <v>43647</v>
      </c>
      <c r="F120" s="180">
        <v>2.7697961666666671</v>
      </c>
      <c r="G120" s="233"/>
      <c r="H120" s="145"/>
      <c r="I120" s="145"/>
      <c r="J120" s="145"/>
      <c r="K120" s="145"/>
    </row>
    <row r="121" spans="1:11" s="38" customFormat="1" x14ac:dyDescent="0.25">
      <c r="A121" s="145"/>
      <c r="B121" s="130">
        <v>2019</v>
      </c>
      <c r="C121" s="130">
        <v>8</v>
      </c>
      <c r="D121" s="130">
        <v>0</v>
      </c>
      <c r="E121" s="195">
        <v>43678</v>
      </c>
      <c r="F121" s="180">
        <v>2.2033675000000001</v>
      </c>
      <c r="G121" s="233"/>
      <c r="H121" s="145"/>
      <c r="I121" s="145"/>
      <c r="J121" s="145"/>
      <c r="K121" s="145"/>
    </row>
    <row r="122" spans="1:11" s="38" customFormat="1" x14ac:dyDescent="0.25">
      <c r="A122" s="145"/>
      <c r="B122" s="130">
        <v>2019</v>
      </c>
      <c r="C122" s="130">
        <v>9</v>
      </c>
      <c r="D122" s="130">
        <v>0</v>
      </c>
      <c r="E122" s="195">
        <v>43709</v>
      </c>
      <c r="F122" s="180">
        <v>2.1050404166666667</v>
      </c>
      <c r="G122" s="233"/>
      <c r="H122" s="145"/>
      <c r="I122" s="145"/>
      <c r="J122" s="145"/>
      <c r="K122" s="145"/>
    </row>
    <row r="123" spans="1:11" s="38" customFormat="1" x14ac:dyDescent="0.25">
      <c r="A123" s="145"/>
      <c r="B123" s="130">
        <v>2019</v>
      </c>
      <c r="C123" s="130">
        <v>10</v>
      </c>
      <c r="D123" s="130">
        <v>0</v>
      </c>
      <c r="E123" s="195">
        <v>43739</v>
      </c>
      <c r="F123" s="180">
        <v>1.8854654166666667</v>
      </c>
      <c r="G123" s="233"/>
      <c r="H123" s="145"/>
      <c r="I123" s="145"/>
      <c r="J123" s="145"/>
      <c r="K123" s="145"/>
    </row>
    <row r="124" spans="1:11" s="38" customFormat="1" x14ac:dyDescent="0.25">
      <c r="A124" s="145"/>
      <c r="B124" s="130">
        <v>2019</v>
      </c>
      <c r="C124" s="130">
        <v>11</v>
      </c>
      <c r="D124" s="130">
        <v>0</v>
      </c>
      <c r="E124" s="195">
        <v>43770</v>
      </c>
      <c r="F124" s="180">
        <v>1.6956345833333335</v>
      </c>
      <c r="G124" s="233"/>
      <c r="H124" s="145"/>
      <c r="I124" s="145"/>
      <c r="J124" s="145"/>
      <c r="K124" s="145"/>
    </row>
    <row r="125" spans="1:11" s="38" customFormat="1" x14ac:dyDescent="0.25">
      <c r="A125" s="145"/>
      <c r="B125" s="130">
        <v>2019</v>
      </c>
      <c r="C125" s="130">
        <v>12</v>
      </c>
      <c r="D125" s="130">
        <v>0</v>
      </c>
      <c r="E125" s="195">
        <v>43800</v>
      </c>
      <c r="F125" s="180">
        <v>1.2941681666666667</v>
      </c>
      <c r="G125" s="233"/>
      <c r="H125" s="145"/>
      <c r="I125" s="145"/>
      <c r="J125" s="145"/>
      <c r="K125" s="145"/>
    </row>
    <row r="126" spans="1:11" s="38" customFormat="1" x14ac:dyDescent="0.25">
      <c r="A126" s="145"/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</row>
    <row r="127" spans="1:11" s="38" customFormat="1" x14ac:dyDescent="0.25">
      <c r="A127" s="145"/>
      <c r="B127" s="130"/>
      <c r="C127" s="130"/>
      <c r="D127" s="130"/>
      <c r="E127" s="195"/>
      <c r="F127" s="180"/>
      <c r="G127" s="39"/>
      <c r="H127" s="145"/>
      <c r="I127" s="145"/>
      <c r="J127" s="145"/>
      <c r="K127" s="145"/>
    </row>
    <row r="128" spans="1:11" s="38" customFormat="1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  <c r="K128" s="145"/>
    </row>
    <row r="129" spans="1:11" s="38" customFormat="1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  <c r="K129" s="145"/>
    </row>
    <row r="130" spans="1:11" s="38" customFormat="1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  <c r="K130" s="145"/>
    </row>
    <row r="131" spans="1:11" s="38" customFormat="1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  <c r="K131" s="145"/>
    </row>
    <row r="132" spans="1:11" s="38" customFormat="1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  <c r="K132" s="145"/>
    </row>
    <row r="133" spans="1:11" s="38" customFormat="1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  <c r="K133" s="145"/>
    </row>
    <row r="134" spans="1:11" s="38" customFormat="1" x14ac:dyDescent="0.25">
      <c r="A134" s="145"/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</row>
    <row r="135" spans="1:11" s="38" customFormat="1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</row>
    <row r="136" spans="1:11" s="38" customFormat="1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</row>
    <row r="137" spans="1:11" s="38" customFormat="1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</row>
    <row r="138" spans="1:11" s="38" customFormat="1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</row>
    <row r="139" spans="1:11" s="38" customFormat="1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</row>
    <row r="140" spans="1:11" s="38" customFormat="1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</row>
    <row r="141" spans="1:11" s="38" customFormat="1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</row>
    <row r="142" spans="1:11" s="38" customFormat="1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</row>
    <row r="143" spans="1:11" s="38" customFormat="1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</row>
    <row r="144" spans="1:11" s="38" customFormat="1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</row>
    <row r="145" spans="1:11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</row>
    <row r="146" spans="1:11" x14ac:dyDescent="0.25">
      <c r="A146" s="145"/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</row>
    <row r="147" spans="1:11" x14ac:dyDescent="0.25">
      <c r="A147" s="145"/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</row>
    <row r="148" spans="1:11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</row>
    <row r="149" spans="1:11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</row>
    <row r="150" spans="1:11" x14ac:dyDescent="0.25">
      <c r="A150" s="145"/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</row>
    <row r="151" spans="1:11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</row>
    <row r="152" spans="1:11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</row>
    <row r="153" spans="1:11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</row>
    <row r="154" spans="1:11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1:11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1:11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1:11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1:11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1:11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1:11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1:11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1:11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1:11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1:11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1:11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1:11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1:11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</row>
    <row r="168" spans="1:11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1:11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1:11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1:11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</row>
    <row r="172" spans="1:11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</row>
    <row r="173" spans="1:11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145"/>
      <c r="K173" s="145"/>
    </row>
    <row r="174" spans="1:11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145"/>
      <c r="K174" s="145"/>
    </row>
    <row r="175" spans="1:11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145"/>
      <c r="K175" s="145"/>
    </row>
    <row r="176" spans="1:11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1:10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1:10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1:10" x14ac:dyDescent="0.25">
      <c r="A179" s="145"/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1:10" x14ac:dyDescent="0.25">
      <c r="A180" s="145"/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ignoredErrors>
    <ignoredError sqref="F117:F119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92"/>
  <sheetViews>
    <sheetView topLeftCell="A28"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3" width="10.42578125" style="38" customWidth="1"/>
    <col min="4" max="4" width="12.5703125" style="38" customWidth="1"/>
    <col min="5" max="7" width="10.42578125" style="38" customWidth="1"/>
    <col min="8" max="8" width="11.140625" style="38" bestFit="1" customWidth="1"/>
    <col min="9" max="11" width="11.140625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30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O11" s="43"/>
    </row>
    <row r="12" spans="1:15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196.02938900000001</v>
      </c>
      <c r="D13" s="66">
        <v>172.99782200000001</v>
      </c>
      <c r="E13" s="66">
        <v>145.42022700000001</v>
      </c>
      <c r="F13" s="66">
        <v>148.97059100000001</v>
      </c>
      <c r="G13" s="66">
        <v>181.024575</v>
      </c>
      <c r="H13" s="66">
        <v>176.00193100000001</v>
      </c>
      <c r="I13" s="66">
        <v>-2.7745647241541604</v>
      </c>
      <c r="J13" s="66">
        <v>97.22543527584584</v>
      </c>
      <c r="K13" s="66">
        <v>21.516987873129921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215.48730699999999</v>
      </c>
      <c r="D14" s="66">
        <v>230.11386100000001</v>
      </c>
      <c r="E14" s="66">
        <v>218.740364</v>
      </c>
      <c r="F14" s="66">
        <v>191.14797100000001</v>
      </c>
      <c r="G14" s="66">
        <v>205.397695</v>
      </c>
      <c r="H14" s="66">
        <v>213.237865</v>
      </c>
      <c r="I14" s="66">
        <v>3.8170681516167981</v>
      </c>
      <c r="J14" s="66">
        <v>103.81706815161679</v>
      </c>
      <c r="K14" s="66">
        <v>7.4548131091592751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233.93670299999999</v>
      </c>
      <c r="D15" s="66">
        <v>245.376498</v>
      </c>
      <c r="E15" s="66">
        <v>190.926839</v>
      </c>
      <c r="F15" s="66">
        <v>220.26371900000001</v>
      </c>
      <c r="G15" s="66">
        <v>204.679158</v>
      </c>
      <c r="H15" s="21">
        <v>182.08484999999999</v>
      </c>
      <c r="I15" s="21">
        <v>-11.038890437491444</v>
      </c>
      <c r="J15" s="21">
        <v>88.961109562508554</v>
      </c>
      <c r="K15" s="21">
        <v>-7.0754099089737066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238.658841</v>
      </c>
      <c r="D16" s="66">
        <v>233.349276</v>
      </c>
      <c r="E16" s="66">
        <v>195.95183</v>
      </c>
      <c r="F16" s="66">
        <v>155.44840199999999</v>
      </c>
      <c r="G16" s="66">
        <v>208.18238299999999</v>
      </c>
      <c r="H16" s="21">
        <v>214.45244360000001</v>
      </c>
      <c r="I16" s="21">
        <v>3.0118113308367889</v>
      </c>
      <c r="J16" s="21">
        <v>103.01181133083679</v>
      </c>
      <c r="K16" s="21">
        <v>33.923784562288397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277.54893099999998</v>
      </c>
      <c r="D17" s="66">
        <v>228.30137099999999</v>
      </c>
      <c r="E17" s="66">
        <v>209.92255599999999</v>
      </c>
      <c r="F17" s="66">
        <v>240.07264900000001</v>
      </c>
      <c r="G17" s="66">
        <v>252.652196</v>
      </c>
      <c r="H17" s="21">
        <v>228.63153305999896</v>
      </c>
      <c r="I17" s="21">
        <v>-9.5074031891656539</v>
      </c>
      <c r="J17" s="21">
        <v>90.492596810834343</v>
      </c>
      <c r="K17" s="21">
        <v>5.2398917795920985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222.718052</v>
      </c>
      <c r="D18" s="66">
        <v>198.05751000000001</v>
      </c>
      <c r="E18" s="66">
        <v>196.208597</v>
      </c>
      <c r="F18" s="66">
        <v>231.04371</v>
      </c>
      <c r="G18" s="66">
        <v>229.83900600000001</v>
      </c>
      <c r="H18" s="29">
        <v>201.5163431</v>
      </c>
      <c r="I18" s="29">
        <v>-12.322826918247287</v>
      </c>
      <c r="J18" s="29">
        <v>87.677173081752713</v>
      </c>
      <c r="K18" s="29">
        <v>-0.52141821995500548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276.65687100000002</v>
      </c>
      <c r="D19" s="66">
        <v>220.656936</v>
      </c>
      <c r="E19" s="66">
        <v>153.79695699999999</v>
      </c>
      <c r="F19" s="66">
        <v>189.38669899999999</v>
      </c>
      <c r="G19" s="66">
        <v>222.36514399999999</v>
      </c>
      <c r="H19" s="66"/>
      <c r="I19" s="66" t="s">
        <v>97</v>
      </c>
      <c r="J19" s="66" t="s">
        <v>97</v>
      </c>
      <c r="K19" s="66" t="s">
        <v>97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235.29350299999999</v>
      </c>
      <c r="D20" s="66">
        <v>188.39248000000001</v>
      </c>
      <c r="E20" s="66">
        <v>218.62463399999999</v>
      </c>
      <c r="F20" s="66">
        <v>219.50255100000001</v>
      </c>
      <c r="G20" s="66">
        <v>222.523259</v>
      </c>
      <c r="H20" s="66"/>
      <c r="I20" s="66" t="s">
        <v>97</v>
      </c>
      <c r="J20" s="66" t="s">
        <v>97</v>
      </c>
      <c r="K20" s="66" t="s">
        <v>97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238.827303</v>
      </c>
      <c r="D21" s="66">
        <v>223.57683800000001</v>
      </c>
      <c r="E21" s="66">
        <v>185.578734</v>
      </c>
      <c r="F21" s="66">
        <v>192.200447</v>
      </c>
      <c r="G21" s="66">
        <v>205.47917699999999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231.48022499999999</v>
      </c>
      <c r="D22" s="66">
        <v>186.870666</v>
      </c>
      <c r="E22" s="66">
        <v>184.16334900000001</v>
      </c>
      <c r="F22" s="66">
        <v>194.288432</v>
      </c>
      <c r="G22" s="66">
        <v>228.97793300000001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226.50212999999999</v>
      </c>
      <c r="D23" s="66">
        <v>190.22448900000001</v>
      </c>
      <c r="E23" s="66">
        <v>199.24223499999999</v>
      </c>
      <c r="F23" s="66">
        <v>201.20088699999999</v>
      </c>
      <c r="G23" s="66">
        <v>206.343571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248.45931200000001</v>
      </c>
      <c r="D24" s="66">
        <v>223.85591299999999</v>
      </c>
      <c r="E24" s="66">
        <v>189.033479</v>
      </c>
      <c r="F24" s="66">
        <v>201.82582400000001</v>
      </c>
      <c r="G24" s="66">
        <v>182.77354500000001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2841.5985669999995</v>
      </c>
      <c r="D25" s="68">
        <v>2541.7736600000003</v>
      </c>
      <c r="E25" s="68">
        <v>2287.6098010000001</v>
      </c>
      <c r="F25" s="68">
        <v>2385.3518819999999</v>
      </c>
      <c r="G25" s="68">
        <v>2550.2376419999996</v>
      </c>
      <c r="H25" s="29">
        <v>1215.9249657599992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-10.551275978314479</v>
      </c>
      <c r="E26" s="68">
        <v>-9.9994685994188934</v>
      </c>
      <c r="F26" s="68">
        <v>4.2726727677627974</v>
      </c>
      <c r="G26" s="68">
        <v>6.9124291994081322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69"/>
      <c r="D27" s="69"/>
      <c r="E27" s="69"/>
      <c r="F27" s="69"/>
      <c r="G27" s="69"/>
      <c r="H27" s="48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1384.3792229999999</v>
      </c>
      <c r="D28" s="76">
        <v>1308.1963380000002</v>
      </c>
      <c r="E28" s="76">
        <v>1157.1704130000001</v>
      </c>
      <c r="F28" s="76">
        <v>1186.947042</v>
      </c>
      <c r="G28" s="76">
        <v>1281.7750129999999</v>
      </c>
      <c r="H28" s="29">
        <v>1215.9249657599992</v>
      </c>
      <c r="I28" s="64">
        <v>-5.1374107446421906</v>
      </c>
      <c r="J28" s="29">
        <v>94.862589255357804</v>
      </c>
      <c r="K28" s="29">
        <v>7.9892335247085056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-5.5030358542154882</v>
      </c>
      <c r="E29" s="76">
        <v>-11.544591634531853</v>
      </c>
      <c r="F29" s="76">
        <v>2.5732276478451555</v>
      </c>
      <c r="G29" s="76">
        <v>7.9892335247085056</v>
      </c>
      <c r="H29" s="29">
        <v>-5.1374107446421906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133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6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6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6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6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6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6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6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6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6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6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6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6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6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6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37"/>
      <c r="M46" s="137"/>
      <c r="N46" s="130"/>
      <c r="O46" s="137"/>
      <c r="P46" s="137"/>
    </row>
    <row r="47" spans="1:16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  <c r="P47" s="137"/>
    </row>
    <row r="48" spans="1:16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  <c r="P48" s="137"/>
    </row>
    <row r="49" spans="1:16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  <c r="P49" s="137"/>
    </row>
    <row r="50" spans="1:16" x14ac:dyDescent="0.25">
      <c r="A50" s="39"/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37"/>
      <c r="M50" s="137"/>
      <c r="N50" s="130"/>
      <c r="O50" s="137"/>
      <c r="P50" s="137"/>
    </row>
    <row r="51" spans="1:16" x14ac:dyDescent="0.25">
      <c r="A51" s="39"/>
      <c r="B51" s="128"/>
      <c r="C51" s="128"/>
      <c r="D51" s="128"/>
      <c r="E51" s="128"/>
      <c r="F51" s="128"/>
      <c r="G51" s="128"/>
      <c r="H51" s="128"/>
      <c r="I51" s="128"/>
      <c r="J51" s="128"/>
      <c r="K51" s="128"/>
      <c r="L51" s="137"/>
      <c r="M51" s="137"/>
      <c r="N51" s="130"/>
      <c r="O51" s="137"/>
      <c r="P51" s="137"/>
    </row>
    <row r="52" spans="1:16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37"/>
      <c r="M52" s="137"/>
      <c r="N52" s="130"/>
      <c r="O52" s="137"/>
      <c r="P52" s="137"/>
    </row>
    <row r="53" spans="1:16" x14ac:dyDescent="0.25">
      <c r="A53" s="39"/>
      <c r="B53" s="130" t="s">
        <v>1</v>
      </c>
      <c r="C53" s="130" t="s">
        <v>161</v>
      </c>
      <c r="D53" s="130" t="s">
        <v>166</v>
      </c>
      <c r="E53" s="130" t="s">
        <v>162</v>
      </c>
      <c r="F53" s="130" t="s">
        <v>163</v>
      </c>
      <c r="G53" s="130"/>
      <c r="H53" s="128"/>
      <c r="I53" s="128"/>
      <c r="J53" s="128"/>
      <c r="K53" s="128"/>
      <c r="L53" s="137"/>
      <c r="M53" s="137"/>
      <c r="N53" s="130"/>
      <c r="O53" s="137"/>
      <c r="P53" s="137"/>
    </row>
    <row r="54" spans="1:16" x14ac:dyDescent="0.25">
      <c r="A54" s="39"/>
      <c r="B54" s="130">
        <v>2014</v>
      </c>
      <c r="C54" s="130">
        <v>1</v>
      </c>
      <c r="D54" s="130">
        <v>196.02938900000001</v>
      </c>
      <c r="E54" s="130">
        <v>41640</v>
      </c>
      <c r="F54" s="130"/>
      <c r="G54" s="130"/>
      <c r="H54" s="128"/>
      <c r="I54" s="128"/>
      <c r="J54" s="128"/>
      <c r="K54" s="128"/>
      <c r="L54" s="137"/>
      <c r="M54" s="137"/>
      <c r="N54" s="130"/>
      <c r="O54" s="137"/>
      <c r="P54" s="137"/>
    </row>
    <row r="55" spans="1:16" x14ac:dyDescent="0.25">
      <c r="A55" s="39"/>
      <c r="B55" s="130">
        <v>2014</v>
      </c>
      <c r="C55" s="130">
        <v>2</v>
      </c>
      <c r="D55" s="130">
        <v>215.48730699999999</v>
      </c>
      <c r="E55" s="195">
        <v>41671</v>
      </c>
      <c r="F55" s="39"/>
      <c r="G55" s="130"/>
      <c r="H55" s="145"/>
      <c r="I55" s="145"/>
      <c r="J55" s="128"/>
      <c r="K55" s="128"/>
      <c r="L55" s="137"/>
      <c r="M55" s="137"/>
      <c r="N55" s="130"/>
      <c r="O55" s="137"/>
      <c r="P55" s="137"/>
    </row>
    <row r="56" spans="1:16" x14ac:dyDescent="0.25">
      <c r="A56" s="39"/>
      <c r="B56" s="130">
        <v>2014</v>
      </c>
      <c r="C56" s="130">
        <v>3</v>
      </c>
      <c r="D56" s="130">
        <v>233.93670299999999</v>
      </c>
      <c r="E56" s="195">
        <v>41699</v>
      </c>
      <c r="F56" s="39"/>
      <c r="G56" s="130"/>
      <c r="H56" s="145"/>
      <c r="I56" s="145"/>
      <c r="J56" s="128"/>
      <c r="K56" s="128"/>
      <c r="L56" s="137"/>
      <c r="M56" s="137"/>
      <c r="N56" s="130"/>
      <c r="O56" s="137"/>
      <c r="P56" s="137"/>
    </row>
    <row r="57" spans="1:16" x14ac:dyDescent="0.25">
      <c r="A57" s="39"/>
      <c r="B57" s="130">
        <v>2014</v>
      </c>
      <c r="C57" s="130">
        <v>4</v>
      </c>
      <c r="D57" s="130">
        <v>238.658841</v>
      </c>
      <c r="E57" s="195">
        <v>41730</v>
      </c>
      <c r="F57" s="39">
        <v>237.04119962499999</v>
      </c>
      <c r="G57" s="130"/>
      <c r="H57" s="145"/>
      <c r="I57" s="145"/>
      <c r="J57" s="128"/>
      <c r="K57" s="128"/>
      <c r="L57" s="137"/>
      <c r="M57" s="137"/>
      <c r="N57" s="130"/>
      <c r="O57" s="137"/>
      <c r="P57" s="137"/>
    </row>
    <row r="58" spans="1:16" x14ac:dyDescent="0.25">
      <c r="A58" s="39"/>
      <c r="B58" s="130">
        <v>2014</v>
      </c>
      <c r="C58" s="130">
        <v>5</v>
      </c>
      <c r="D58" s="130">
        <v>277.54893099999998</v>
      </c>
      <c r="E58" s="195">
        <v>41760</v>
      </c>
      <c r="F58" s="39">
        <v>237.04119962499999</v>
      </c>
      <c r="G58" s="130"/>
      <c r="H58" s="145"/>
      <c r="I58" s="145"/>
      <c r="J58" s="128"/>
      <c r="K58" s="128"/>
      <c r="L58" s="137"/>
      <c r="M58" s="137"/>
      <c r="N58" s="130"/>
      <c r="O58" s="137"/>
      <c r="P58" s="137"/>
    </row>
    <row r="59" spans="1:16" x14ac:dyDescent="0.25">
      <c r="A59" s="39"/>
      <c r="B59" s="130">
        <v>2014</v>
      </c>
      <c r="C59" s="130">
        <v>6</v>
      </c>
      <c r="D59" s="130">
        <v>222.718052</v>
      </c>
      <c r="E59" s="195">
        <v>41791</v>
      </c>
      <c r="F59" s="180">
        <v>237.04119962499999</v>
      </c>
      <c r="G59" s="130"/>
      <c r="H59" s="145"/>
      <c r="I59" s="145"/>
      <c r="J59" s="128"/>
      <c r="K59" s="128"/>
      <c r="L59" s="137"/>
      <c r="M59" s="137"/>
      <c r="N59" s="130"/>
      <c r="O59" s="137"/>
      <c r="P59" s="137"/>
    </row>
    <row r="60" spans="1:16" x14ac:dyDescent="0.25">
      <c r="A60" s="39"/>
      <c r="B60" s="130">
        <v>2014</v>
      </c>
      <c r="C60" s="130">
        <v>7</v>
      </c>
      <c r="D60" s="130">
        <v>276.65687100000002</v>
      </c>
      <c r="E60" s="195">
        <v>41821</v>
      </c>
      <c r="F60" s="180">
        <v>237.04119962499999</v>
      </c>
      <c r="G60" s="130"/>
      <c r="H60" s="145"/>
      <c r="I60" s="145"/>
      <c r="J60" s="128"/>
      <c r="K60" s="145"/>
    </row>
    <row r="61" spans="1:16" x14ac:dyDescent="0.25">
      <c r="A61" s="39"/>
      <c r="B61" s="130">
        <v>2014</v>
      </c>
      <c r="C61" s="130">
        <v>8</v>
      </c>
      <c r="D61" s="130">
        <v>235.29350299999999</v>
      </c>
      <c r="E61" s="195">
        <v>41852</v>
      </c>
      <c r="F61" s="180">
        <v>237.04119962499999</v>
      </c>
      <c r="G61" s="130"/>
      <c r="H61" s="145"/>
      <c r="I61" s="145"/>
      <c r="J61" s="128"/>
      <c r="K61" s="145"/>
    </row>
    <row r="62" spans="1:16" x14ac:dyDescent="0.25">
      <c r="A62" s="39"/>
      <c r="B62" s="130">
        <v>2014</v>
      </c>
      <c r="C62" s="130">
        <v>9</v>
      </c>
      <c r="D62" s="130">
        <v>238.827303</v>
      </c>
      <c r="E62" s="195">
        <v>41883</v>
      </c>
      <c r="F62" s="180">
        <v>237.23965555555554</v>
      </c>
      <c r="G62" s="130"/>
      <c r="H62" s="145"/>
      <c r="I62" s="145"/>
      <c r="J62" s="128"/>
      <c r="K62" s="145"/>
    </row>
    <row r="63" spans="1:16" x14ac:dyDescent="0.25">
      <c r="A63" s="39"/>
      <c r="B63" s="130">
        <v>2014</v>
      </c>
      <c r="C63" s="130">
        <v>10</v>
      </c>
      <c r="D63" s="130">
        <v>231.48022499999999</v>
      </c>
      <c r="E63" s="195">
        <v>41913</v>
      </c>
      <c r="F63" s="180">
        <v>236.66371249999997</v>
      </c>
      <c r="G63" s="130"/>
      <c r="H63" s="145"/>
      <c r="I63" s="145"/>
      <c r="J63" s="128"/>
      <c r="K63" s="145"/>
    </row>
    <row r="64" spans="1:16" x14ac:dyDescent="0.25">
      <c r="A64" s="39"/>
      <c r="B64" s="130">
        <v>2014</v>
      </c>
      <c r="C64" s="130">
        <v>11</v>
      </c>
      <c r="D64" s="130">
        <v>226.50212999999999</v>
      </c>
      <c r="E64" s="195">
        <v>41944</v>
      </c>
      <c r="F64" s="180">
        <v>235.73993227272723</v>
      </c>
      <c r="G64" s="130"/>
      <c r="H64" s="145"/>
      <c r="I64" s="145"/>
      <c r="J64" s="128"/>
      <c r="K64" s="145"/>
    </row>
    <row r="65" spans="1:11" x14ac:dyDescent="0.25">
      <c r="A65" s="39"/>
      <c r="B65" s="130">
        <v>2014</v>
      </c>
      <c r="C65" s="130">
        <v>12</v>
      </c>
      <c r="D65" s="130">
        <v>248.45931200000001</v>
      </c>
      <c r="E65" s="195">
        <v>41974</v>
      </c>
      <c r="F65" s="180">
        <v>236.79988058333331</v>
      </c>
      <c r="G65" s="233"/>
      <c r="H65" s="145"/>
      <c r="I65" s="145"/>
      <c r="J65" s="128"/>
      <c r="K65" s="145"/>
    </row>
    <row r="66" spans="1:11" x14ac:dyDescent="0.25">
      <c r="A66" s="39"/>
      <c r="B66" s="130">
        <v>2015</v>
      </c>
      <c r="C66" s="130">
        <v>1</v>
      </c>
      <c r="D66" s="130">
        <v>172.99782200000001</v>
      </c>
      <c r="E66" s="195">
        <v>42005</v>
      </c>
      <c r="F66" s="180">
        <v>234.88058333333325</v>
      </c>
      <c r="G66" s="233"/>
      <c r="H66" s="145"/>
      <c r="I66" s="145"/>
      <c r="J66" s="128"/>
      <c r="K66" s="145"/>
    </row>
    <row r="67" spans="1:11" x14ac:dyDescent="0.25">
      <c r="A67" s="39"/>
      <c r="B67" s="130">
        <v>2015</v>
      </c>
      <c r="C67" s="130">
        <v>2</v>
      </c>
      <c r="D67" s="130">
        <v>230.11386100000001</v>
      </c>
      <c r="E67" s="195">
        <v>42036</v>
      </c>
      <c r="F67" s="180">
        <v>236.09946283333329</v>
      </c>
      <c r="G67" s="233"/>
      <c r="H67" s="145"/>
      <c r="I67" s="145"/>
      <c r="J67" s="128"/>
      <c r="K67" s="145"/>
    </row>
    <row r="68" spans="1:11" x14ac:dyDescent="0.25">
      <c r="A68" s="39"/>
      <c r="B68" s="130">
        <v>2015</v>
      </c>
      <c r="C68" s="130">
        <v>3</v>
      </c>
      <c r="D68" s="130">
        <v>245.376498</v>
      </c>
      <c r="E68" s="195">
        <v>42064</v>
      </c>
      <c r="F68" s="180">
        <v>237.05277908333332</v>
      </c>
      <c r="G68" s="233"/>
      <c r="H68" s="145"/>
      <c r="I68" s="145"/>
      <c r="J68" s="145"/>
      <c r="K68" s="145"/>
    </row>
    <row r="69" spans="1:11" x14ac:dyDescent="0.25">
      <c r="A69" s="39"/>
      <c r="B69" s="130">
        <v>2015</v>
      </c>
      <c r="C69" s="130">
        <v>4</v>
      </c>
      <c r="D69" s="130">
        <v>233.349276</v>
      </c>
      <c r="E69" s="195">
        <v>42095</v>
      </c>
      <c r="F69" s="180">
        <v>236.61031533333332</v>
      </c>
      <c r="G69" s="233"/>
      <c r="H69" s="145"/>
      <c r="I69" s="145"/>
      <c r="J69" s="145"/>
      <c r="K69" s="145"/>
    </row>
    <row r="70" spans="1:11" x14ac:dyDescent="0.25">
      <c r="A70" s="39"/>
      <c r="B70" s="130">
        <v>2015</v>
      </c>
      <c r="C70" s="130">
        <v>5</v>
      </c>
      <c r="D70" s="130">
        <v>228.30137099999999</v>
      </c>
      <c r="E70" s="195">
        <v>42125</v>
      </c>
      <c r="F70" s="180">
        <v>232.50635199999999</v>
      </c>
      <c r="G70" s="233"/>
      <c r="H70" s="145"/>
      <c r="I70" s="145"/>
      <c r="J70" s="145"/>
      <c r="K70" s="145"/>
    </row>
    <row r="71" spans="1:11" x14ac:dyDescent="0.25">
      <c r="A71" s="39"/>
      <c r="B71" s="130">
        <v>2015</v>
      </c>
      <c r="C71" s="130">
        <v>6</v>
      </c>
      <c r="D71" s="130">
        <v>198.05751000000001</v>
      </c>
      <c r="E71" s="195">
        <v>42156</v>
      </c>
      <c r="F71" s="180">
        <v>230.45130683333335</v>
      </c>
      <c r="G71" s="233"/>
      <c r="H71" s="145"/>
      <c r="I71" s="145"/>
      <c r="J71" s="145"/>
      <c r="K71" s="145"/>
    </row>
    <row r="72" spans="1:11" x14ac:dyDescent="0.25">
      <c r="A72" s="39"/>
      <c r="B72" s="130">
        <v>2015</v>
      </c>
      <c r="C72" s="130">
        <v>7</v>
      </c>
      <c r="D72" s="130">
        <v>220.656936</v>
      </c>
      <c r="E72" s="195">
        <v>42186</v>
      </c>
      <c r="F72" s="180">
        <v>225.78464558333334</v>
      </c>
      <c r="G72" s="233"/>
      <c r="H72" s="145"/>
      <c r="I72" s="145"/>
      <c r="J72" s="145"/>
      <c r="K72" s="145"/>
    </row>
    <row r="73" spans="1:11" x14ac:dyDescent="0.25">
      <c r="A73" s="39"/>
      <c r="B73" s="130">
        <v>2015</v>
      </c>
      <c r="C73" s="130">
        <v>8</v>
      </c>
      <c r="D73" s="130">
        <v>188.39248000000001</v>
      </c>
      <c r="E73" s="195">
        <v>42217</v>
      </c>
      <c r="F73" s="180">
        <v>221.876227</v>
      </c>
      <c r="G73" s="233"/>
      <c r="H73" s="145"/>
      <c r="I73" s="145"/>
      <c r="J73" s="145"/>
      <c r="K73" s="145"/>
    </row>
    <row r="74" spans="1:11" x14ac:dyDescent="0.25">
      <c r="A74" s="39"/>
      <c r="B74" s="130">
        <v>2015</v>
      </c>
      <c r="C74" s="130">
        <v>9</v>
      </c>
      <c r="D74" s="130">
        <v>223.57683800000001</v>
      </c>
      <c r="E74" s="195">
        <v>42248</v>
      </c>
      <c r="F74" s="180">
        <v>220.60535491666667</v>
      </c>
      <c r="G74" s="233"/>
      <c r="H74" s="145"/>
      <c r="I74" s="145"/>
      <c r="J74" s="145"/>
      <c r="K74" s="145"/>
    </row>
    <row r="75" spans="1:11" x14ac:dyDescent="0.25">
      <c r="A75" s="39"/>
      <c r="B75" s="130">
        <v>2015</v>
      </c>
      <c r="C75" s="130">
        <v>10</v>
      </c>
      <c r="D75" s="130">
        <v>186.870666</v>
      </c>
      <c r="E75" s="195">
        <v>42278</v>
      </c>
      <c r="F75" s="180">
        <v>216.88789166666666</v>
      </c>
      <c r="G75" s="233"/>
      <c r="H75" s="145"/>
      <c r="I75" s="145"/>
      <c r="J75" s="145"/>
      <c r="K75" s="145"/>
    </row>
    <row r="76" spans="1:11" x14ac:dyDescent="0.25">
      <c r="A76" s="39"/>
      <c r="B76" s="130">
        <v>2015</v>
      </c>
      <c r="C76" s="130">
        <v>11</v>
      </c>
      <c r="D76" s="130">
        <v>190.22448900000001</v>
      </c>
      <c r="E76" s="195">
        <v>42309</v>
      </c>
      <c r="F76" s="180">
        <v>213.8647549166667</v>
      </c>
      <c r="G76" s="233"/>
      <c r="H76" s="145"/>
      <c r="I76" s="145"/>
      <c r="J76" s="145"/>
      <c r="K76" s="145"/>
    </row>
    <row r="77" spans="1:11" x14ac:dyDescent="0.25">
      <c r="A77" s="39"/>
      <c r="B77" s="130">
        <v>2015</v>
      </c>
      <c r="C77" s="130">
        <v>12</v>
      </c>
      <c r="D77" s="130">
        <v>223.85591299999999</v>
      </c>
      <c r="E77" s="195">
        <v>42339</v>
      </c>
      <c r="F77" s="180">
        <v>211.81447166666669</v>
      </c>
      <c r="G77" s="233"/>
      <c r="H77" s="145"/>
      <c r="I77" s="145"/>
      <c r="J77" s="145"/>
      <c r="K77" s="145"/>
    </row>
    <row r="78" spans="1:11" x14ac:dyDescent="0.25">
      <c r="A78" s="39"/>
      <c r="B78" s="130">
        <v>2016</v>
      </c>
      <c r="C78" s="130">
        <v>1</v>
      </c>
      <c r="D78" s="130">
        <v>145.42022700000001</v>
      </c>
      <c r="E78" s="195">
        <v>42370</v>
      </c>
      <c r="F78" s="180">
        <v>209.51633875000002</v>
      </c>
      <c r="G78" s="233"/>
      <c r="H78" s="145"/>
      <c r="I78" s="145"/>
      <c r="J78" s="145"/>
      <c r="K78" s="145"/>
    </row>
    <row r="79" spans="1:11" x14ac:dyDescent="0.25">
      <c r="A79" s="39"/>
      <c r="B79" s="130">
        <v>2016</v>
      </c>
      <c r="C79" s="130">
        <v>2</v>
      </c>
      <c r="D79" s="130">
        <v>218.740364</v>
      </c>
      <c r="E79" s="195">
        <v>42401</v>
      </c>
      <c r="F79" s="180">
        <v>208.5685473333333</v>
      </c>
      <c r="G79" s="233"/>
      <c r="H79" s="145"/>
      <c r="I79" s="145"/>
      <c r="J79" s="145"/>
      <c r="K79" s="145"/>
    </row>
    <row r="80" spans="1:11" x14ac:dyDescent="0.25">
      <c r="A80" s="39"/>
      <c r="B80" s="130">
        <v>2016</v>
      </c>
      <c r="C80" s="130">
        <v>3</v>
      </c>
      <c r="D80" s="130">
        <v>190.926839</v>
      </c>
      <c r="E80" s="195">
        <v>42430</v>
      </c>
      <c r="F80" s="180">
        <v>204.03107575000001</v>
      </c>
      <c r="G80" s="233"/>
      <c r="H80" s="145"/>
      <c r="I80" s="145"/>
      <c r="J80" s="145"/>
      <c r="K80" s="145"/>
    </row>
    <row r="81" spans="1:11" x14ac:dyDescent="0.25">
      <c r="A81" s="39"/>
      <c r="B81" s="130">
        <v>2016</v>
      </c>
      <c r="C81" s="130">
        <v>4</v>
      </c>
      <c r="D81" s="130">
        <v>195.95183</v>
      </c>
      <c r="E81" s="195">
        <v>42461</v>
      </c>
      <c r="F81" s="180">
        <v>200.91462191666665</v>
      </c>
      <c r="G81" s="233"/>
      <c r="H81" s="145"/>
      <c r="I81" s="145"/>
      <c r="J81" s="145"/>
      <c r="K81" s="145"/>
    </row>
    <row r="82" spans="1:11" x14ac:dyDescent="0.25">
      <c r="A82" s="39"/>
      <c r="B82" s="130">
        <v>2016</v>
      </c>
      <c r="C82" s="130">
        <v>5</v>
      </c>
      <c r="D82" s="130">
        <v>209.92255599999999</v>
      </c>
      <c r="E82" s="195">
        <v>42491</v>
      </c>
      <c r="F82" s="180">
        <v>199.38305400000002</v>
      </c>
      <c r="G82" s="233"/>
      <c r="H82" s="145"/>
      <c r="I82" s="145"/>
      <c r="J82" s="145"/>
      <c r="K82" s="145"/>
    </row>
    <row r="83" spans="1:11" x14ac:dyDescent="0.25">
      <c r="A83" s="39"/>
      <c r="B83" s="130">
        <v>2016</v>
      </c>
      <c r="C83" s="130">
        <v>6</v>
      </c>
      <c r="D83" s="130">
        <v>196.208597</v>
      </c>
      <c r="E83" s="195">
        <v>42522</v>
      </c>
      <c r="F83" s="180">
        <v>199.22897791666665</v>
      </c>
      <c r="G83" s="233"/>
      <c r="H83" s="145"/>
      <c r="I83" s="145"/>
      <c r="J83" s="145"/>
      <c r="K83" s="145"/>
    </row>
    <row r="84" spans="1:11" x14ac:dyDescent="0.25">
      <c r="A84" s="39"/>
      <c r="B84" s="130">
        <v>2016</v>
      </c>
      <c r="C84" s="130">
        <v>7</v>
      </c>
      <c r="D84" s="130">
        <v>153.79695699999999</v>
      </c>
      <c r="E84" s="195">
        <v>42552</v>
      </c>
      <c r="F84" s="180">
        <v>193.65731300000002</v>
      </c>
      <c r="G84" s="233"/>
      <c r="H84" s="145"/>
      <c r="I84" s="145"/>
      <c r="J84" s="145"/>
      <c r="K84" s="145"/>
    </row>
    <row r="85" spans="1:11" x14ac:dyDescent="0.25">
      <c r="A85" s="39"/>
      <c r="B85" s="130">
        <v>2016</v>
      </c>
      <c r="C85" s="130">
        <v>8</v>
      </c>
      <c r="D85" s="130">
        <v>218.62463399999999</v>
      </c>
      <c r="E85" s="195">
        <v>42583</v>
      </c>
      <c r="F85" s="180">
        <v>196.17665916666661</v>
      </c>
      <c r="G85" s="233"/>
      <c r="H85" s="145"/>
      <c r="I85" s="145"/>
      <c r="J85" s="145"/>
      <c r="K85" s="145"/>
    </row>
    <row r="86" spans="1:11" x14ac:dyDescent="0.25">
      <c r="A86" s="39"/>
      <c r="B86" s="130">
        <v>2016</v>
      </c>
      <c r="C86" s="130">
        <v>9</v>
      </c>
      <c r="D86" s="130">
        <v>185.578734</v>
      </c>
      <c r="E86" s="195">
        <v>42614</v>
      </c>
      <c r="F86" s="180">
        <v>193.01015050000001</v>
      </c>
      <c r="G86" s="233"/>
      <c r="H86" s="145"/>
      <c r="I86" s="145"/>
      <c r="J86" s="145"/>
      <c r="K86" s="145"/>
    </row>
    <row r="87" spans="1:11" x14ac:dyDescent="0.25">
      <c r="A87" s="39"/>
      <c r="B87" s="130">
        <v>2016</v>
      </c>
      <c r="C87" s="130">
        <v>10</v>
      </c>
      <c r="D87" s="130">
        <v>184.16334900000001</v>
      </c>
      <c r="E87" s="195">
        <v>42644</v>
      </c>
      <c r="F87" s="180">
        <v>192.78454075000002</v>
      </c>
      <c r="G87" s="233"/>
      <c r="H87" s="145"/>
      <c r="I87" s="145"/>
      <c r="J87" s="145"/>
      <c r="K87" s="145"/>
    </row>
    <row r="88" spans="1:11" x14ac:dyDescent="0.25">
      <c r="A88" s="39"/>
      <c r="B88" s="130">
        <v>2016</v>
      </c>
      <c r="C88" s="130">
        <v>11</v>
      </c>
      <c r="D88" s="130">
        <v>199.24223499999999</v>
      </c>
      <c r="E88" s="195">
        <v>42675</v>
      </c>
      <c r="F88" s="180">
        <v>193.53601958333334</v>
      </c>
      <c r="G88" s="233"/>
      <c r="H88" s="145"/>
      <c r="I88" s="145"/>
      <c r="J88" s="145"/>
      <c r="K88" s="145"/>
    </row>
    <row r="89" spans="1:11" x14ac:dyDescent="0.25">
      <c r="A89" s="39"/>
      <c r="B89" s="130">
        <v>2016</v>
      </c>
      <c r="C89" s="130">
        <v>12</v>
      </c>
      <c r="D89" s="130">
        <v>189.033479</v>
      </c>
      <c r="E89" s="195">
        <v>42705</v>
      </c>
      <c r="F89" s="180">
        <v>190.63415008333334</v>
      </c>
      <c r="G89" s="233"/>
      <c r="H89" s="145"/>
      <c r="I89" s="145"/>
      <c r="J89" s="145"/>
      <c r="K89" s="145"/>
    </row>
    <row r="90" spans="1:11" x14ac:dyDescent="0.25">
      <c r="A90" s="39"/>
      <c r="B90" s="130">
        <v>2017</v>
      </c>
      <c r="C90" s="130">
        <v>1</v>
      </c>
      <c r="D90" s="130">
        <v>148.97059100000001</v>
      </c>
      <c r="E90" s="195">
        <v>42736</v>
      </c>
      <c r="F90" s="180">
        <v>190.93001375000003</v>
      </c>
      <c r="G90" s="233"/>
      <c r="H90" s="145"/>
      <c r="I90" s="145"/>
      <c r="J90" s="145"/>
      <c r="K90" s="145"/>
    </row>
    <row r="91" spans="1:11" x14ac:dyDescent="0.25">
      <c r="A91" s="39"/>
      <c r="B91" s="130">
        <v>2017</v>
      </c>
      <c r="C91" s="130">
        <v>2</v>
      </c>
      <c r="D91" s="130">
        <v>191.14797100000001</v>
      </c>
      <c r="E91" s="195">
        <v>42767</v>
      </c>
      <c r="F91" s="180">
        <v>188.63064766666665</v>
      </c>
      <c r="G91" s="233"/>
      <c r="H91" s="145"/>
      <c r="I91" s="145"/>
      <c r="J91" s="145"/>
      <c r="K91" s="145"/>
    </row>
    <row r="92" spans="1:11" x14ac:dyDescent="0.25">
      <c r="A92" s="39"/>
      <c r="B92" s="130">
        <v>2017</v>
      </c>
      <c r="C92" s="130">
        <v>3</v>
      </c>
      <c r="D92" s="130">
        <v>220.26371900000001</v>
      </c>
      <c r="E92" s="195">
        <v>42795</v>
      </c>
      <c r="F92" s="180">
        <v>191.07538766666664</v>
      </c>
      <c r="G92" s="233"/>
      <c r="H92" s="145"/>
      <c r="I92" s="145"/>
      <c r="J92" s="145"/>
      <c r="K92" s="145"/>
    </row>
    <row r="93" spans="1:11" x14ac:dyDescent="0.25">
      <c r="A93" s="39"/>
      <c r="B93" s="130">
        <v>2017</v>
      </c>
      <c r="C93" s="130">
        <v>4</v>
      </c>
      <c r="D93" s="130">
        <v>155.44840199999999</v>
      </c>
      <c r="E93" s="195">
        <v>42826</v>
      </c>
      <c r="F93" s="180">
        <v>187.70010199999999</v>
      </c>
      <c r="G93" s="233"/>
      <c r="H93" s="145"/>
      <c r="I93" s="145"/>
      <c r="J93" s="145"/>
      <c r="K93" s="145"/>
    </row>
    <row r="94" spans="1:11" x14ac:dyDescent="0.25">
      <c r="A94" s="39"/>
      <c r="B94" s="130">
        <v>2017</v>
      </c>
      <c r="C94" s="130">
        <v>5</v>
      </c>
      <c r="D94" s="130">
        <v>240.07264900000001</v>
      </c>
      <c r="E94" s="195">
        <v>42856</v>
      </c>
      <c r="F94" s="180">
        <v>190.21260975000004</v>
      </c>
      <c r="G94" s="233"/>
      <c r="H94" s="145"/>
      <c r="I94" s="145"/>
      <c r="J94" s="145"/>
      <c r="K94" s="145"/>
    </row>
    <row r="95" spans="1:11" x14ac:dyDescent="0.25">
      <c r="A95" s="39"/>
      <c r="B95" s="130">
        <v>2017</v>
      </c>
      <c r="C95" s="130">
        <v>6</v>
      </c>
      <c r="D95" s="130">
        <v>231.04371</v>
      </c>
      <c r="E95" s="195">
        <v>42887</v>
      </c>
      <c r="F95" s="180">
        <v>193.11553583333333</v>
      </c>
      <c r="G95" s="233"/>
      <c r="H95" s="145"/>
      <c r="I95" s="145"/>
      <c r="J95" s="145"/>
      <c r="K95" s="145"/>
    </row>
    <row r="96" spans="1:11" x14ac:dyDescent="0.25">
      <c r="A96" s="39"/>
      <c r="B96" s="130">
        <v>2017</v>
      </c>
      <c r="C96" s="130">
        <v>7</v>
      </c>
      <c r="D96" s="130">
        <v>189.38669899999999</v>
      </c>
      <c r="E96" s="195">
        <v>42917</v>
      </c>
      <c r="F96" s="180">
        <v>196.08134766666669</v>
      </c>
      <c r="G96" s="233"/>
      <c r="H96" s="145"/>
      <c r="I96" s="145"/>
      <c r="J96" s="145"/>
      <c r="K96" s="145"/>
    </row>
    <row r="97" spans="1:11" x14ac:dyDescent="0.25">
      <c r="A97" s="39"/>
      <c r="B97" s="130">
        <v>2017</v>
      </c>
      <c r="C97" s="130">
        <v>8</v>
      </c>
      <c r="D97" s="130">
        <v>219.50255100000001</v>
      </c>
      <c r="E97" s="195">
        <v>42948</v>
      </c>
      <c r="F97" s="180">
        <v>196.15450741666666</v>
      </c>
      <c r="G97" s="233"/>
      <c r="H97" s="145"/>
      <c r="I97" s="145"/>
      <c r="J97" s="145"/>
      <c r="K97" s="145"/>
    </row>
    <row r="98" spans="1:11" x14ac:dyDescent="0.25">
      <c r="A98" s="39"/>
      <c r="B98" s="130">
        <v>2017</v>
      </c>
      <c r="C98" s="130">
        <v>9</v>
      </c>
      <c r="D98" s="130">
        <v>192.200447</v>
      </c>
      <c r="E98" s="195">
        <v>42979</v>
      </c>
      <c r="F98" s="180">
        <v>196.70631683333332</v>
      </c>
      <c r="G98" s="233"/>
      <c r="H98" s="145"/>
      <c r="I98" s="145"/>
      <c r="J98" s="145"/>
      <c r="K98" s="145"/>
    </row>
    <row r="99" spans="1:11" x14ac:dyDescent="0.25">
      <c r="A99" s="39"/>
      <c r="B99" s="130">
        <v>2017</v>
      </c>
      <c r="C99" s="130">
        <v>10</v>
      </c>
      <c r="D99" s="130">
        <v>194.288432</v>
      </c>
      <c r="E99" s="195">
        <v>43009</v>
      </c>
      <c r="F99" s="180">
        <v>197.55007375</v>
      </c>
      <c r="G99" s="233"/>
      <c r="H99" s="145"/>
      <c r="I99" s="145"/>
      <c r="J99" s="145"/>
      <c r="K99" s="145"/>
    </row>
    <row r="100" spans="1:11" x14ac:dyDescent="0.25">
      <c r="A100" s="39"/>
      <c r="B100" s="130">
        <v>2017</v>
      </c>
      <c r="C100" s="130">
        <v>11</v>
      </c>
      <c r="D100" s="130">
        <v>201.20088699999999</v>
      </c>
      <c r="E100" s="195">
        <v>43040</v>
      </c>
      <c r="F100" s="180">
        <v>197.71329474999996</v>
      </c>
      <c r="G100" s="233"/>
      <c r="H100" s="145"/>
      <c r="I100" s="145"/>
      <c r="J100" s="145"/>
      <c r="K100" s="145"/>
    </row>
    <row r="101" spans="1:11" x14ac:dyDescent="0.25">
      <c r="A101" s="39"/>
      <c r="B101" s="130">
        <v>2017</v>
      </c>
      <c r="C101" s="130">
        <v>12</v>
      </c>
      <c r="D101" s="130">
        <v>201.82582400000001</v>
      </c>
      <c r="E101" s="195">
        <v>43070</v>
      </c>
      <c r="F101" s="180">
        <v>198.7793235</v>
      </c>
      <c r="G101" s="233"/>
      <c r="H101" s="145"/>
      <c r="I101" s="145"/>
      <c r="J101" s="145"/>
      <c r="K101" s="145"/>
    </row>
    <row r="102" spans="1:11" x14ac:dyDescent="0.25">
      <c r="A102" s="39"/>
      <c r="B102" s="130">
        <v>2018</v>
      </c>
      <c r="C102" s="130">
        <v>1</v>
      </c>
      <c r="D102" s="130">
        <v>181.024575</v>
      </c>
      <c r="E102" s="195">
        <v>43101</v>
      </c>
      <c r="F102" s="180">
        <v>201.45048883333331</v>
      </c>
      <c r="G102" s="233"/>
      <c r="H102" s="145"/>
      <c r="I102" s="145"/>
      <c r="J102" s="145"/>
      <c r="K102" s="145"/>
    </row>
    <row r="103" spans="1:11" x14ac:dyDescent="0.25">
      <c r="A103" s="39"/>
      <c r="B103" s="130">
        <v>2018</v>
      </c>
      <c r="C103" s="130">
        <v>2</v>
      </c>
      <c r="D103" s="130">
        <v>205.397695</v>
      </c>
      <c r="E103" s="195">
        <v>43132</v>
      </c>
      <c r="F103" s="180">
        <v>202.63796583333337</v>
      </c>
      <c r="G103" s="233"/>
      <c r="H103" s="145"/>
      <c r="I103" s="145"/>
      <c r="J103" s="145"/>
      <c r="K103" s="145"/>
    </row>
    <row r="104" spans="1:11" x14ac:dyDescent="0.25">
      <c r="A104" s="39"/>
      <c r="B104" s="130">
        <v>2018</v>
      </c>
      <c r="C104" s="130">
        <v>3</v>
      </c>
      <c r="D104" s="130">
        <v>204.679158</v>
      </c>
      <c r="E104" s="195">
        <v>43160</v>
      </c>
      <c r="F104" s="180">
        <v>201.33925241666665</v>
      </c>
      <c r="G104" s="233"/>
      <c r="H104" s="145"/>
      <c r="I104" s="145"/>
      <c r="J104" s="145"/>
      <c r="K104" s="145"/>
    </row>
    <row r="105" spans="1:11" x14ac:dyDescent="0.25">
      <c r="A105" s="39"/>
      <c r="B105" s="130">
        <v>2018</v>
      </c>
      <c r="C105" s="130">
        <v>4</v>
      </c>
      <c r="D105" s="130">
        <v>208.18238299999999</v>
      </c>
      <c r="E105" s="195">
        <v>43191</v>
      </c>
      <c r="F105" s="180">
        <v>205.73375083333329</v>
      </c>
      <c r="G105" s="233"/>
      <c r="H105" s="145"/>
      <c r="I105" s="145"/>
      <c r="J105" s="145"/>
      <c r="K105" s="145"/>
    </row>
    <row r="106" spans="1:11" x14ac:dyDescent="0.25">
      <c r="A106" s="39"/>
      <c r="B106" s="130">
        <v>2018</v>
      </c>
      <c r="C106" s="130">
        <v>5</v>
      </c>
      <c r="D106" s="130">
        <v>252.652196</v>
      </c>
      <c r="E106" s="195">
        <v>43221</v>
      </c>
      <c r="F106" s="180">
        <v>206.78204641666665</v>
      </c>
      <c r="G106" s="233"/>
      <c r="H106" s="145"/>
      <c r="I106" s="145"/>
      <c r="J106" s="145"/>
      <c r="K106" s="145"/>
    </row>
    <row r="107" spans="1:11" x14ac:dyDescent="0.25">
      <c r="A107" s="39"/>
      <c r="B107" s="130">
        <v>2018</v>
      </c>
      <c r="C107" s="130">
        <v>6</v>
      </c>
      <c r="D107" s="130">
        <v>229.83900600000001</v>
      </c>
      <c r="E107" s="195">
        <v>43252</v>
      </c>
      <c r="F107" s="180">
        <v>206.68165441666665</v>
      </c>
      <c r="G107" s="233"/>
      <c r="H107" s="145"/>
      <c r="I107" s="145"/>
      <c r="J107" s="145"/>
      <c r="K107" s="145"/>
    </row>
    <row r="108" spans="1:11" x14ac:dyDescent="0.25">
      <c r="A108" s="39"/>
      <c r="B108" s="130">
        <v>2018</v>
      </c>
      <c r="C108" s="130">
        <v>7</v>
      </c>
      <c r="D108" s="130">
        <v>222.36514399999999</v>
      </c>
      <c r="E108" s="195">
        <v>43282</v>
      </c>
      <c r="F108" s="180">
        <v>209.42985816666666</v>
      </c>
      <c r="G108" s="233"/>
      <c r="H108" s="145"/>
      <c r="I108" s="145"/>
      <c r="J108" s="145"/>
      <c r="K108" s="145"/>
    </row>
    <row r="109" spans="1:11" x14ac:dyDescent="0.25">
      <c r="A109" s="39"/>
      <c r="B109" s="130">
        <v>2018</v>
      </c>
      <c r="C109" s="130">
        <v>8</v>
      </c>
      <c r="D109" s="130">
        <v>222.523259</v>
      </c>
      <c r="E109" s="195">
        <v>43313</v>
      </c>
      <c r="F109" s="180">
        <v>209.68158383333332</v>
      </c>
      <c r="G109" s="233"/>
      <c r="H109" s="145"/>
      <c r="I109" s="145"/>
      <c r="J109" s="145"/>
      <c r="K109" s="145"/>
    </row>
    <row r="110" spans="1:11" x14ac:dyDescent="0.25">
      <c r="A110" s="39"/>
      <c r="B110" s="130">
        <v>2018</v>
      </c>
      <c r="C110" s="130">
        <v>9</v>
      </c>
      <c r="D110" s="130">
        <v>205.47917699999999</v>
      </c>
      <c r="E110" s="195">
        <v>43344</v>
      </c>
      <c r="F110" s="180">
        <v>210.78814466666668</v>
      </c>
      <c r="G110" s="233"/>
      <c r="H110" s="145"/>
      <c r="I110" s="145"/>
      <c r="J110" s="145"/>
      <c r="K110" s="145"/>
    </row>
    <row r="111" spans="1:11" x14ac:dyDescent="0.25">
      <c r="A111" s="39"/>
      <c r="B111" s="130">
        <v>2018</v>
      </c>
      <c r="C111" s="130">
        <v>10</v>
      </c>
      <c r="D111" s="130">
        <v>228.97793300000001</v>
      </c>
      <c r="E111" s="195">
        <v>43374</v>
      </c>
      <c r="F111" s="180">
        <v>213.67893641666669</v>
      </c>
      <c r="G111" s="233"/>
      <c r="H111" s="145"/>
      <c r="I111" s="145"/>
      <c r="J111" s="145"/>
      <c r="K111" s="145"/>
    </row>
    <row r="112" spans="1:11" x14ac:dyDescent="0.25">
      <c r="A112" s="39"/>
      <c r="B112" s="130">
        <v>2018</v>
      </c>
      <c r="C112" s="130">
        <v>11</v>
      </c>
      <c r="D112" s="130">
        <v>206.343571</v>
      </c>
      <c r="E112" s="195">
        <v>43405</v>
      </c>
      <c r="F112" s="180">
        <v>214.10749341666667</v>
      </c>
      <c r="G112" s="233"/>
      <c r="H112" s="145"/>
      <c r="I112" s="145"/>
      <c r="J112" s="145"/>
      <c r="K112" s="145"/>
    </row>
    <row r="113" spans="1:11" x14ac:dyDescent="0.25">
      <c r="A113" s="39"/>
      <c r="B113" s="130">
        <v>2018</v>
      </c>
      <c r="C113" s="130">
        <v>12</v>
      </c>
      <c r="D113" s="130">
        <v>182.77354500000001</v>
      </c>
      <c r="E113" s="195">
        <v>43435</v>
      </c>
      <c r="F113" s="180">
        <v>212.51980349999997</v>
      </c>
      <c r="G113" s="233"/>
      <c r="H113" s="145"/>
      <c r="I113" s="145"/>
      <c r="J113" s="145"/>
      <c r="K113" s="145"/>
    </row>
    <row r="114" spans="1:11" x14ac:dyDescent="0.25">
      <c r="A114" s="39"/>
      <c r="B114" s="130">
        <v>2019</v>
      </c>
      <c r="C114" s="130">
        <v>1</v>
      </c>
      <c r="D114" s="130">
        <v>176.00193100000001</v>
      </c>
      <c r="E114" s="195">
        <v>43466</v>
      </c>
      <c r="F114" s="180">
        <v>212.1012498333333</v>
      </c>
      <c r="G114" s="233"/>
      <c r="H114" s="145"/>
      <c r="I114" s="145"/>
      <c r="J114" s="145"/>
      <c r="K114" s="145"/>
    </row>
    <row r="115" spans="1:11" x14ac:dyDescent="0.25">
      <c r="A115" s="39"/>
      <c r="B115" s="130">
        <v>2019</v>
      </c>
      <c r="C115" s="130">
        <v>2</v>
      </c>
      <c r="D115" s="130">
        <v>213.237865</v>
      </c>
      <c r="E115" s="195">
        <v>43497</v>
      </c>
      <c r="F115" s="180">
        <v>212.75459733333332</v>
      </c>
      <c r="G115" s="233"/>
      <c r="H115" s="145"/>
      <c r="I115" s="145"/>
      <c r="J115" s="145"/>
      <c r="K115" s="145"/>
    </row>
    <row r="116" spans="1:11" x14ac:dyDescent="0.25">
      <c r="A116" s="39"/>
      <c r="B116" s="130">
        <v>2019</v>
      </c>
      <c r="C116" s="130">
        <v>3</v>
      </c>
      <c r="D116" s="130">
        <v>182.08484999999999</v>
      </c>
      <c r="E116" s="195">
        <v>43525</v>
      </c>
      <c r="F116" s="180">
        <v>210.87173833333335</v>
      </c>
      <c r="G116" s="233"/>
      <c r="H116" s="145"/>
      <c r="I116" s="145"/>
      <c r="J116" s="145"/>
      <c r="K116" s="145"/>
    </row>
    <row r="117" spans="1:11" x14ac:dyDescent="0.25">
      <c r="A117" s="39"/>
      <c r="B117" s="130">
        <v>2019</v>
      </c>
      <c r="C117" s="130">
        <v>4</v>
      </c>
      <c r="D117" s="130">
        <v>214.45244360000001</v>
      </c>
      <c r="E117" s="195">
        <v>43556</v>
      </c>
      <c r="F117" s="180">
        <f>AVERAGE(D106:D117)</f>
        <v>211.39424338333333</v>
      </c>
      <c r="G117" s="233"/>
      <c r="H117" s="145"/>
      <c r="I117" s="145"/>
      <c r="J117" s="145"/>
      <c r="K117" s="145"/>
    </row>
    <row r="118" spans="1:11" x14ac:dyDescent="0.25">
      <c r="A118" s="39"/>
      <c r="B118" s="130">
        <v>2019</v>
      </c>
      <c r="C118" s="130">
        <v>5</v>
      </c>
      <c r="D118" s="130">
        <v>228.63153305999896</v>
      </c>
      <c r="E118" s="195">
        <v>43586</v>
      </c>
      <c r="F118" s="180">
        <f>AVERAGE(D107:D118)</f>
        <v>209.39252147166658</v>
      </c>
      <c r="G118" s="39"/>
      <c r="H118" s="145"/>
      <c r="I118" s="145"/>
      <c r="J118" s="145"/>
      <c r="K118" s="145"/>
    </row>
    <row r="119" spans="1:11" x14ac:dyDescent="0.25">
      <c r="A119" s="39"/>
      <c r="B119" s="130">
        <v>2019</v>
      </c>
      <c r="C119" s="130">
        <v>6</v>
      </c>
      <c r="D119" s="130">
        <v>201.5163431</v>
      </c>
      <c r="E119" s="195">
        <v>43617</v>
      </c>
      <c r="F119" s="180">
        <f>AVERAGE(D108:D119)</f>
        <v>207.03229956333328</v>
      </c>
      <c r="G119" s="39"/>
      <c r="H119" s="145"/>
      <c r="I119" s="145"/>
      <c r="J119" s="145"/>
      <c r="K119" s="145"/>
    </row>
    <row r="120" spans="1:11" x14ac:dyDescent="0.25">
      <c r="A120" s="39"/>
      <c r="B120" s="130">
        <v>2019</v>
      </c>
      <c r="C120" s="130">
        <v>7</v>
      </c>
      <c r="D120" s="130">
        <v>0</v>
      </c>
      <c r="E120" s="195">
        <v>43647</v>
      </c>
      <c r="F120" s="180">
        <v>134.78517758333334</v>
      </c>
      <c r="G120" s="39"/>
      <c r="H120" s="145"/>
      <c r="I120" s="145"/>
      <c r="J120" s="145"/>
      <c r="K120" s="145"/>
    </row>
    <row r="121" spans="1:11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116.24157266666667</v>
      </c>
      <c r="G121" s="39"/>
      <c r="H121" s="145"/>
      <c r="I121" s="145"/>
      <c r="J121" s="145"/>
      <c r="K121" s="145"/>
    </row>
    <row r="122" spans="1:11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99.118307916666666</v>
      </c>
      <c r="G122" s="39"/>
      <c r="H122" s="145"/>
      <c r="I122" s="145"/>
      <c r="J122" s="145"/>
      <c r="K122" s="145"/>
    </row>
    <row r="123" spans="1:11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80.036813499999994</v>
      </c>
      <c r="G123" s="39"/>
      <c r="H123" s="145"/>
      <c r="I123" s="145"/>
      <c r="J123" s="145"/>
      <c r="K123" s="145"/>
    </row>
    <row r="124" spans="1:11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62.841515916666673</v>
      </c>
      <c r="G124" s="39"/>
      <c r="H124" s="145"/>
      <c r="I124" s="145"/>
      <c r="J124" s="145"/>
      <c r="K124" s="145"/>
    </row>
    <row r="125" spans="1:11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47.610387166666669</v>
      </c>
      <c r="G125" s="39"/>
      <c r="H125" s="145"/>
      <c r="I125" s="145"/>
      <c r="J125" s="145"/>
      <c r="K125" s="145"/>
    </row>
    <row r="126" spans="1:11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  <c r="K126" s="145"/>
    </row>
    <row r="127" spans="1:11" x14ac:dyDescent="0.25">
      <c r="A127" s="39"/>
      <c r="B127" s="130"/>
      <c r="C127" s="130"/>
      <c r="D127" s="130"/>
      <c r="E127" s="195"/>
      <c r="F127" s="180"/>
      <c r="G127" s="39"/>
      <c r="H127" s="145"/>
      <c r="I127" s="145"/>
      <c r="J127" s="145"/>
      <c r="K127" s="145"/>
    </row>
    <row r="128" spans="1:11" x14ac:dyDescent="0.25">
      <c r="B128" s="130"/>
      <c r="C128" s="130"/>
      <c r="D128" s="130"/>
      <c r="E128" s="195"/>
      <c r="F128" s="180"/>
      <c r="G128" s="39"/>
      <c r="H128" s="145"/>
      <c r="I128" s="145"/>
      <c r="J128" s="145"/>
      <c r="K128" s="145"/>
    </row>
    <row r="129" spans="2:11" x14ac:dyDescent="0.25">
      <c r="B129" s="130"/>
      <c r="C129" s="130"/>
      <c r="D129" s="130"/>
      <c r="E129" s="195"/>
      <c r="F129" s="180"/>
      <c r="G129" s="39"/>
      <c r="H129" s="145"/>
      <c r="I129" s="145"/>
      <c r="J129" s="145"/>
      <c r="K129" s="145"/>
    </row>
    <row r="130" spans="2:11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  <c r="K130" s="145"/>
    </row>
    <row r="131" spans="2:11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  <c r="K131" s="145"/>
    </row>
    <row r="132" spans="2:11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  <c r="K132" s="145"/>
    </row>
    <row r="133" spans="2:11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  <c r="K133" s="145"/>
    </row>
    <row r="134" spans="2:11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  <c r="K134" s="145"/>
    </row>
    <row r="135" spans="2:11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  <c r="K135" s="145"/>
    </row>
    <row r="136" spans="2:11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  <c r="K136" s="145"/>
    </row>
    <row r="137" spans="2:11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  <c r="K137" s="145"/>
    </row>
    <row r="138" spans="2:11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  <c r="K138" s="145"/>
    </row>
    <row r="139" spans="2:11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  <c r="K139" s="145"/>
    </row>
    <row r="140" spans="2:11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  <c r="K140" s="145"/>
    </row>
    <row r="141" spans="2:11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  <c r="K141" s="145"/>
    </row>
    <row r="142" spans="2:11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  <c r="K142" s="145"/>
    </row>
    <row r="143" spans="2:11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  <c r="K143" s="145"/>
    </row>
    <row r="144" spans="2:11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  <c r="K144" s="145"/>
    </row>
    <row r="145" spans="2:11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  <c r="K145" s="145"/>
    </row>
    <row r="146" spans="2:11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  <c r="K146" s="145"/>
    </row>
    <row r="147" spans="2:11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  <c r="K147" s="145"/>
    </row>
    <row r="148" spans="2:11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  <c r="K148" s="145"/>
    </row>
    <row r="149" spans="2:11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  <c r="K149" s="145"/>
    </row>
    <row r="150" spans="2:11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  <c r="K150" s="145"/>
    </row>
    <row r="151" spans="2:11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  <c r="K151" s="145"/>
    </row>
    <row r="152" spans="2:11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  <c r="K152" s="145"/>
    </row>
    <row r="153" spans="2:11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  <c r="K153" s="145"/>
    </row>
    <row r="154" spans="2:11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  <c r="K154" s="145"/>
    </row>
    <row r="155" spans="2:11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  <c r="K155" s="145"/>
    </row>
    <row r="156" spans="2:11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  <c r="K156" s="145"/>
    </row>
    <row r="157" spans="2:11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  <c r="K157" s="145"/>
    </row>
    <row r="158" spans="2:11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  <c r="K158" s="145"/>
    </row>
    <row r="159" spans="2:11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  <c r="K159" s="145"/>
    </row>
    <row r="160" spans="2:11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  <c r="K160" s="145"/>
    </row>
    <row r="161" spans="2:11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  <c r="K161" s="145"/>
    </row>
    <row r="162" spans="2:11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  <c r="K162" s="145"/>
    </row>
    <row r="163" spans="2:11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  <c r="K163" s="145"/>
    </row>
    <row r="164" spans="2:11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  <c r="K164" s="145"/>
    </row>
    <row r="165" spans="2:11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  <c r="K165" s="145"/>
    </row>
    <row r="166" spans="2:11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</row>
    <row r="167" spans="2:11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  <c r="K167" s="145"/>
    </row>
    <row r="168" spans="2:11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2:11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2:11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2:11" x14ac:dyDescent="0.25"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2:11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1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1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1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1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  <row r="181" spans="2:10" x14ac:dyDescent="0.25">
      <c r="B181" s="145"/>
      <c r="C181" s="145"/>
      <c r="D181" s="145"/>
      <c r="E181" s="145"/>
      <c r="F181" s="145"/>
      <c r="G181" s="145"/>
      <c r="H181" s="145"/>
      <c r="I181" s="145"/>
    </row>
    <row r="182" spans="2:10" x14ac:dyDescent="0.25">
      <c r="B182" s="145"/>
      <c r="C182" s="145"/>
      <c r="D182" s="145"/>
      <c r="E182" s="145"/>
      <c r="F182" s="145"/>
      <c r="G182" s="145"/>
      <c r="H182" s="145"/>
      <c r="I182" s="145"/>
    </row>
    <row r="183" spans="2:10" x14ac:dyDescent="0.25">
      <c r="B183" s="145"/>
      <c r="C183" s="145"/>
      <c r="D183" s="145"/>
      <c r="E183" s="145"/>
      <c r="F183" s="145"/>
      <c r="G183" s="145"/>
      <c r="H183" s="145"/>
      <c r="I183" s="145"/>
    </row>
    <row r="184" spans="2:10" x14ac:dyDescent="0.25">
      <c r="B184" s="145"/>
      <c r="C184" s="145"/>
      <c r="D184" s="145"/>
      <c r="E184" s="145"/>
      <c r="F184" s="145"/>
      <c r="G184" s="145"/>
      <c r="H184" s="145"/>
      <c r="I184" s="145"/>
    </row>
    <row r="185" spans="2:10" x14ac:dyDescent="0.25">
      <c r="B185" s="145"/>
      <c r="C185" s="145"/>
      <c r="D185" s="145"/>
      <c r="E185" s="145"/>
      <c r="F185" s="145"/>
      <c r="G185" s="145"/>
      <c r="H185" s="145"/>
      <c r="I185" s="145"/>
    </row>
    <row r="186" spans="2:10" x14ac:dyDescent="0.25">
      <c r="B186" s="145"/>
      <c r="C186" s="145"/>
      <c r="D186" s="145"/>
      <c r="E186" s="145"/>
      <c r="F186" s="145"/>
      <c r="G186" s="145"/>
      <c r="H186" s="145"/>
      <c r="I186" s="145"/>
    </row>
    <row r="187" spans="2:10" x14ac:dyDescent="0.25">
      <c r="B187" s="145"/>
      <c r="C187" s="145"/>
      <c r="D187" s="145"/>
      <c r="E187" s="145"/>
      <c r="F187" s="145"/>
      <c r="G187" s="145"/>
      <c r="H187" s="145"/>
      <c r="I187" s="145"/>
    </row>
    <row r="188" spans="2:10" x14ac:dyDescent="0.25">
      <c r="B188" s="145"/>
      <c r="C188" s="145"/>
      <c r="D188" s="145"/>
      <c r="E188" s="145"/>
      <c r="F188" s="145"/>
      <c r="G188" s="145"/>
      <c r="H188" s="145"/>
      <c r="I188" s="145"/>
    </row>
    <row r="189" spans="2:10" x14ac:dyDescent="0.25">
      <c r="B189" s="145"/>
      <c r="C189" s="145"/>
      <c r="D189" s="145"/>
      <c r="E189" s="145"/>
      <c r="F189" s="145"/>
      <c r="G189" s="145"/>
      <c r="H189" s="145"/>
      <c r="I189" s="145"/>
    </row>
    <row r="190" spans="2:10" x14ac:dyDescent="0.25">
      <c r="B190" s="145"/>
      <c r="C190" s="145"/>
      <c r="D190" s="145"/>
      <c r="E190" s="145"/>
      <c r="F190" s="145"/>
      <c r="G190" s="145"/>
      <c r="H190" s="145"/>
      <c r="I190" s="145"/>
    </row>
    <row r="191" spans="2:10" x14ac:dyDescent="0.25">
      <c r="B191" s="145"/>
      <c r="C191" s="145"/>
      <c r="D191" s="145"/>
      <c r="E191" s="145"/>
      <c r="F191" s="145"/>
      <c r="G191" s="145"/>
      <c r="H191" s="145"/>
      <c r="I191" s="145"/>
    </row>
    <row r="192" spans="2:10" x14ac:dyDescent="0.25">
      <c r="B192" s="145"/>
      <c r="C192" s="145"/>
      <c r="D192" s="145"/>
      <c r="E192" s="145"/>
      <c r="F192" s="145"/>
      <c r="G192" s="145"/>
      <c r="H192" s="145"/>
      <c r="I192" s="1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ignoredErrors>
    <ignoredError sqref="F117:F119" formulaRange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5" style="39" customWidth="1"/>
    <col min="15" max="16384" width="11.42578125" style="38"/>
  </cols>
  <sheetData>
    <row r="1" spans="1:16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6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6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6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6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6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9"/>
      <c r="O6" s="39"/>
    </row>
    <row r="7" spans="1:16" x14ac:dyDescent="0.25">
      <c r="A7" s="56"/>
      <c r="B7" s="40"/>
      <c r="C7" s="260" t="s">
        <v>34</v>
      </c>
      <c r="D7" s="260"/>
      <c r="E7" s="260"/>
      <c r="F7" s="260"/>
      <c r="G7" s="260"/>
      <c r="H7" s="260"/>
      <c r="I7" s="260"/>
      <c r="J7" s="260"/>
      <c r="K7" s="260"/>
      <c r="L7" s="58"/>
      <c r="M7" s="39"/>
      <c r="O7" s="39"/>
    </row>
    <row r="8" spans="1:16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M8" s="39"/>
      <c r="O8" s="39"/>
    </row>
    <row r="9" spans="1:16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9"/>
      <c r="O9" s="39"/>
    </row>
    <row r="10" spans="1:16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M10" s="39"/>
      <c r="O10" s="39"/>
    </row>
    <row r="11" spans="1:16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M11" s="39"/>
      <c r="O11" s="179"/>
    </row>
    <row r="12" spans="1:16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</row>
    <row r="13" spans="1:16" x14ac:dyDescent="0.25">
      <c r="A13" s="56"/>
      <c r="B13" s="65" t="s">
        <v>7</v>
      </c>
      <c r="C13" s="66">
        <v>68.601960000000005</v>
      </c>
      <c r="D13" s="66">
        <v>77.569524000000001</v>
      </c>
      <c r="E13" s="66">
        <v>40.980857</v>
      </c>
      <c r="F13" s="66">
        <v>48.982830999999997</v>
      </c>
      <c r="G13" s="66">
        <v>69.939843999999994</v>
      </c>
      <c r="H13" s="66">
        <v>47.399459</v>
      </c>
      <c r="I13" s="66">
        <v>-32.228246033834438</v>
      </c>
      <c r="J13" s="66">
        <v>67.771753966165562</v>
      </c>
      <c r="K13" s="66">
        <v>42.784405417481899</v>
      </c>
      <c r="L13" s="58"/>
      <c r="M13" s="39"/>
      <c r="N13" s="39">
        <v>1</v>
      </c>
      <c r="O13" s="39"/>
    </row>
    <row r="14" spans="1:16" x14ac:dyDescent="0.25">
      <c r="A14" s="56"/>
      <c r="B14" s="65" t="s">
        <v>8</v>
      </c>
      <c r="C14" s="66">
        <v>94.856485000000006</v>
      </c>
      <c r="D14" s="66">
        <v>81.867587</v>
      </c>
      <c r="E14" s="66">
        <v>94.206288000000001</v>
      </c>
      <c r="F14" s="66">
        <v>89.019266999999999</v>
      </c>
      <c r="G14" s="66">
        <v>83.399212000000006</v>
      </c>
      <c r="H14" s="66">
        <v>63.509143999999999</v>
      </c>
      <c r="I14" s="66">
        <v>-23.849227736108592</v>
      </c>
      <c r="J14" s="66">
        <v>76.150772263891412</v>
      </c>
      <c r="K14" s="66">
        <v>-6.3133018158866623</v>
      </c>
      <c r="L14" s="58"/>
      <c r="M14" s="39"/>
      <c r="N14" s="39">
        <v>1</v>
      </c>
      <c r="O14" s="39"/>
    </row>
    <row r="15" spans="1:16" x14ac:dyDescent="0.25">
      <c r="A15" s="56"/>
      <c r="B15" s="65" t="s">
        <v>9</v>
      </c>
      <c r="C15" s="66">
        <v>90.344958000000005</v>
      </c>
      <c r="D15" s="66">
        <v>89.385293000000004</v>
      </c>
      <c r="E15" s="66">
        <v>74.699220999999994</v>
      </c>
      <c r="F15" s="66">
        <v>99.514481000000004</v>
      </c>
      <c r="G15" s="66">
        <v>71.973386000000005</v>
      </c>
      <c r="H15" s="196">
        <v>60.530487999999998</v>
      </c>
      <c r="I15" s="21">
        <v>-15.898790700218001</v>
      </c>
      <c r="J15" s="21">
        <v>84.101209299781999</v>
      </c>
      <c r="K15" s="21">
        <v>-27.675464639161408</v>
      </c>
      <c r="L15" s="58"/>
      <c r="M15" s="39"/>
      <c r="N15" s="39">
        <v>1</v>
      </c>
      <c r="O15" s="39"/>
    </row>
    <row r="16" spans="1:16" x14ac:dyDescent="0.25">
      <c r="A16" s="56"/>
      <c r="B16" s="65" t="s">
        <v>10</v>
      </c>
      <c r="C16" s="66">
        <v>96.990088999999998</v>
      </c>
      <c r="D16" s="66">
        <v>90.057581999999996</v>
      </c>
      <c r="E16" s="66">
        <v>80.211237999999994</v>
      </c>
      <c r="F16" s="66">
        <v>49.938003999999999</v>
      </c>
      <c r="G16" s="66">
        <v>69.013254000000003</v>
      </c>
      <c r="H16" s="21">
        <v>48.269706900000003</v>
      </c>
      <c r="I16" s="21">
        <v>-30.057338116530484</v>
      </c>
      <c r="J16" s="21">
        <v>69.942661883469512</v>
      </c>
      <c r="K16" s="21">
        <v>38.197862293414865</v>
      </c>
      <c r="L16" s="58"/>
      <c r="M16" s="39"/>
      <c r="N16" s="39" t="s">
        <v>97</v>
      </c>
      <c r="O16" s="39"/>
      <c r="P16" s="39"/>
    </row>
    <row r="17" spans="1:16" x14ac:dyDescent="0.25">
      <c r="A17" s="56"/>
      <c r="B17" s="65" t="s">
        <v>11</v>
      </c>
      <c r="C17" s="66">
        <v>127.73191799999999</v>
      </c>
      <c r="D17" s="66">
        <v>78.440296000000004</v>
      </c>
      <c r="E17" s="66">
        <v>76.468213000000006</v>
      </c>
      <c r="F17" s="66">
        <v>92.082603000000006</v>
      </c>
      <c r="G17" s="66">
        <v>96.268046999999996</v>
      </c>
      <c r="H17" s="21">
        <v>75.584416859999763</v>
      </c>
      <c r="I17" s="21">
        <v>-21.485457308591947</v>
      </c>
      <c r="J17" s="21">
        <v>78.514542691408053</v>
      </c>
      <c r="K17" s="21">
        <v>4.5453146019340807</v>
      </c>
      <c r="L17" s="58"/>
      <c r="M17" s="39"/>
      <c r="N17" s="39" t="s">
        <v>97</v>
      </c>
      <c r="O17" s="39"/>
      <c r="P17" s="39"/>
    </row>
    <row r="18" spans="1:16" x14ac:dyDescent="0.25">
      <c r="A18" s="56"/>
      <c r="B18" s="65" t="s">
        <v>12</v>
      </c>
      <c r="C18" s="66">
        <v>84.986971999999994</v>
      </c>
      <c r="D18" s="66">
        <v>54.722371000000003</v>
      </c>
      <c r="E18" s="66">
        <v>70.585347999999996</v>
      </c>
      <c r="F18" s="66">
        <v>94.324444999999997</v>
      </c>
      <c r="G18" s="66">
        <v>88.128158999999997</v>
      </c>
      <c r="H18" s="29">
        <v>56.505320359999899</v>
      </c>
      <c r="I18" s="29">
        <v>-35.882785932246804</v>
      </c>
      <c r="J18" s="29">
        <v>64.117214067753196</v>
      </c>
      <c r="K18" s="29">
        <v>-6.5691200197361415</v>
      </c>
      <c r="L18" s="58"/>
      <c r="M18" s="39"/>
      <c r="N18" s="39" t="s">
        <v>97</v>
      </c>
      <c r="O18" s="39"/>
      <c r="P18" s="39"/>
    </row>
    <row r="19" spans="1:16" x14ac:dyDescent="0.25">
      <c r="A19" s="56"/>
      <c r="B19" s="65" t="s">
        <v>13</v>
      </c>
      <c r="C19" s="66">
        <v>95.790557000000007</v>
      </c>
      <c r="D19" s="66">
        <v>81.225935000000007</v>
      </c>
      <c r="E19" s="66">
        <v>54.541704000000003</v>
      </c>
      <c r="F19" s="66">
        <v>54.335821000000003</v>
      </c>
      <c r="G19" s="66">
        <v>80.136853000000002</v>
      </c>
      <c r="H19" s="66"/>
      <c r="I19" s="66" t="s">
        <v>97</v>
      </c>
      <c r="J19" s="66" t="s">
        <v>97</v>
      </c>
      <c r="K19" s="66" t="s">
        <v>97</v>
      </c>
      <c r="L19" s="58"/>
      <c r="M19" s="39"/>
      <c r="N19" s="39" t="s">
        <v>97</v>
      </c>
      <c r="O19" s="39"/>
      <c r="P19" s="39"/>
    </row>
    <row r="20" spans="1:16" x14ac:dyDescent="0.25">
      <c r="A20" s="56"/>
      <c r="B20" s="65" t="s">
        <v>14</v>
      </c>
      <c r="C20" s="66">
        <v>64.827724000000003</v>
      </c>
      <c r="D20" s="66">
        <v>48.054538999999998</v>
      </c>
      <c r="E20" s="66">
        <v>61.874578999999997</v>
      </c>
      <c r="F20" s="66">
        <v>89.277393000000004</v>
      </c>
      <c r="G20" s="66">
        <v>61.400157999999998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  <c r="P20" s="39"/>
    </row>
    <row r="21" spans="1:16" x14ac:dyDescent="0.25">
      <c r="A21" s="56"/>
      <c r="B21" s="65" t="s">
        <v>15</v>
      </c>
      <c r="C21" s="66">
        <v>81.284379999999999</v>
      </c>
      <c r="D21" s="66">
        <v>67.239598000000001</v>
      </c>
      <c r="E21" s="66">
        <v>60.532617000000002</v>
      </c>
      <c r="F21" s="66">
        <v>53.422449</v>
      </c>
      <c r="G21" s="66">
        <v>49.295132000000002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  <c r="P21" s="39"/>
    </row>
    <row r="22" spans="1:16" x14ac:dyDescent="0.25">
      <c r="A22" s="56"/>
      <c r="B22" s="65" t="s">
        <v>16</v>
      </c>
      <c r="C22" s="66">
        <v>64.120934000000005</v>
      </c>
      <c r="D22" s="66">
        <v>58.760002999999998</v>
      </c>
      <c r="E22" s="66">
        <v>63.063789999999997</v>
      </c>
      <c r="F22" s="66">
        <v>50.452858999999997</v>
      </c>
      <c r="G22" s="66">
        <v>58.615723000000003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  <c r="P22" s="39"/>
    </row>
    <row r="23" spans="1:16" x14ac:dyDescent="0.25">
      <c r="A23" s="56"/>
      <c r="B23" s="65" t="s">
        <v>17</v>
      </c>
      <c r="C23" s="66">
        <v>75.172032000000002</v>
      </c>
      <c r="D23" s="66">
        <v>59.4985</v>
      </c>
      <c r="E23" s="66">
        <v>65.879166999999995</v>
      </c>
      <c r="F23" s="66">
        <v>66.136827999999994</v>
      </c>
      <c r="G23" s="66">
        <v>53.3474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  <c r="P23" s="39"/>
    </row>
    <row r="24" spans="1:16" x14ac:dyDescent="0.25">
      <c r="A24" s="56"/>
      <c r="B24" s="65" t="s">
        <v>18</v>
      </c>
      <c r="C24" s="66">
        <v>79.379166999999995</v>
      </c>
      <c r="D24" s="66">
        <v>60.655982999999999</v>
      </c>
      <c r="E24" s="66">
        <v>74.646794999999997</v>
      </c>
      <c r="F24" s="66">
        <v>56.881940999999998</v>
      </c>
      <c r="G24" s="66">
        <v>57.094019000000003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  <c r="P24" s="39"/>
    </row>
    <row r="25" spans="1:16" x14ac:dyDescent="0.25">
      <c r="A25" s="56"/>
      <c r="B25" s="67" t="s">
        <v>33</v>
      </c>
      <c r="C25" s="68">
        <v>1024.087176</v>
      </c>
      <c r="D25" s="68">
        <v>847.47721100000001</v>
      </c>
      <c r="E25" s="68">
        <v>817.68981700000006</v>
      </c>
      <c r="F25" s="68">
        <v>844.368922</v>
      </c>
      <c r="G25" s="68">
        <v>838.61118699999997</v>
      </c>
      <c r="H25" s="78">
        <v>351.79853511999966</v>
      </c>
      <c r="I25" s="63"/>
      <c r="J25" s="46"/>
      <c r="K25" s="46"/>
      <c r="L25" s="58"/>
      <c r="M25" s="39"/>
      <c r="O25" s="39"/>
      <c r="P25" s="39"/>
    </row>
    <row r="26" spans="1:16" ht="18.75" customHeight="1" x14ac:dyDescent="0.25">
      <c r="A26" s="56"/>
      <c r="B26" s="67" t="s">
        <v>19</v>
      </c>
      <c r="C26" s="68"/>
      <c r="D26" s="68">
        <v>-17.245598728208268</v>
      </c>
      <c r="E26" s="68">
        <v>-3.5148312678345173</v>
      </c>
      <c r="F26" s="68">
        <v>3.2627414999347959</v>
      </c>
      <c r="G26" s="68">
        <v>-0.6818980246646289</v>
      </c>
      <c r="H26" s="46"/>
      <c r="I26" s="46"/>
      <c r="J26" s="46"/>
      <c r="K26" s="46"/>
      <c r="L26" s="58"/>
      <c r="M26" s="39"/>
      <c r="O26" s="39"/>
      <c r="P26" s="39"/>
    </row>
    <row r="27" spans="1:16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6" ht="18.75" customHeight="1" x14ac:dyDescent="0.25">
      <c r="A28" s="56"/>
      <c r="B28" s="67" t="s">
        <v>20</v>
      </c>
      <c r="C28" s="76">
        <v>563.512382</v>
      </c>
      <c r="D28" s="76">
        <v>472.04265300000003</v>
      </c>
      <c r="E28" s="76">
        <v>437.15116499999999</v>
      </c>
      <c r="F28" s="76">
        <v>473.86163099999999</v>
      </c>
      <c r="G28" s="76">
        <v>478.721902</v>
      </c>
      <c r="H28" s="29">
        <v>351.79853511999966</v>
      </c>
      <c r="I28" s="64">
        <v>-26.512964280460338</v>
      </c>
      <c r="J28" s="29">
        <v>73.487035719539662</v>
      </c>
      <c r="K28" s="29">
        <v>1.0256730408290782</v>
      </c>
      <c r="L28" s="58"/>
    </row>
    <row r="29" spans="1:16" ht="18.75" customHeight="1" x14ac:dyDescent="0.25">
      <c r="A29" s="56"/>
      <c r="B29" s="67" t="s">
        <v>19</v>
      </c>
      <c r="C29" s="76"/>
      <c r="D29" s="76">
        <v>-16.232070833183563</v>
      </c>
      <c r="E29" s="76">
        <v>-7.3915964538907915</v>
      </c>
      <c r="F29" s="76">
        <v>8.3976594229138168</v>
      </c>
      <c r="G29" s="76">
        <v>1.0256730408290782</v>
      </c>
      <c r="H29" s="29">
        <v>-26.512964280460338</v>
      </c>
      <c r="I29" s="46"/>
      <c r="J29" s="46"/>
      <c r="K29" s="46"/>
      <c r="L29" s="58"/>
    </row>
    <row r="30" spans="1:16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6" ht="14.25" customHeight="1" x14ac:dyDescent="0.25">
      <c r="A31" s="56"/>
      <c r="B31" s="44"/>
      <c r="C31" s="259" t="s">
        <v>134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6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37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37"/>
      <c r="L48" s="137"/>
      <c r="M48" s="137"/>
      <c r="N48" s="130"/>
      <c r="O48" s="137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A50" s="39"/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130"/>
      <c r="B51" s="130"/>
      <c r="C51" s="130"/>
      <c r="D51" s="130"/>
      <c r="E51" s="130"/>
      <c r="F51" s="130"/>
      <c r="G51" s="130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130"/>
      <c r="B53" s="130" t="s">
        <v>1</v>
      </c>
      <c r="C53" s="130" t="s">
        <v>161</v>
      </c>
      <c r="D53" s="130" t="s">
        <v>165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130"/>
      <c r="B54" s="130">
        <v>2014</v>
      </c>
      <c r="C54" s="130">
        <v>1</v>
      </c>
      <c r="D54" s="130">
        <v>68.601960000000005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130"/>
      <c r="B55" s="130">
        <v>2014</v>
      </c>
      <c r="C55" s="130">
        <v>2</v>
      </c>
      <c r="D55" s="130">
        <v>94.856485000000006</v>
      </c>
      <c r="E55" s="195">
        <v>41671</v>
      </c>
      <c r="F55" s="130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130"/>
      <c r="B56" s="130">
        <v>2014</v>
      </c>
      <c r="C56" s="130">
        <v>3</v>
      </c>
      <c r="D56" s="130">
        <v>90.344958000000005</v>
      </c>
      <c r="E56" s="195">
        <v>41699</v>
      </c>
      <c r="F56" s="130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130"/>
      <c r="B57" s="130">
        <v>2014</v>
      </c>
      <c r="C57" s="130">
        <v>4</v>
      </c>
      <c r="D57" s="130">
        <v>96.990088999999998</v>
      </c>
      <c r="E57" s="195">
        <v>41730</v>
      </c>
      <c r="F57" s="130">
        <v>90.516332875000003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130"/>
      <c r="B58" s="130">
        <v>2014</v>
      </c>
      <c r="C58" s="130">
        <v>5</v>
      </c>
      <c r="D58" s="130">
        <v>127.73191799999999</v>
      </c>
      <c r="E58" s="195">
        <v>41760</v>
      </c>
      <c r="F58" s="130">
        <v>90.516332875000003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130"/>
      <c r="B59" s="130">
        <v>2014</v>
      </c>
      <c r="C59" s="130">
        <v>6</v>
      </c>
      <c r="D59" s="130">
        <v>84.986971999999994</v>
      </c>
      <c r="E59" s="195">
        <v>41791</v>
      </c>
      <c r="F59" s="233">
        <v>90.516332875000003</v>
      </c>
      <c r="G59" s="130"/>
      <c r="H59" s="145"/>
      <c r="I59" s="145"/>
      <c r="J59" s="128"/>
    </row>
    <row r="60" spans="1:15" x14ac:dyDescent="0.25">
      <c r="A60" s="130"/>
      <c r="B60" s="130">
        <v>2014</v>
      </c>
      <c r="C60" s="130">
        <v>7</v>
      </c>
      <c r="D60" s="130">
        <v>95.790557000000007</v>
      </c>
      <c r="E60" s="195">
        <v>41821</v>
      </c>
      <c r="F60" s="233">
        <v>90.516332875000003</v>
      </c>
      <c r="G60" s="130"/>
      <c r="H60" s="145"/>
      <c r="I60" s="145"/>
      <c r="J60" s="128"/>
    </row>
    <row r="61" spans="1:15" x14ac:dyDescent="0.25">
      <c r="A61" s="130"/>
      <c r="B61" s="130">
        <v>2014</v>
      </c>
      <c r="C61" s="130">
        <v>8</v>
      </c>
      <c r="D61" s="130">
        <v>64.827724000000003</v>
      </c>
      <c r="E61" s="195">
        <v>41852</v>
      </c>
      <c r="F61" s="233">
        <v>90.516332875000003</v>
      </c>
      <c r="G61" s="130"/>
      <c r="H61" s="145"/>
      <c r="I61" s="145"/>
      <c r="J61" s="128"/>
    </row>
    <row r="62" spans="1:15" x14ac:dyDescent="0.25">
      <c r="A62" s="130"/>
      <c r="B62" s="130">
        <v>2014</v>
      </c>
      <c r="C62" s="130">
        <v>9</v>
      </c>
      <c r="D62" s="130">
        <v>81.284379999999999</v>
      </c>
      <c r="E62" s="195">
        <v>41883</v>
      </c>
      <c r="F62" s="233">
        <v>89.490560333333335</v>
      </c>
      <c r="G62" s="130"/>
      <c r="H62" s="145"/>
      <c r="I62" s="145"/>
      <c r="J62" s="128"/>
    </row>
    <row r="63" spans="1:15" x14ac:dyDescent="0.25">
      <c r="A63" s="130"/>
      <c r="B63" s="130">
        <v>2014</v>
      </c>
      <c r="C63" s="130">
        <v>10</v>
      </c>
      <c r="D63" s="130">
        <v>64.120934000000005</v>
      </c>
      <c r="E63" s="195">
        <v>41913</v>
      </c>
      <c r="F63" s="233">
        <v>86.953597700000003</v>
      </c>
      <c r="G63" s="130"/>
      <c r="H63" s="145"/>
      <c r="I63" s="145"/>
      <c r="J63" s="128"/>
    </row>
    <row r="64" spans="1:15" x14ac:dyDescent="0.25">
      <c r="A64" s="130"/>
      <c r="B64" s="130">
        <v>2014</v>
      </c>
      <c r="C64" s="130">
        <v>11</v>
      </c>
      <c r="D64" s="130">
        <v>75.172032000000002</v>
      </c>
      <c r="E64" s="195">
        <v>41944</v>
      </c>
      <c r="F64" s="233">
        <v>85.882546272727268</v>
      </c>
      <c r="G64" s="130"/>
      <c r="H64" s="145"/>
      <c r="I64" s="145"/>
      <c r="J64" s="128"/>
    </row>
    <row r="65" spans="1:10" x14ac:dyDescent="0.25">
      <c r="A65" s="130"/>
      <c r="B65" s="130">
        <v>2014</v>
      </c>
      <c r="C65" s="130">
        <v>12</v>
      </c>
      <c r="D65" s="130">
        <v>79.379166999999995</v>
      </c>
      <c r="E65" s="195">
        <v>41974</v>
      </c>
      <c r="F65" s="233">
        <v>85.340598</v>
      </c>
      <c r="G65" s="233"/>
      <c r="H65" s="145"/>
      <c r="I65" s="145"/>
      <c r="J65" s="128"/>
    </row>
    <row r="66" spans="1:10" x14ac:dyDescent="0.25">
      <c r="A66" s="130"/>
      <c r="B66" s="130">
        <v>2015</v>
      </c>
      <c r="C66" s="130">
        <v>1</v>
      </c>
      <c r="D66" s="130">
        <v>77.569524000000001</v>
      </c>
      <c r="E66" s="195">
        <v>42005</v>
      </c>
      <c r="F66" s="233">
        <v>86.087895000000003</v>
      </c>
      <c r="G66" s="233"/>
      <c r="H66" s="145"/>
      <c r="I66" s="145"/>
      <c r="J66" s="128"/>
    </row>
    <row r="67" spans="1:10" x14ac:dyDescent="0.25">
      <c r="A67" s="130"/>
      <c r="B67" s="130">
        <v>2015</v>
      </c>
      <c r="C67" s="130">
        <v>2</v>
      </c>
      <c r="D67" s="130">
        <v>81.867587</v>
      </c>
      <c r="E67" s="195">
        <v>42036</v>
      </c>
      <c r="F67" s="233">
        <v>85.005486833333336</v>
      </c>
      <c r="G67" s="233"/>
      <c r="H67" s="145"/>
      <c r="I67" s="145"/>
      <c r="J67" s="128"/>
    </row>
    <row r="68" spans="1:10" x14ac:dyDescent="0.25">
      <c r="A68" s="130"/>
      <c r="B68" s="130">
        <v>2015</v>
      </c>
      <c r="C68" s="130">
        <v>3</v>
      </c>
      <c r="D68" s="130">
        <v>89.385293000000004</v>
      </c>
      <c r="E68" s="195">
        <v>42064</v>
      </c>
      <c r="F68" s="233">
        <v>84.925514750000005</v>
      </c>
      <c r="G68" s="233"/>
      <c r="H68" s="145"/>
      <c r="I68" s="145"/>
      <c r="J68" s="145"/>
    </row>
    <row r="69" spans="1:10" x14ac:dyDescent="0.25">
      <c r="A69" s="130"/>
      <c r="B69" s="130">
        <v>2015</v>
      </c>
      <c r="C69" s="130">
        <v>4</v>
      </c>
      <c r="D69" s="130">
        <v>90.057581999999996</v>
      </c>
      <c r="E69" s="195">
        <v>42095</v>
      </c>
      <c r="F69" s="233">
        <v>84.347805833333339</v>
      </c>
      <c r="G69" s="233"/>
      <c r="H69" s="145"/>
      <c r="I69" s="145"/>
      <c r="J69" s="145"/>
    </row>
    <row r="70" spans="1:10" x14ac:dyDescent="0.25">
      <c r="A70" s="130"/>
      <c r="B70" s="130">
        <v>2015</v>
      </c>
      <c r="C70" s="130">
        <v>5</v>
      </c>
      <c r="D70" s="130">
        <v>78.440296000000004</v>
      </c>
      <c r="E70" s="195">
        <v>42125</v>
      </c>
      <c r="F70" s="233">
        <v>80.240170666666671</v>
      </c>
      <c r="G70" s="233"/>
      <c r="H70" s="145"/>
      <c r="I70" s="145"/>
      <c r="J70" s="145"/>
    </row>
    <row r="71" spans="1:10" x14ac:dyDescent="0.25">
      <c r="A71" s="130"/>
      <c r="B71" s="130">
        <v>2015</v>
      </c>
      <c r="C71" s="130">
        <v>6</v>
      </c>
      <c r="D71" s="130">
        <v>54.722371000000003</v>
      </c>
      <c r="E71" s="195">
        <v>42156</v>
      </c>
      <c r="F71" s="233">
        <v>77.718120583333331</v>
      </c>
      <c r="G71" s="233"/>
      <c r="H71" s="145"/>
      <c r="I71" s="145"/>
      <c r="J71" s="145"/>
    </row>
    <row r="72" spans="1:10" x14ac:dyDescent="0.25">
      <c r="A72" s="130"/>
      <c r="B72" s="130">
        <v>2015</v>
      </c>
      <c r="C72" s="130">
        <v>7</v>
      </c>
      <c r="D72" s="130">
        <v>81.225935000000007</v>
      </c>
      <c r="E72" s="195">
        <v>42186</v>
      </c>
      <c r="F72" s="233">
        <v>76.504402083333346</v>
      </c>
      <c r="G72" s="233"/>
      <c r="H72" s="145"/>
      <c r="I72" s="145"/>
      <c r="J72" s="145"/>
    </row>
    <row r="73" spans="1:10" x14ac:dyDescent="0.25">
      <c r="A73" s="130"/>
      <c r="B73" s="130">
        <v>2015</v>
      </c>
      <c r="C73" s="130">
        <v>8</v>
      </c>
      <c r="D73" s="130">
        <v>48.054538999999998</v>
      </c>
      <c r="E73" s="195">
        <v>42217</v>
      </c>
      <c r="F73" s="233">
        <v>75.10663666666666</v>
      </c>
      <c r="G73" s="233"/>
      <c r="H73" s="145"/>
      <c r="I73" s="145"/>
      <c r="J73" s="145"/>
    </row>
    <row r="74" spans="1:10" x14ac:dyDescent="0.25">
      <c r="A74" s="130"/>
      <c r="B74" s="130">
        <v>2015</v>
      </c>
      <c r="C74" s="130">
        <v>9</v>
      </c>
      <c r="D74" s="130">
        <v>67.239598000000001</v>
      </c>
      <c r="E74" s="195">
        <v>42248</v>
      </c>
      <c r="F74" s="233">
        <v>73.936238166666669</v>
      </c>
      <c r="G74" s="233"/>
      <c r="H74" s="145"/>
      <c r="I74" s="145"/>
      <c r="J74" s="145"/>
    </row>
    <row r="75" spans="1:10" x14ac:dyDescent="0.25">
      <c r="A75" s="130"/>
      <c r="B75" s="130">
        <v>2015</v>
      </c>
      <c r="C75" s="130">
        <v>10</v>
      </c>
      <c r="D75" s="130">
        <v>58.760002999999998</v>
      </c>
      <c r="E75" s="195">
        <v>42278</v>
      </c>
      <c r="F75" s="233">
        <v>73.48949391666666</v>
      </c>
      <c r="G75" s="233"/>
      <c r="H75" s="145"/>
      <c r="I75" s="145"/>
      <c r="J75" s="145"/>
    </row>
    <row r="76" spans="1:10" x14ac:dyDescent="0.25">
      <c r="A76" s="130"/>
      <c r="B76" s="130">
        <v>2015</v>
      </c>
      <c r="C76" s="130">
        <v>11</v>
      </c>
      <c r="D76" s="130">
        <v>59.4985</v>
      </c>
      <c r="E76" s="195">
        <v>42309</v>
      </c>
      <c r="F76" s="233">
        <v>72.183366249999992</v>
      </c>
      <c r="G76" s="233"/>
      <c r="H76" s="145"/>
      <c r="I76" s="145"/>
      <c r="J76" s="145"/>
    </row>
    <row r="77" spans="1:10" x14ac:dyDescent="0.25">
      <c r="A77" s="130"/>
      <c r="B77" s="130">
        <v>2015</v>
      </c>
      <c r="C77" s="130">
        <v>12</v>
      </c>
      <c r="D77" s="130">
        <v>60.655982999999999</v>
      </c>
      <c r="E77" s="195">
        <v>42339</v>
      </c>
      <c r="F77" s="233">
        <v>70.623100916666672</v>
      </c>
      <c r="G77" s="233"/>
      <c r="H77" s="145"/>
      <c r="I77" s="145"/>
      <c r="J77" s="145"/>
    </row>
    <row r="78" spans="1:10" x14ac:dyDescent="0.25">
      <c r="A78" s="130"/>
      <c r="B78" s="130">
        <v>2016</v>
      </c>
      <c r="C78" s="130">
        <v>1</v>
      </c>
      <c r="D78" s="130">
        <v>40.980857</v>
      </c>
      <c r="E78" s="195">
        <v>42370</v>
      </c>
      <c r="F78" s="233">
        <v>67.574045333333331</v>
      </c>
      <c r="G78" s="233"/>
      <c r="H78" s="145"/>
      <c r="I78" s="145"/>
      <c r="J78" s="145"/>
    </row>
    <row r="79" spans="1:10" x14ac:dyDescent="0.25">
      <c r="A79" s="130"/>
      <c r="B79" s="130">
        <v>2016</v>
      </c>
      <c r="C79" s="130">
        <v>2</v>
      </c>
      <c r="D79" s="130">
        <v>94.206288000000001</v>
      </c>
      <c r="E79" s="195">
        <v>42401</v>
      </c>
      <c r="F79" s="233">
        <v>68.60227041666667</v>
      </c>
      <c r="G79" s="233"/>
      <c r="H79" s="145"/>
      <c r="I79" s="145"/>
      <c r="J79" s="145"/>
    </row>
    <row r="80" spans="1:10" x14ac:dyDescent="0.25">
      <c r="A80" s="130"/>
      <c r="B80" s="130">
        <v>2016</v>
      </c>
      <c r="C80" s="130">
        <v>3</v>
      </c>
      <c r="D80" s="130">
        <v>74.699220999999994</v>
      </c>
      <c r="E80" s="195">
        <v>42430</v>
      </c>
      <c r="F80" s="233">
        <v>67.378431083333325</v>
      </c>
      <c r="G80" s="233"/>
      <c r="H80" s="145"/>
      <c r="I80" s="145"/>
      <c r="J80" s="145"/>
    </row>
    <row r="81" spans="1:10" x14ac:dyDescent="0.25">
      <c r="A81" s="130"/>
      <c r="B81" s="130">
        <v>2016</v>
      </c>
      <c r="C81" s="130">
        <v>4</v>
      </c>
      <c r="D81" s="130">
        <v>80.211237999999994</v>
      </c>
      <c r="E81" s="195">
        <v>42461</v>
      </c>
      <c r="F81" s="233">
        <v>66.55790241666665</v>
      </c>
      <c r="G81" s="233"/>
      <c r="H81" s="145"/>
      <c r="I81" s="145"/>
      <c r="J81" s="145"/>
    </row>
    <row r="82" spans="1:10" x14ac:dyDescent="0.25">
      <c r="A82" s="130"/>
      <c r="B82" s="130">
        <v>2016</v>
      </c>
      <c r="C82" s="130">
        <v>5</v>
      </c>
      <c r="D82" s="130">
        <v>76.468213000000006</v>
      </c>
      <c r="E82" s="195">
        <v>42491</v>
      </c>
      <c r="F82" s="233">
        <v>66.393562166666655</v>
      </c>
      <c r="G82" s="233"/>
      <c r="H82" s="145"/>
      <c r="I82" s="145"/>
      <c r="J82" s="145"/>
    </row>
    <row r="83" spans="1:10" x14ac:dyDescent="0.25">
      <c r="A83" s="130"/>
      <c r="B83" s="130">
        <v>2016</v>
      </c>
      <c r="C83" s="130">
        <v>6</v>
      </c>
      <c r="D83" s="130">
        <v>70.585347999999996</v>
      </c>
      <c r="E83" s="195">
        <v>42522</v>
      </c>
      <c r="F83" s="233">
        <v>67.71547691666666</v>
      </c>
      <c r="G83" s="233"/>
      <c r="H83" s="145"/>
      <c r="I83" s="145"/>
      <c r="J83" s="145"/>
    </row>
    <row r="84" spans="1:10" x14ac:dyDescent="0.25">
      <c r="A84" s="130"/>
      <c r="B84" s="130">
        <v>2016</v>
      </c>
      <c r="C84" s="130">
        <v>7</v>
      </c>
      <c r="D84" s="130">
        <v>54.541704000000003</v>
      </c>
      <c r="E84" s="195">
        <v>42552</v>
      </c>
      <c r="F84" s="233">
        <v>65.491790999999992</v>
      </c>
      <c r="G84" s="233"/>
      <c r="H84" s="145"/>
      <c r="I84" s="145"/>
      <c r="J84" s="145"/>
    </row>
    <row r="85" spans="1:10" x14ac:dyDescent="0.25">
      <c r="A85" s="130"/>
      <c r="B85" s="130">
        <v>2016</v>
      </c>
      <c r="C85" s="130">
        <v>8</v>
      </c>
      <c r="D85" s="130">
        <v>61.874578999999997</v>
      </c>
      <c r="E85" s="195">
        <v>42583</v>
      </c>
      <c r="F85" s="233">
        <v>66.643460999999988</v>
      </c>
      <c r="G85" s="233"/>
      <c r="H85" s="145"/>
      <c r="I85" s="145"/>
      <c r="J85" s="145"/>
    </row>
    <row r="86" spans="1:10" x14ac:dyDescent="0.25">
      <c r="A86" s="130"/>
      <c r="B86" s="130">
        <v>2016</v>
      </c>
      <c r="C86" s="130">
        <v>9</v>
      </c>
      <c r="D86" s="130">
        <v>60.532617000000002</v>
      </c>
      <c r="E86" s="195">
        <v>42614</v>
      </c>
      <c r="F86" s="233">
        <v>66.084545916666656</v>
      </c>
      <c r="G86" s="233"/>
      <c r="H86" s="145"/>
      <c r="I86" s="145"/>
      <c r="J86" s="145"/>
    </row>
    <row r="87" spans="1:10" x14ac:dyDescent="0.25">
      <c r="A87" s="130"/>
      <c r="B87" s="130">
        <v>2016</v>
      </c>
      <c r="C87" s="130">
        <v>10</v>
      </c>
      <c r="D87" s="130">
        <v>63.063789999999997</v>
      </c>
      <c r="E87" s="195">
        <v>42644</v>
      </c>
      <c r="F87" s="233">
        <v>66.443194833333322</v>
      </c>
      <c r="G87" s="233"/>
      <c r="H87" s="145"/>
      <c r="I87" s="145"/>
      <c r="J87" s="145"/>
    </row>
    <row r="88" spans="1:10" x14ac:dyDescent="0.25">
      <c r="A88" s="130"/>
      <c r="B88" s="130">
        <v>2016</v>
      </c>
      <c r="C88" s="130">
        <v>11</v>
      </c>
      <c r="D88" s="130">
        <v>65.879166999999995</v>
      </c>
      <c r="E88" s="195">
        <v>42675</v>
      </c>
      <c r="F88" s="233">
        <v>66.974917083333324</v>
      </c>
      <c r="G88" s="233"/>
      <c r="H88" s="145"/>
      <c r="I88" s="145"/>
      <c r="J88" s="145"/>
    </row>
    <row r="89" spans="1:10" x14ac:dyDescent="0.25">
      <c r="A89" s="130"/>
      <c r="B89" s="130">
        <v>2016</v>
      </c>
      <c r="C89" s="130">
        <v>12</v>
      </c>
      <c r="D89" s="130">
        <v>74.646794999999997</v>
      </c>
      <c r="E89" s="195">
        <v>42705</v>
      </c>
      <c r="F89" s="233">
        <v>68.140818083333343</v>
      </c>
      <c r="G89" s="233"/>
      <c r="H89" s="145"/>
      <c r="I89" s="145"/>
      <c r="J89" s="145"/>
    </row>
    <row r="90" spans="1:10" x14ac:dyDescent="0.25">
      <c r="A90" s="130"/>
      <c r="B90" s="130">
        <v>2017</v>
      </c>
      <c r="C90" s="130">
        <v>1</v>
      </c>
      <c r="D90" s="130">
        <v>48.982830999999997</v>
      </c>
      <c r="E90" s="195">
        <v>42736</v>
      </c>
      <c r="F90" s="233">
        <v>68.807649250000011</v>
      </c>
      <c r="G90" s="233"/>
      <c r="H90" s="145"/>
      <c r="I90" s="145"/>
      <c r="J90" s="145"/>
    </row>
    <row r="91" spans="1:10" x14ac:dyDescent="0.25">
      <c r="A91" s="130"/>
      <c r="B91" s="130">
        <v>2017</v>
      </c>
      <c r="C91" s="130">
        <v>2</v>
      </c>
      <c r="D91" s="130">
        <v>89.019266999999999</v>
      </c>
      <c r="E91" s="195">
        <v>42767</v>
      </c>
      <c r="F91" s="233">
        <v>68.375397500000005</v>
      </c>
      <c r="G91" s="233"/>
      <c r="H91" s="145"/>
      <c r="I91" s="145"/>
      <c r="J91" s="145"/>
    </row>
    <row r="92" spans="1:10" x14ac:dyDescent="0.25">
      <c r="A92" s="130"/>
      <c r="B92" s="130">
        <v>2017</v>
      </c>
      <c r="C92" s="130">
        <v>3</v>
      </c>
      <c r="D92" s="130">
        <v>99.514481000000004</v>
      </c>
      <c r="E92" s="195">
        <v>42795</v>
      </c>
      <c r="F92" s="233">
        <v>70.443335833333336</v>
      </c>
      <c r="G92" s="233"/>
      <c r="H92" s="145"/>
      <c r="I92" s="145"/>
      <c r="J92" s="145"/>
    </row>
    <row r="93" spans="1:10" x14ac:dyDescent="0.25">
      <c r="A93" s="130"/>
      <c r="B93" s="130">
        <v>2017</v>
      </c>
      <c r="C93" s="130">
        <v>4</v>
      </c>
      <c r="D93" s="130">
        <v>49.938003999999999</v>
      </c>
      <c r="E93" s="195">
        <v>42826</v>
      </c>
      <c r="F93" s="233">
        <v>67.92056633333334</v>
      </c>
      <c r="G93" s="233"/>
      <c r="H93" s="145"/>
      <c r="I93" s="145"/>
      <c r="J93" s="145"/>
    </row>
    <row r="94" spans="1:10" x14ac:dyDescent="0.25">
      <c r="A94" s="130"/>
      <c r="B94" s="130">
        <v>2017</v>
      </c>
      <c r="C94" s="130">
        <v>5</v>
      </c>
      <c r="D94" s="130">
        <v>92.082603000000006</v>
      </c>
      <c r="E94" s="195">
        <v>42856</v>
      </c>
      <c r="F94" s="233">
        <v>69.221765500000004</v>
      </c>
      <c r="G94" s="233"/>
      <c r="H94" s="145"/>
      <c r="I94" s="145"/>
      <c r="J94" s="145"/>
    </row>
    <row r="95" spans="1:10" x14ac:dyDescent="0.25">
      <c r="A95" s="130"/>
      <c r="B95" s="130">
        <v>2017</v>
      </c>
      <c r="C95" s="130">
        <v>6</v>
      </c>
      <c r="D95" s="130">
        <v>94.324444999999997</v>
      </c>
      <c r="E95" s="195">
        <v>42887</v>
      </c>
      <c r="F95" s="233">
        <v>71.200023583333333</v>
      </c>
      <c r="G95" s="233"/>
      <c r="H95" s="145"/>
      <c r="I95" s="145"/>
      <c r="J95" s="145"/>
    </row>
    <row r="96" spans="1:10" x14ac:dyDescent="0.25">
      <c r="A96" s="130"/>
      <c r="B96" s="130">
        <v>2017</v>
      </c>
      <c r="C96" s="130">
        <v>7</v>
      </c>
      <c r="D96" s="130">
        <v>54.335821000000003</v>
      </c>
      <c r="E96" s="195">
        <v>42917</v>
      </c>
      <c r="F96" s="233">
        <v>71.182866666666669</v>
      </c>
      <c r="G96" s="233"/>
      <c r="H96" s="145"/>
      <c r="I96" s="145"/>
      <c r="J96" s="145"/>
    </row>
    <row r="97" spans="1:10" x14ac:dyDescent="0.25">
      <c r="A97" s="130"/>
      <c r="B97" s="130">
        <v>2017</v>
      </c>
      <c r="C97" s="130">
        <v>8</v>
      </c>
      <c r="D97" s="130">
        <v>89.277393000000004</v>
      </c>
      <c r="E97" s="195">
        <v>42948</v>
      </c>
      <c r="F97" s="233">
        <v>73.466434499999991</v>
      </c>
      <c r="G97" s="233"/>
      <c r="H97" s="145"/>
      <c r="I97" s="145"/>
      <c r="J97" s="145"/>
    </row>
    <row r="98" spans="1:10" x14ac:dyDescent="0.25">
      <c r="A98" s="130"/>
      <c r="B98" s="130">
        <v>2017</v>
      </c>
      <c r="C98" s="130">
        <v>9</v>
      </c>
      <c r="D98" s="130">
        <v>53.422449</v>
      </c>
      <c r="E98" s="195">
        <v>42979</v>
      </c>
      <c r="F98" s="233">
        <v>72.873920499999983</v>
      </c>
      <c r="G98" s="233"/>
      <c r="H98" s="145"/>
      <c r="I98" s="145"/>
      <c r="J98" s="145"/>
    </row>
    <row r="99" spans="1:10" x14ac:dyDescent="0.25">
      <c r="A99" s="130"/>
      <c r="B99" s="130">
        <v>2017</v>
      </c>
      <c r="C99" s="130">
        <v>10</v>
      </c>
      <c r="D99" s="130">
        <v>50.452858999999997</v>
      </c>
      <c r="E99" s="195">
        <v>43009</v>
      </c>
      <c r="F99" s="233">
        <v>71.823009583333331</v>
      </c>
      <c r="G99" s="233"/>
      <c r="H99" s="145"/>
      <c r="I99" s="145"/>
      <c r="J99" s="145"/>
    </row>
    <row r="100" spans="1:10" x14ac:dyDescent="0.25">
      <c r="A100" s="130"/>
      <c r="B100" s="130">
        <v>2017</v>
      </c>
      <c r="C100" s="130">
        <v>11</v>
      </c>
      <c r="D100" s="130">
        <v>66.136827999999994</v>
      </c>
      <c r="E100" s="195">
        <v>43040</v>
      </c>
      <c r="F100" s="233">
        <v>71.844481333333334</v>
      </c>
      <c r="G100" s="233"/>
      <c r="H100" s="145"/>
      <c r="I100" s="145"/>
      <c r="J100" s="145"/>
    </row>
    <row r="101" spans="1:10" x14ac:dyDescent="0.25">
      <c r="A101" s="130"/>
      <c r="B101" s="130">
        <v>2017</v>
      </c>
      <c r="C101" s="130">
        <v>12</v>
      </c>
      <c r="D101" s="130">
        <v>56.881940999999998</v>
      </c>
      <c r="E101" s="195">
        <v>43070</v>
      </c>
      <c r="F101" s="233">
        <v>70.364076833333328</v>
      </c>
      <c r="G101" s="233"/>
      <c r="H101" s="145"/>
      <c r="I101" s="145"/>
      <c r="J101" s="145"/>
    </row>
    <row r="102" spans="1:10" x14ac:dyDescent="0.25">
      <c r="A102" s="130"/>
      <c r="B102" s="130">
        <v>2018</v>
      </c>
      <c r="C102" s="130">
        <v>1</v>
      </c>
      <c r="D102" s="130">
        <v>69.939843999999994</v>
      </c>
      <c r="E102" s="195">
        <v>43101</v>
      </c>
      <c r="F102" s="233">
        <v>72.110494583333335</v>
      </c>
      <c r="G102" s="233"/>
      <c r="H102" s="145"/>
      <c r="I102" s="145"/>
      <c r="J102" s="145"/>
    </row>
    <row r="103" spans="1:10" x14ac:dyDescent="0.25">
      <c r="A103" s="130"/>
      <c r="B103" s="130">
        <v>2018</v>
      </c>
      <c r="C103" s="130">
        <v>2</v>
      </c>
      <c r="D103" s="130">
        <v>83.399212000000006</v>
      </c>
      <c r="E103" s="195">
        <v>43132</v>
      </c>
      <c r="F103" s="233">
        <v>71.642156666666679</v>
      </c>
      <c r="G103" s="233"/>
      <c r="H103" s="145"/>
      <c r="I103" s="145"/>
      <c r="J103" s="145"/>
    </row>
    <row r="104" spans="1:10" x14ac:dyDescent="0.25">
      <c r="A104" s="130"/>
      <c r="B104" s="130">
        <v>2018</v>
      </c>
      <c r="C104" s="130">
        <v>3</v>
      </c>
      <c r="D104" s="130">
        <v>71.973386000000005</v>
      </c>
      <c r="E104" s="195">
        <v>43160</v>
      </c>
      <c r="F104" s="233">
        <v>69.347065416666666</v>
      </c>
      <c r="G104" s="233"/>
      <c r="H104" s="145"/>
      <c r="I104" s="145"/>
      <c r="J104" s="145"/>
    </row>
    <row r="105" spans="1:10" x14ac:dyDescent="0.25">
      <c r="A105" s="130"/>
      <c r="B105" s="130">
        <v>2018</v>
      </c>
      <c r="C105" s="130">
        <v>4</v>
      </c>
      <c r="D105" s="130">
        <v>69.013254000000003</v>
      </c>
      <c r="E105" s="195">
        <v>43191</v>
      </c>
      <c r="F105" s="233">
        <v>70.936669583333341</v>
      </c>
      <c r="G105" s="233"/>
      <c r="H105" s="145"/>
      <c r="I105" s="145"/>
      <c r="J105" s="145"/>
    </row>
    <row r="106" spans="1:10" x14ac:dyDescent="0.25">
      <c r="A106" s="130"/>
      <c r="B106" s="130">
        <v>2018</v>
      </c>
      <c r="C106" s="130">
        <v>5</v>
      </c>
      <c r="D106" s="130">
        <v>96.268046999999996</v>
      </c>
      <c r="E106" s="195">
        <v>43221</v>
      </c>
      <c r="F106" s="233">
        <v>71.285456583333328</v>
      </c>
      <c r="G106" s="233"/>
      <c r="H106" s="145"/>
      <c r="I106" s="145"/>
      <c r="J106" s="145"/>
    </row>
    <row r="107" spans="1:10" x14ac:dyDescent="0.25">
      <c r="A107" s="130"/>
      <c r="B107" s="130">
        <v>2018</v>
      </c>
      <c r="C107" s="130">
        <v>6</v>
      </c>
      <c r="D107" s="130">
        <v>88.128158999999997</v>
      </c>
      <c r="E107" s="195">
        <v>43252</v>
      </c>
      <c r="F107" s="233">
        <v>70.769099416666663</v>
      </c>
      <c r="G107" s="233"/>
      <c r="H107" s="145"/>
      <c r="I107" s="145"/>
      <c r="J107" s="145"/>
    </row>
    <row r="108" spans="1:10" x14ac:dyDescent="0.25">
      <c r="A108" s="130"/>
      <c r="B108" s="130">
        <v>2018</v>
      </c>
      <c r="C108" s="130">
        <v>7</v>
      </c>
      <c r="D108" s="130">
        <v>80.136853000000002</v>
      </c>
      <c r="E108" s="195">
        <v>43282</v>
      </c>
      <c r="F108" s="233">
        <v>72.91918541666665</v>
      </c>
      <c r="G108" s="233"/>
      <c r="H108" s="145"/>
      <c r="I108" s="145"/>
      <c r="J108" s="145"/>
    </row>
    <row r="109" spans="1:10" x14ac:dyDescent="0.25">
      <c r="A109" s="130"/>
      <c r="B109" s="130">
        <v>2018</v>
      </c>
      <c r="C109" s="130">
        <v>8</v>
      </c>
      <c r="D109" s="130">
        <v>61.400157999999998</v>
      </c>
      <c r="E109" s="195">
        <v>43313</v>
      </c>
      <c r="F109" s="233">
        <v>70.596082499999994</v>
      </c>
      <c r="G109" s="233"/>
      <c r="H109" s="145"/>
      <c r="I109" s="145"/>
      <c r="J109" s="145"/>
    </row>
    <row r="110" spans="1:10" x14ac:dyDescent="0.25">
      <c r="A110" s="130"/>
      <c r="B110" s="130">
        <v>2018</v>
      </c>
      <c r="C110" s="130">
        <v>9</v>
      </c>
      <c r="D110" s="130">
        <v>49.295132000000002</v>
      </c>
      <c r="E110" s="195">
        <v>43344</v>
      </c>
      <c r="F110" s="233">
        <v>70.252139416666665</v>
      </c>
      <c r="G110" s="233"/>
      <c r="H110" s="145"/>
      <c r="I110" s="145"/>
      <c r="J110" s="145"/>
    </row>
    <row r="111" spans="1:10" x14ac:dyDescent="0.25">
      <c r="A111" s="130"/>
      <c r="B111" s="130">
        <v>2018</v>
      </c>
      <c r="C111" s="130">
        <v>10</v>
      </c>
      <c r="D111" s="130">
        <v>58.615723000000003</v>
      </c>
      <c r="E111" s="195">
        <v>43374</v>
      </c>
      <c r="F111" s="233">
        <v>70.932378083333333</v>
      </c>
      <c r="G111" s="233"/>
      <c r="H111" s="145"/>
      <c r="I111" s="145"/>
      <c r="J111" s="145"/>
    </row>
    <row r="112" spans="1:10" x14ac:dyDescent="0.25">
      <c r="A112" s="130"/>
      <c r="B112" s="130">
        <v>2018</v>
      </c>
      <c r="C112" s="130">
        <v>11</v>
      </c>
      <c r="D112" s="130">
        <v>53.3474</v>
      </c>
      <c r="E112" s="195">
        <v>43405</v>
      </c>
      <c r="F112" s="233">
        <v>69.866592416666663</v>
      </c>
      <c r="G112" s="233"/>
      <c r="H112" s="145"/>
      <c r="I112" s="145"/>
      <c r="J112" s="145"/>
    </row>
    <row r="113" spans="1:10" x14ac:dyDescent="0.25">
      <c r="A113" s="130"/>
      <c r="B113" s="130">
        <v>2018</v>
      </c>
      <c r="C113" s="130">
        <v>12</v>
      </c>
      <c r="D113" s="130">
        <v>57.094019000000003</v>
      </c>
      <c r="E113" s="195">
        <v>43435</v>
      </c>
      <c r="F113" s="233">
        <v>69.884265583333331</v>
      </c>
      <c r="G113" s="233"/>
      <c r="H113" s="145"/>
      <c r="I113" s="145"/>
      <c r="J113" s="145"/>
    </row>
    <row r="114" spans="1:10" x14ac:dyDescent="0.25">
      <c r="A114" s="130"/>
      <c r="B114" s="130">
        <v>2019</v>
      </c>
      <c r="C114" s="130">
        <v>1</v>
      </c>
      <c r="D114" s="130">
        <v>47.399459</v>
      </c>
      <c r="E114" s="195">
        <v>43466</v>
      </c>
      <c r="F114" s="233">
        <v>68.005900166666663</v>
      </c>
      <c r="G114" s="233"/>
      <c r="H114" s="145"/>
      <c r="I114" s="145"/>
      <c r="J114" s="145"/>
    </row>
    <row r="115" spans="1:10" x14ac:dyDescent="0.25">
      <c r="A115" s="130"/>
      <c r="B115" s="130">
        <v>2019</v>
      </c>
      <c r="C115" s="130">
        <v>2</v>
      </c>
      <c r="D115" s="130">
        <v>63.509143999999999</v>
      </c>
      <c r="E115" s="195">
        <v>43497</v>
      </c>
      <c r="F115" s="233">
        <v>66.348394499999998</v>
      </c>
      <c r="G115" s="233"/>
      <c r="H115" s="145"/>
      <c r="I115" s="145"/>
      <c r="J115" s="145"/>
    </row>
    <row r="116" spans="1:10" x14ac:dyDescent="0.25">
      <c r="A116" s="130"/>
      <c r="B116" s="130">
        <v>2019</v>
      </c>
      <c r="C116" s="130">
        <v>3</v>
      </c>
      <c r="D116" s="130">
        <v>60.530487999999998</v>
      </c>
      <c r="E116" s="195">
        <v>43525</v>
      </c>
      <c r="F116" s="233">
        <v>65.394819666666663</v>
      </c>
      <c r="G116" s="233"/>
      <c r="H116" s="145"/>
      <c r="I116" s="145"/>
      <c r="J116" s="145"/>
    </row>
    <row r="117" spans="1:10" x14ac:dyDescent="0.25">
      <c r="A117" s="130"/>
      <c r="B117" s="130">
        <v>2019</v>
      </c>
      <c r="C117" s="130">
        <v>4</v>
      </c>
      <c r="D117" s="130">
        <v>48.269706900000003</v>
      </c>
      <c r="E117" s="195">
        <v>43556</v>
      </c>
      <c r="F117" s="233">
        <f>AVERAGE(D106:D117)</f>
        <v>63.666190741666661</v>
      </c>
      <c r="G117" s="233"/>
      <c r="H117" s="145"/>
      <c r="I117" s="145"/>
      <c r="J117" s="145"/>
    </row>
    <row r="118" spans="1:10" x14ac:dyDescent="0.25">
      <c r="A118" s="130"/>
      <c r="B118" s="130">
        <v>2019</v>
      </c>
      <c r="C118" s="130">
        <v>5</v>
      </c>
      <c r="D118" s="130">
        <v>75.584416859999763</v>
      </c>
      <c r="E118" s="195">
        <v>43586</v>
      </c>
      <c r="F118" s="233">
        <f>AVERAGE(D107:D118)</f>
        <v>61.94255489666665</v>
      </c>
      <c r="G118" s="233"/>
      <c r="H118" s="145"/>
      <c r="I118" s="145"/>
      <c r="J118" s="145"/>
    </row>
    <row r="119" spans="1:10" x14ac:dyDescent="0.25">
      <c r="A119" s="130"/>
      <c r="B119" s="130">
        <v>2019</v>
      </c>
      <c r="C119" s="130">
        <v>6</v>
      </c>
      <c r="D119" s="130">
        <v>56.505320359999899</v>
      </c>
      <c r="E119" s="195">
        <v>43617</v>
      </c>
      <c r="F119" s="233">
        <f>AVERAGE(D108:D119)</f>
        <v>59.307318343333314</v>
      </c>
      <c r="G119" s="233"/>
      <c r="H119" s="145"/>
      <c r="I119" s="145"/>
      <c r="J119" s="145"/>
    </row>
    <row r="120" spans="1:10" x14ac:dyDescent="0.25">
      <c r="A120" s="130"/>
      <c r="B120" s="130">
        <v>2019</v>
      </c>
      <c r="C120" s="130">
        <v>7</v>
      </c>
      <c r="D120" s="130">
        <v>0</v>
      </c>
      <c r="E120" s="195">
        <v>43647</v>
      </c>
      <c r="F120" s="233">
        <v>37.599293583333328</v>
      </c>
      <c r="G120" s="233"/>
      <c r="H120" s="145"/>
      <c r="I120" s="145"/>
      <c r="J120" s="145"/>
    </row>
    <row r="121" spans="1:10" x14ac:dyDescent="0.25">
      <c r="A121" s="130"/>
      <c r="B121" s="130">
        <v>2019</v>
      </c>
      <c r="C121" s="130">
        <v>8</v>
      </c>
      <c r="D121" s="130">
        <v>0</v>
      </c>
      <c r="E121" s="195">
        <v>43678</v>
      </c>
      <c r="F121" s="233">
        <v>32.482613749999999</v>
      </c>
      <c r="G121" s="233"/>
      <c r="H121" s="145"/>
      <c r="I121" s="145"/>
      <c r="J121" s="145"/>
    </row>
    <row r="122" spans="1:10" x14ac:dyDescent="0.25">
      <c r="A122" s="130"/>
      <c r="B122" s="130">
        <v>2019</v>
      </c>
      <c r="C122" s="130">
        <v>9</v>
      </c>
      <c r="D122" s="130">
        <v>0</v>
      </c>
      <c r="E122" s="195">
        <v>43709</v>
      </c>
      <c r="F122" s="233">
        <v>28.374686083333334</v>
      </c>
      <c r="G122" s="233"/>
      <c r="H122" s="145"/>
      <c r="I122" s="145"/>
      <c r="J122" s="145"/>
    </row>
    <row r="123" spans="1:10" x14ac:dyDescent="0.25">
      <c r="A123" s="130"/>
      <c r="B123" s="130">
        <v>2019</v>
      </c>
      <c r="C123" s="130">
        <v>10</v>
      </c>
      <c r="D123" s="130">
        <v>0</v>
      </c>
      <c r="E123" s="195">
        <v>43739</v>
      </c>
      <c r="F123" s="233">
        <v>23.490042500000001</v>
      </c>
      <c r="G123" s="233"/>
      <c r="H123" s="145"/>
      <c r="I123" s="145"/>
      <c r="J123" s="145"/>
    </row>
    <row r="124" spans="1:10" x14ac:dyDescent="0.25">
      <c r="A124" s="130"/>
      <c r="B124" s="130">
        <v>2019</v>
      </c>
      <c r="C124" s="130">
        <v>11</v>
      </c>
      <c r="D124" s="130">
        <v>0</v>
      </c>
      <c r="E124" s="195">
        <v>43770</v>
      </c>
      <c r="F124" s="233">
        <v>19.044425833333332</v>
      </c>
      <c r="G124" s="233"/>
      <c r="H124" s="145"/>
      <c r="I124" s="145"/>
      <c r="J124" s="145"/>
    </row>
    <row r="125" spans="1:10" x14ac:dyDescent="0.25">
      <c r="A125" s="130"/>
      <c r="B125" s="130">
        <v>2019</v>
      </c>
      <c r="C125" s="130">
        <v>12</v>
      </c>
      <c r="D125" s="130">
        <v>0</v>
      </c>
      <c r="E125" s="195">
        <v>43800</v>
      </c>
      <c r="F125" s="233">
        <v>14.286590916666666</v>
      </c>
      <c r="G125" s="233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ignoredErrors>
    <ignoredError sqref="F117:F119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69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132.91914700000001</v>
      </c>
      <c r="D13" s="66">
        <v>115.50186600000001</v>
      </c>
      <c r="E13" s="66">
        <v>108.601924</v>
      </c>
      <c r="F13" s="66">
        <v>103.504159</v>
      </c>
      <c r="G13" s="66">
        <v>114.26098000000002</v>
      </c>
      <c r="H13" s="66">
        <v>126.558477</v>
      </c>
      <c r="I13" s="66">
        <v>10.76263917918434</v>
      </c>
      <c r="J13" s="66">
        <v>110.76263917918435</v>
      </c>
      <c r="K13" s="66">
        <v>10.392646154441021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147.890005</v>
      </c>
      <c r="D14" s="66">
        <v>166.34750399999999</v>
      </c>
      <c r="E14" s="66">
        <v>130.19313699999998</v>
      </c>
      <c r="F14" s="66">
        <v>108.49427900000001</v>
      </c>
      <c r="G14" s="66">
        <v>122.253866</v>
      </c>
      <c r="H14" s="66">
        <v>142.88580100000001</v>
      </c>
      <c r="I14" s="66">
        <v>16.876304754239847</v>
      </c>
      <c r="J14" s="66">
        <v>116.87630475423984</v>
      </c>
      <c r="K14" s="66">
        <v>12.682315719154191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153.138353</v>
      </c>
      <c r="D15" s="66">
        <v>167.61654899999999</v>
      </c>
      <c r="E15" s="66">
        <v>123.107276</v>
      </c>
      <c r="F15" s="66">
        <v>126.61463200000001</v>
      </c>
      <c r="G15" s="66">
        <v>132.58536599999999</v>
      </c>
      <c r="H15" s="21">
        <v>124.10558800000001</v>
      </c>
      <c r="I15" s="21">
        <v>-6.3957118766787442</v>
      </c>
      <c r="J15" s="21">
        <v>93.604288123321254</v>
      </c>
      <c r="K15" s="21">
        <v>4.7156745675333678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157.30698500000003</v>
      </c>
      <c r="D16" s="66">
        <v>157.371287</v>
      </c>
      <c r="E16" s="66">
        <v>126.941401</v>
      </c>
      <c r="F16" s="66">
        <v>108.008188</v>
      </c>
      <c r="G16" s="66">
        <v>139.346574</v>
      </c>
      <c r="H16" s="21">
        <v>159.23478429999997</v>
      </c>
      <c r="I16" s="21">
        <v>14.272478848313819</v>
      </c>
      <c r="J16" s="21">
        <v>114.27247884831382</v>
      </c>
      <c r="K16" s="21">
        <v>29.014824320541322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164.24734699999999</v>
      </c>
      <c r="D17" s="66">
        <v>158.92473200000001</v>
      </c>
      <c r="E17" s="66">
        <v>139.00404700000001</v>
      </c>
      <c r="F17" s="66">
        <v>147.300264</v>
      </c>
      <c r="G17" s="66">
        <v>154.55390299999999</v>
      </c>
      <c r="H17" s="21">
        <v>146.4350311</v>
      </c>
      <c r="I17" s="21">
        <v>-5.2531005315342938</v>
      </c>
      <c r="J17" s="21">
        <v>94.746899468465699</v>
      </c>
      <c r="K17" s="21">
        <v>4.9243896806593579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151.67648399999999</v>
      </c>
      <c r="D18" s="66">
        <v>144.87912499999999</v>
      </c>
      <c r="E18" s="66">
        <v>131.83821</v>
      </c>
      <c r="F18" s="66">
        <v>139.43072599999999</v>
      </c>
      <c r="G18" s="66">
        <v>140.99134100000001</v>
      </c>
      <c r="H18" s="29">
        <v>139.2871331600002</v>
      </c>
      <c r="I18" s="29">
        <v>-1.2087322724306904</v>
      </c>
      <c r="J18" s="29">
        <v>98.791267727569306</v>
      </c>
      <c r="K18" s="29">
        <v>1.1192762490528807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204.53599100000002</v>
      </c>
      <c r="D19" s="66">
        <v>146.51716400000001</v>
      </c>
      <c r="E19" s="66">
        <v>104.213471</v>
      </c>
      <c r="F19" s="66">
        <v>140.390128</v>
      </c>
      <c r="G19" s="66">
        <v>137.01363599999999</v>
      </c>
      <c r="H19" s="66"/>
      <c r="I19" s="66" t="s">
        <v>97</v>
      </c>
      <c r="J19" s="66" t="s">
        <v>97</v>
      </c>
      <c r="K19" s="66" t="s">
        <v>97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185.24855600000001</v>
      </c>
      <c r="D20" s="66">
        <v>143.40095299999999</v>
      </c>
      <c r="E20" s="66">
        <v>161.87090699999999</v>
      </c>
      <c r="F20" s="66">
        <v>132.521581</v>
      </c>
      <c r="G20" s="66">
        <v>158.96748300000002</v>
      </c>
      <c r="H20" s="66"/>
      <c r="I20" s="66" t="s">
        <v>97</v>
      </c>
      <c r="J20" s="66" t="s">
        <v>97</v>
      </c>
      <c r="K20" s="66" t="s">
        <v>97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174.565192</v>
      </c>
      <c r="D21" s="66">
        <v>160.814243</v>
      </c>
      <c r="E21" s="66">
        <v>134.183674</v>
      </c>
      <c r="F21" s="66">
        <v>140.94708700000001</v>
      </c>
      <c r="G21" s="66">
        <v>149.47015299999998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173.065438</v>
      </c>
      <c r="D22" s="66">
        <v>138.00977599999999</v>
      </c>
      <c r="E22" s="66">
        <v>132.58951999999999</v>
      </c>
      <c r="F22" s="66">
        <v>143.47044700000001</v>
      </c>
      <c r="G22" s="66">
        <v>164.31435900000002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169.95505600000001</v>
      </c>
      <c r="D23" s="66">
        <v>135.224842</v>
      </c>
      <c r="E23" s="66">
        <v>138.59498100000002</v>
      </c>
      <c r="F23" s="66">
        <v>135.67460399999999</v>
      </c>
      <c r="G23" s="66">
        <v>148.91550999999998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184.02703500000001</v>
      </c>
      <c r="D24" s="66">
        <v>169.37035400000002</v>
      </c>
      <c r="E24" s="66">
        <v>133.35956300000001</v>
      </c>
      <c r="F24" s="66">
        <v>147.479435</v>
      </c>
      <c r="G24" s="66">
        <v>125.22504400000001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1998.575589</v>
      </c>
      <c r="D25" s="68">
        <v>1803.9783950000001</v>
      </c>
      <c r="E25" s="68">
        <v>1564.4981109999997</v>
      </c>
      <c r="F25" s="68">
        <v>1573.8355300000001</v>
      </c>
      <c r="G25" s="68">
        <v>1687.8982150000002</v>
      </c>
      <c r="H25" s="78">
        <v>838.50681456000007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-9.7367942984517342</v>
      </c>
      <c r="E26" s="68">
        <v>-13.275119295428173</v>
      </c>
      <c r="F26" s="68">
        <v>0.59683159310637279</v>
      </c>
      <c r="G26" s="68">
        <v>7.2474335993672812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907.17832099999998</v>
      </c>
      <c r="D28" s="76">
        <v>910.6410629999998</v>
      </c>
      <c r="E28" s="76">
        <v>759.68599499999993</v>
      </c>
      <c r="F28" s="76">
        <v>733.35224800000015</v>
      </c>
      <c r="G28" s="76">
        <v>803.99203000000011</v>
      </c>
      <c r="H28" s="29">
        <v>838.50681456000007</v>
      </c>
      <c r="I28" s="64">
        <v>4.2929262072411323</v>
      </c>
      <c r="J28" s="29">
        <v>104.29292620724114</v>
      </c>
      <c r="K28" s="29">
        <v>9.6324490983219704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0.38170466818285842</v>
      </c>
      <c r="E29" s="76">
        <v>-16.576791244477395</v>
      </c>
      <c r="F29" s="76">
        <v>-3.4663989034047882</v>
      </c>
      <c r="G29" s="76">
        <v>9.6324490983219704</v>
      </c>
      <c r="H29" s="29">
        <v>4.2929262072411323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135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37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37"/>
      <c r="L48" s="137"/>
      <c r="M48" s="137"/>
      <c r="N48" s="130"/>
      <c r="O48" s="137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167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132.91914700000001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147.890005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153.138353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157.30698500000003</v>
      </c>
      <c r="E57" s="195">
        <v>41730</v>
      </c>
      <c r="F57" s="39">
        <v>162.12035850000001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164.24734699999999</v>
      </c>
      <c r="E58" s="195">
        <v>41760</v>
      </c>
      <c r="F58" s="39">
        <v>162.12035850000001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151.67648399999999</v>
      </c>
      <c r="E59" s="195">
        <v>41791</v>
      </c>
      <c r="F59" s="180">
        <v>162.12035850000001</v>
      </c>
      <c r="G59" s="130"/>
      <c r="H59" s="145"/>
      <c r="I59" s="145"/>
      <c r="J59" s="128"/>
    </row>
    <row r="60" spans="1:15" x14ac:dyDescent="0.25">
      <c r="A60" s="39"/>
      <c r="B60" s="130">
        <v>2014</v>
      </c>
      <c r="C60" s="130">
        <v>7</v>
      </c>
      <c r="D60" s="130">
        <v>204.53599100000002</v>
      </c>
      <c r="E60" s="195">
        <v>41821</v>
      </c>
      <c r="F60" s="180">
        <v>162.12035850000001</v>
      </c>
      <c r="G60" s="130"/>
      <c r="H60" s="145"/>
      <c r="I60" s="145"/>
      <c r="J60" s="128"/>
    </row>
    <row r="61" spans="1:15" x14ac:dyDescent="0.25">
      <c r="A61" s="39"/>
      <c r="B61" s="130">
        <v>2014</v>
      </c>
      <c r="C61" s="130">
        <v>8</v>
      </c>
      <c r="D61" s="130">
        <v>185.24855600000001</v>
      </c>
      <c r="E61" s="195">
        <v>41852</v>
      </c>
      <c r="F61" s="180">
        <v>162.12035850000001</v>
      </c>
      <c r="G61" s="130"/>
      <c r="H61" s="145"/>
      <c r="I61" s="145"/>
      <c r="J61" s="128"/>
    </row>
    <row r="62" spans="1:15" x14ac:dyDescent="0.25">
      <c r="A62" s="39"/>
      <c r="B62" s="130">
        <v>2014</v>
      </c>
      <c r="C62" s="130">
        <v>9</v>
      </c>
      <c r="D62" s="130">
        <v>174.565192</v>
      </c>
      <c r="E62" s="195">
        <v>41883</v>
      </c>
      <c r="F62" s="180">
        <v>163.50311777777779</v>
      </c>
      <c r="G62" s="130"/>
      <c r="H62" s="145"/>
      <c r="I62" s="145"/>
      <c r="J62" s="128"/>
    </row>
    <row r="63" spans="1:15" x14ac:dyDescent="0.25">
      <c r="A63" s="39"/>
      <c r="B63" s="130">
        <v>2014</v>
      </c>
      <c r="C63" s="130">
        <v>10</v>
      </c>
      <c r="D63" s="130">
        <v>173.065438</v>
      </c>
      <c r="E63" s="195">
        <v>41913</v>
      </c>
      <c r="F63" s="180">
        <v>164.45934980000001</v>
      </c>
      <c r="G63" s="130"/>
      <c r="H63" s="145"/>
      <c r="I63" s="145"/>
      <c r="J63" s="128"/>
    </row>
    <row r="64" spans="1:15" x14ac:dyDescent="0.25">
      <c r="A64" s="39"/>
      <c r="B64" s="130">
        <v>2014</v>
      </c>
      <c r="C64" s="130">
        <v>11</v>
      </c>
      <c r="D64" s="130">
        <v>169.95505600000001</v>
      </c>
      <c r="E64" s="195">
        <v>41944</v>
      </c>
      <c r="F64" s="180">
        <v>164.95895945454546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184.02703500000001</v>
      </c>
      <c r="E65" s="195">
        <v>41974</v>
      </c>
      <c r="F65" s="180">
        <v>166.54796575000003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115.50186600000001</v>
      </c>
      <c r="E66" s="195">
        <v>42005</v>
      </c>
      <c r="F66" s="180">
        <v>165.09652566666668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166.34750399999999</v>
      </c>
      <c r="E67" s="195">
        <v>42036</v>
      </c>
      <c r="F67" s="180">
        <v>166.63465058333335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167.61654899999999</v>
      </c>
      <c r="E68" s="195">
        <v>42064</v>
      </c>
      <c r="F68" s="180">
        <v>167.84116691666671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157.371287</v>
      </c>
      <c r="E69" s="195">
        <v>42095</v>
      </c>
      <c r="F69" s="180">
        <v>167.84652541666671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158.92473200000001</v>
      </c>
      <c r="E70" s="195">
        <v>42125</v>
      </c>
      <c r="F70" s="180">
        <v>167.4029741666667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144.87912499999999</v>
      </c>
      <c r="E71" s="195">
        <v>42156</v>
      </c>
      <c r="F71" s="180">
        <v>166.83652758333332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146.51716400000001</v>
      </c>
      <c r="E72" s="195">
        <v>42186</v>
      </c>
      <c r="F72" s="180">
        <v>162.00162533333335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143.40095299999999</v>
      </c>
      <c r="E73" s="195">
        <v>42217</v>
      </c>
      <c r="F73" s="180">
        <v>158.51432508333332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160.814243</v>
      </c>
      <c r="E74" s="195">
        <v>42248</v>
      </c>
      <c r="F74" s="180">
        <v>157.36841266666667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138.00977599999999</v>
      </c>
      <c r="E75" s="195">
        <v>42278</v>
      </c>
      <c r="F75" s="180">
        <v>154.44710750000002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135.224842</v>
      </c>
      <c r="E76" s="195">
        <v>42309</v>
      </c>
      <c r="F76" s="180">
        <v>151.55292299999999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169.37035400000002</v>
      </c>
      <c r="E77" s="195">
        <v>42339</v>
      </c>
      <c r="F77" s="180">
        <v>150.33153291666667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108.601924</v>
      </c>
      <c r="E78" s="195">
        <v>42370</v>
      </c>
      <c r="F78" s="180">
        <v>149.75653775000001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130.19313699999998</v>
      </c>
      <c r="E79" s="195">
        <v>42401</v>
      </c>
      <c r="F79" s="180">
        <v>146.74367383333336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123.107276</v>
      </c>
      <c r="E80" s="195">
        <v>42430</v>
      </c>
      <c r="F80" s="180">
        <v>143.03456775000004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126.941401</v>
      </c>
      <c r="E81" s="195">
        <v>42461</v>
      </c>
      <c r="F81" s="180">
        <v>140.49874391666665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139.00404700000001</v>
      </c>
      <c r="E82" s="195">
        <v>42491</v>
      </c>
      <c r="F82" s="180">
        <v>138.83868683333333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131.83821</v>
      </c>
      <c r="E83" s="195">
        <v>42522</v>
      </c>
      <c r="F83" s="180">
        <v>137.75194391666665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104.213471</v>
      </c>
      <c r="E84" s="195">
        <v>42552</v>
      </c>
      <c r="F84" s="180">
        <v>134.22663616666668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161.87090699999999</v>
      </c>
      <c r="E85" s="195">
        <v>42583</v>
      </c>
      <c r="F85" s="180">
        <v>135.76579899999999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134.183674</v>
      </c>
      <c r="E86" s="195">
        <v>42614</v>
      </c>
      <c r="F86" s="180">
        <v>133.54658491666666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132.58951999999999</v>
      </c>
      <c r="E87" s="195">
        <v>42644</v>
      </c>
      <c r="F87" s="180">
        <v>133.09489691666667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138.59498100000002</v>
      </c>
      <c r="E88" s="195">
        <v>42675</v>
      </c>
      <c r="F88" s="180">
        <v>133.37574183333331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133.35956300000001</v>
      </c>
      <c r="E89" s="195">
        <v>42705</v>
      </c>
      <c r="F89" s="180">
        <v>130.3748425833333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103.504159</v>
      </c>
      <c r="E90" s="195">
        <v>42736</v>
      </c>
      <c r="F90" s="180">
        <v>129.95002883333333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108.49427900000001</v>
      </c>
      <c r="E91" s="195">
        <v>42767</v>
      </c>
      <c r="F91" s="180">
        <v>128.14179066666665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126.61463200000001</v>
      </c>
      <c r="E92" s="195">
        <v>42795</v>
      </c>
      <c r="F92" s="180">
        <v>128.43407033333332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108.008188</v>
      </c>
      <c r="E93" s="195">
        <v>42826</v>
      </c>
      <c r="F93" s="180">
        <v>126.85630258333335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147.300264</v>
      </c>
      <c r="E94" s="195">
        <v>42856</v>
      </c>
      <c r="F94" s="180">
        <v>127.54765400000001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139.43072599999999</v>
      </c>
      <c r="E95" s="195">
        <v>42887</v>
      </c>
      <c r="F95" s="180">
        <v>128.18036366666666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140.390128</v>
      </c>
      <c r="E96" s="195">
        <v>42917</v>
      </c>
      <c r="F96" s="180">
        <v>131.19508508333334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132.521581</v>
      </c>
      <c r="E97" s="195">
        <v>42948</v>
      </c>
      <c r="F97" s="180">
        <v>128.74930791666668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140.94708700000001</v>
      </c>
      <c r="E98" s="195">
        <v>42979</v>
      </c>
      <c r="F98" s="180">
        <v>129.31292566666667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143.47044700000001</v>
      </c>
      <c r="E99" s="195">
        <v>43009</v>
      </c>
      <c r="F99" s="180">
        <v>130.21966958333334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135.67460399999999</v>
      </c>
      <c r="E100" s="195">
        <v>43040</v>
      </c>
      <c r="F100" s="180">
        <v>129.97630483333333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147.479435</v>
      </c>
      <c r="E101" s="195">
        <v>43070</v>
      </c>
      <c r="F101" s="180">
        <v>131.15296083333334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114.26098000000002</v>
      </c>
      <c r="E102" s="195">
        <v>43101</v>
      </c>
      <c r="F102" s="180">
        <v>132.04936258333333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122.253866</v>
      </c>
      <c r="E103" s="195">
        <v>43132</v>
      </c>
      <c r="F103" s="180">
        <v>133.19599483333334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132.58536599999999</v>
      </c>
      <c r="E104" s="195">
        <v>43160</v>
      </c>
      <c r="F104" s="180">
        <v>133.693556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139.346574</v>
      </c>
      <c r="E105" s="195">
        <v>43191</v>
      </c>
      <c r="F105" s="180">
        <v>136.30508816666665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154.55390299999999</v>
      </c>
      <c r="E106" s="195">
        <v>43221</v>
      </c>
      <c r="F106" s="180">
        <v>136.90955808333334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140.99134100000001</v>
      </c>
      <c r="E107" s="195">
        <v>43252</v>
      </c>
      <c r="F107" s="180">
        <v>137.03960933333332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137.01363599999999</v>
      </c>
      <c r="E108" s="195">
        <v>43282</v>
      </c>
      <c r="F108" s="180">
        <v>136.75823499999998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158.96748300000002</v>
      </c>
      <c r="E109" s="195">
        <v>43313</v>
      </c>
      <c r="F109" s="180">
        <v>138.96206016666667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149.47015299999998</v>
      </c>
      <c r="E110" s="195">
        <v>43344</v>
      </c>
      <c r="F110" s="180">
        <v>139.67231566666666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164.31435900000002</v>
      </c>
      <c r="E111" s="195">
        <v>43374</v>
      </c>
      <c r="F111" s="180">
        <v>141.40930833333331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148.91550999999998</v>
      </c>
      <c r="E112" s="195">
        <v>43405</v>
      </c>
      <c r="F112" s="180">
        <v>142.51271716666668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125.22504400000001</v>
      </c>
      <c r="E113" s="195">
        <v>43435</v>
      </c>
      <c r="F113" s="180">
        <v>140.65818458333334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126.558477</v>
      </c>
      <c r="E114" s="195">
        <v>43466</v>
      </c>
      <c r="F114" s="180">
        <v>141.68297600000002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142.88580100000001</v>
      </c>
      <c r="E115" s="195">
        <v>43497</v>
      </c>
      <c r="F115" s="180">
        <v>143.40230391666668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124.10558800000001</v>
      </c>
      <c r="E116" s="195">
        <v>43525</v>
      </c>
      <c r="F116" s="180">
        <f>AVERAGE(D105:D116)</f>
        <v>142.69565575000001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9">
        <f>H16</f>
        <v>159.23478429999997</v>
      </c>
      <c r="E117" s="195">
        <v>43556</v>
      </c>
      <c r="F117" s="180">
        <f>AVERAGE(D106:D117)</f>
        <v>144.35300660833335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146.4350311</v>
      </c>
      <c r="E118" s="195">
        <v>43586</v>
      </c>
      <c r="F118" s="180">
        <f>AVERAGE(D107:D118)</f>
        <v>143.67643395000002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139.2871331600002</v>
      </c>
      <c r="E119" s="195">
        <v>43617</v>
      </c>
      <c r="F119" s="180">
        <f>AVERAGE(D108:D119)</f>
        <v>143.53441663000004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0</v>
      </c>
      <c r="E120" s="195">
        <v>43647</v>
      </c>
      <c r="F120" s="180">
        <v>95.036867916666665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81.789577666666673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69.333731583333346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55.640868333333337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43.231242500000008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32.795822166666667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145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1:10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1:10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1:10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145"/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1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ignoredErrors>
    <ignoredError sqref="F116" formulaRange="1"/>
  </ignoredError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topLeftCell="A4"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3" width="10.42578125" style="38" customWidth="1"/>
    <col min="4" max="4" width="14" style="38" bestFit="1" customWidth="1"/>
    <col min="5" max="8" width="10.42578125" style="38" customWidth="1"/>
    <col min="9" max="11" width="11.28515625" style="38" customWidth="1"/>
    <col min="12" max="12" width="1.85546875" style="38" customWidth="1"/>
    <col min="13" max="13" width="13" style="38" customWidth="1"/>
    <col min="14" max="14" width="3.42578125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35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M11" s="39"/>
      <c r="O11" s="179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</row>
    <row r="13" spans="1:15" x14ac:dyDescent="0.25">
      <c r="A13" s="56"/>
      <c r="B13" s="65" t="s">
        <v>7</v>
      </c>
      <c r="C13" s="66">
        <v>28.374082000000001</v>
      </c>
      <c r="D13" s="66">
        <v>22.329899000000001</v>
      </c>
      <c r="E13" s="66">
        <v>11.90325</v>
      </c>
      <c r="F13" s="66">
        <v>11.600970999999999</v>
      </c>
      <c r="G13" s="66">
        <v>19.794917999999999</v>
      </c>
      <c r="H13" s="66">
        <v>16.966011000000002</v>
      </c>
      <c r="I13" s="66">
        <v>-14.291077134040153</v>
      </c>
      <c r="J13" s="66">
        <v>85.708922865959849</v>
      </c>
      <c r="K13" s="66">
        <v>70.631561789095059</v>
      </c>
      <c r="L13" s="58"/>
      <c r="M13" s="39"/>
      <c r="N13" s="39">
        <v>1</v>
      </c>
      <c r="O13" s="39"/>
    </row>
    <row r="14" spans="1:15" x14ac:dyDescent="0.25">
      <c r="A14" s="56"/>
      <c r="B14" s="65" t="s">
        <v>8</v>
      </c>
      <c r="C14" s="66">
        <v>31.404454000000001</v>
      </c>
      <c r="D14" s="66">
        <v>22.486688999999998</v>
      </c>
      <c r="E14" s="66">
        <v>16.819668</v>
      </c>
      <c r="F14" s="66">
        <v>16.103693</v>
      </c>
      <c r="G14" s="66">
        <v>20.557016999999998</v>
      </c>
      <c r="H14" s="66">
        <v>21.035551999999999</v>
      </c>
      <c r="I14" s="66">
        <v>2.3278426047903755</v>
      </c>
      <c r="J14" s="66">
        <v>102.32784260479038</v>
      </c>
      <c r="K14" s="66">
        <v>27.654054259479487</v>
      </c>
      <c r="L14" s="58"/>
      <c r="M14" s="39"/>
      <c r="N14" s="39">
        <v>1</v>
      </c>
      <c r="O14" s="39"/>
    </row>
    <row r="15" spans="1:15" x14ac:dyDescent="0.25">
      <c r="A15" s="56"/>
      <c r="B15" s="65" t="s">
        <v>9</v>
      </c>
      <c r="C15" s="66">
        <v>29.2088</v>
      </c>
      <c r="D15" s="66">
        <v>21.986456</v>
      </c>
      <c r="E15" s="66">
        <v>16.556652</v>
      </c>
      <c r="F15" s="66">
        <v>18.105115999999999</v>
      </c>
      <c r="G15" s="66">
        <v>23.395139</v>
      </c>
      <c r="H15" s="196">
        <v>25.221122999999999</v>
      </c>
      <c r="I15" s="21">
        <v>7.8049717934994822</v>
      </c>
      <c r="J15" s="21">
        <v>107.80497179349948</v>
      </c>
      <c r="K15" s="21">
        <v>29.218387775035538</v>
      </c>
      <c r="L15" s="58"/>
      <c r="M15" s="39"/>
      <c r="N15" s="39">
        <v>1</v>
      </c>
      <c r="O15" s="39"/>
    </row>
    <row r="16" spans="1:15" x14ac:dyDescent="0.25">
      <c r="A16" s="56"/>
      <c r="B16" s="65" t="s">
        <v>10</v>
      </c>
      <c r="C16" s="66">
        <v>28.027009</v>
      </c>
      <c r="D16" s="66">
        <v>22.968554999999999</v>
      </c>
      <c r="E16" s="66">
        <v>16.891480999999999</v>
      </c>
      <c r="F16" s="66">
        <v>16.717927</v>
      </c>
      <c r="G16" s="66">
        <v>22.480135000000001</v>
      </c>
      <c r="H16" s="21">
        <v>28.884034799999998</v>
      </c>
      <c r="I16" s="21">
        <v>28.486927680816841</v>
      </c>
      <c r="J16" s="21">
        <v>128.48692768081685</v>
      </c>
      <c r="K16" s="21">
        <v>34.46723986771805</v>
      </c>
      <c r="L16" s="58"/>
      <c r="M16" s="39"/>
      <c r="N16" s="39" t="s">
        <v>97</v>
      </c>
      <c r="O16" s="39"/>
    </row>
    <row r="17" spans="1:15" x14ac:dyDescent="0.25">
      <c r="A17" s="56"/>
      <c r="B17" s="65" t="s">
        <v>11</v>
      </c>
      <c r="C17" s="66">
        <v>32.55209</v>
      </c>
      <c r="D17" s="66">
        <v>21.360377</v>
      </c>
      <c r="E17" s="66">
        <v>17.266698000000002</v>
      </c>
      <c r="F17" s="66">
        <v>19.693542000000001</v>
      </c>
      <c r="G17" s="66">
        <v>23.599993999999999</v>
      </c>
      <c r="H17" s="21">
        <v>30.209732190000025</v>
      </c>
      <c r="I17" s="21">
        <v>28.007372332382907</v>
      </c>
      <c r="J17" s="21">
        <v>128.00737233238291</v>
      </c>
      <c r="K17" s="21">
        <v>19.83620823516663</v>
      </c>
      <c r="L17" s="58"/>
      <c r="M17" s="39"/>
      <c r="N17" s="39" t="s">
        <v>97</v>
      </c>
      <c r="O17" s="39"/>
    </row>
    <row r="18" spans="1:15" x14ac:dyDescent="0.25">
      <c r="A18" s="56"/>
      <c r="B18" s="65" t="s">
        <v>12</v>
      </c>
      <c r="C18" s="66">
        <v>27.224329999999998</v>
      </c>
      <c r="D18" s="66">
        <v>19.405764000000001</v>
      </c>
      <c r="E18" s="66">
        <v>17.552862000000001</v>
      </c>
      <c r="F18" s="66">
        <v>18.792256999999999</v>
      </c>
      <c r="G18" s="66">
        <v>20.784507000000001</v>
      </c>
      <c r="H18" s="29">
        <v>22.300627809999998</v>
      </c>
      <c r="I18" s="29">
        <v>7.2944756880689798</v>
      </c>
      <c r="J18" s="29">
        <v>107.29447568806899</v>
      </c>
      <c r="K18" s="29">
        <v>10.601440795536178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35.697549000000002</v>
      </c>
      <c r="D19" s="66">
        <v>21.038791</v>
      </c>
      <c r="E19" s="66">
        <v>14.727771000000001</v>
      </c>
      <c r="F19" s="66">
        <v>22.010338000000001</v>
      </c>
      <c r="G19" s="66">
        <v>21.425756</v>
      </c>
      <c r="H19" s="66"/>
      <c r="I19" s="66" t="s">
        <v>97</v>
      </c>
      <c r="J19" s="66" t="s">
        <v>97</v>
      </c>
      <c r="K19" s="66" t="s">
        <v>97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49.490783</v>
      </c>
      <c r="D20" s="66">
        <v>18.504553999999999</v>
      </c>
      <c r="E20" s="66">
        <v>25.138209</v>
      </c>
      <c r="F20" s="66">
        <v>19.889996</v>
      </c>
      <c r="G20" s="66">
        <v>28.501058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29.035048</v>
      </c>
      <c r="D21" s="66">
        <v>22.970533</v>
      </c>
      <c r="E21" s="66">
        <v>22.521065</v>
      </c>
      <c r="F21" s="66">
        <v>20.077679</v>
      </c>
      <c r="G21" s="66">
        <v>20.792242000000002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26.732410000000002</v>
      </c>
      <c r="D22" s="66">
        <v>16.749275000000001</v>
      </c>
      <c r="E22" s="66">
        <v>21.048148999999999</v>
      </c>
      <c r="F22" s="66">
        <v>24.498065</v>
      </c>
      <c r="G22" s="66">
        <v>23.622644000000001</v>
      </c>
      <c r="H22" s="66"/>
      <c r="I22" s="66" t="s">
        <v>97</v>
      </c>
      <c r="J22" s="66" t="s">
        <v>97</v>
      </c>
      <c r="K22" s="66" t="s">
        <v>97</v>
      </c>
      <c r="L22" s="58"/>
      <c r="N22" s="39" t="s">
        <v>97</v>
      </c>
      <c r="O22" s="39"/>
    </row>
    <row r="23" spans="1:15" x14ac:dyDescent="0.25">
      <c r="A23" s="56"/>
      <c r="B23" s="65" t="s">
        <v>17</v>
      </c>
      <c r="C23" s="66">
        <v>27.615677000000002</v>
      </c>
      <c r="D23" s="66">
        <v>15.804671000000001</v>
      </c>
      <c r="E23" s="66">
        <v>19.643208999999999</v>
      </c>
      <c r="F23" s="66">
        <v>22.719498000000002</v>
      </c>
      <c r="G23" s="66">
        <v>20.935064000000001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29.102428</v>
      </c>
      <c r="D24" s="66">
        <v>18.425699000000002</v>
      </c>
      <c r="E24" s="66">
        <v>20.684197999999999</v>
      </c>
      <c r="F24" s="66">
        <v>26.440200000000001</v>
      </c>
      <c r="G24" s="66">
        <v>20.706564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374.46466000000004</v>
      </c>
      <c r="D25" s="68">
        <v>244.031263</v>
      </c>
      <c r="E25" s="68">
        <v>220.75321199999999</v>
      </c>
      <c r="F25" s="68">
        <v>236.64928200000003</v>
      </c>
      <c r="G25" s="68">
        <v>266.59503799999999</v>
      </c>
      <c r="H25" s="78">
        <v>144.61708080000002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-34.831964383501514</v>
      </c>
      <c r="E26" s="68">
        <v>-9.5389626369306697</v>
      </c>
      <c r="F26" s="68">
        <v>7.2008329373708158</v>
      </c>
      <c r="G26" s="68">
        <v>12.654065859367346</v>
      </c>
      <c r="H26" s="46"/>
      <c r="I26" s="46"/>
      <c r="J26" s="46"/>
      <c r="K26" s="46"/>
      <c r="L26" s="58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O27" s="39"/>
    </row>
    <row r="28" spans="1:15" ht="18.75" customHeight="1" x14ac:dyDescent="0.25">
      <c r="A28" s="56"/>
      <c r="B28" s="67" t="s">
        <v>20</v>
      </c>
      <c r="C28" s="76">
        <v>176.79076499999999</v>
      </c>
      <c r="D28" s="76">
        <v>130.53773999999999</v>
      </c>
      <c r="E28" s="76">
        <v>96.990611000000001</v>
      </c>
      <c r="F28" s="76">
        <v>101.01350600000001</v>
      </c>
      <c r="G28" s="76">
        <v>130.61170999999999</v>
      </c>
      <c r="H28" s="29">
        <v>144.61708080000002</v>
      </c>
      <c r="I28" s="64">
        <v>10.722905932400728</v>
      </c>
      <c r="J28" s="29">
        <v>110.72290593240072</v>
      </c>
      <c r="K28" s="29">
        <v>29.301234232974728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-26.162579815749996</v>
      </c>
      <c r="E29" s="76">
        <v>-25.699180175786708</v>
      </c>
      <c r="F29" s="76">
        <v>4.1477159062334401</v>
      </c>
      <c r="G29" s="76">
        <v>29.301234232974728</v>
      </c>
      <c r="H29" s="29">
        <v>10.722905932400728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136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</row>
    <row r="49" spans="2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28"/>
      <c r="L49" s="137"/>
      <c r="M49" s="137"/>
      <c r="N49" s="130"/>
      <c r="O49" s="137"/>
    </row>
    <row r="50" spans="2:15" x14ac:dyDescent="0.25">
      <c r="B50" s="130"/>
      <c r="C50" s="130"/>
      <c r="D50" s="130"/>
      <c r="E50" s="130"/>
      <c r="F50" s="130"/>
      <c r="G50" s="130"/>
      <c r="H50" s="128"/>
      <c r="I50" s="128"/>
      <c r="J50" s="128"/>
      <c r="K50" s="128"/>
      <c r="L50" s="137"/>
      <c r="M50" s="137"/>
      <c r="N50" s="130"/>
      <c r="O50" s="137"/>
    </row>
    <row r="51" spans="2:15" x14ac:dyDescent="0.25">
      <c r="B51" s="130"/>
      <c r="C51" s="130"/>
      <c r="D51" s="130"/>
      <c r="E51" s="130"/>
      <c r="F51" s="130"/>
      <c r="G51" s="130"/>
      <c r="H51" s="128"/>
      <c r="I51" s="128"/>
      <c r="J51" s="128"/>
      <c r="K51" s="128"/>
      <c r="L51" s="137"/>
      <c r="M51" s="137"/>
      <c r="N51" s="130"/>
      <c r="O51" s="137"/>
    </row>
    <row r="52" spans="2:15" x14ac:dyDescent="0.25">
      <c r="B52" s="130"/>
      <c r="C52" s="130"/>
      <c r="D52" s="130"/>
      <c r="E52" s="130"/>
      <c r="F52" s="130"/>
      <c r="G52" s="130"/>
      <c r="H52" s="128"/>
      <c r="I52" s="128"/>
      <c r="J52" s="128"/>
      <c r="K52" s="128"/>
      <c r="L52" s="137"/>
      <c r="M52" s="137"/>
      <c r="N52" s="130"/>
      <c r="O52" s="137"/>
    </row>
    <row r="53" spans="2:15" x14ac:dyDescent="0.25">
      <c r="B53" s="130" t="s">
        <v>1</v>
      </c>
      <c r="C53" s="130" t="s">
        <v>161</v>
      </c>
      <c r="D53" s="130" t="s">
        <v>168</v>
      </c>
      <c r="E53" s="130" t="s">
        <v>162</v>
      </c>
      <c r="F53" s="130" t="s">
        <v>163</v>
      </c>
      <c r="G53" s="130"/>
      <c r="H53" s="128"/>
      <c r="I53" s="128"/>
      <c r="J53" s="130"/>
      <c r="K53" s="128"/>
      <c r="L53" s="137"/>
      <c r="M53" s="137"/>
      <c r="N53" s="130"/>
      <c r="O53" s="137"/>
    </row>
    <row r="54" spans="2:15" x14ac:dyDescent="0.25">
      <c r="B54" s="130">
        <v>2014</v>
      </c>
      <c r="C54" s="130">
        <v>1</v>
      </c>
      <c r="D54" s="130">
        <v>28.374082000000001</v>
      </c>
      <c r="E54" s="130">
        <v>41640</v>
      </c>
      <c r="F54" s="130"/>
      <c r="G54" s="130"/>
      <c r="H54" s="128"/>
      <c r="I54" s="128"/>
      <c r="J54" s="130"/>
      <c r="K54" s="128"/>
      <c r="L54" s="137"/>
      <c r="M54" s="137"/>
      <c r="N54" s="130"/>
      <c r="O54" s="137"/>
    </row>
    <row r="55" spans="2:15" x14ac:dyDescent="0.25">
      <c r="B55" s="130">
        <v>2014</v>
      </c>
      <c r="C55" s="130">
        <v>2</v>
      </c>
      <c r="D55" s="130">
        <v>31.404454000000001</v>
      </c>
      <c r="E55" s="195">
        <v>41671</v>
      </c>
      <c r="F55" s="39"/>
      <c r="G55" s="130"/>
      <c r="H55" s="145"/>
      <c r="I55" s="145"/>
      <c r="J55" s="130"/>
      <c r="K55" s="128"/>
      <c r="L55" s="137"/>
      <c r="M55" s="137"/>
      <c r="N55" s="130"/>
      <c r="O55" s="137"/>
    </row>
    <row r="56" spans="2:15" x14ac:dyDescent="0.25">
      <c r="B56" s="130">
        <v>2014</v>
      </c>
      <c r="C56" s="130">
        <v>3</v>
      </c>
      <c r="D56" s="130">
        <v>29.2088</v>
      </c>
      <c r="E56" s="195">
        <v>41699</v>
      </c>
      <c r="F56" s="39"/>
      <c r="G56" s="130"/>
      <c r="H56" s="145"/>
      <c r="I56" s="145"/>
      <c r="J56" s="130"/>
      <c r="K56" s="128"/>
      <c r="L56" s="137"/>
      <c r="M56" s="137"/>
      <c r="N56" s="130"/>
      <c r="O56" s="137"/>
    </row>
    <row r="57" spans="2:15" x14ac:dyDescent="0.25">
      <c r="B57" s="130">
        <v>2014</v>
      </c>
      <c r="C57" s="130">
        <v>4</v>
      </c>
      <c r="D57" s="130">
        <v>28.027009</v>
      </c>
      <c r="E57" s="195">
        <v>41730</v>
      </c>
      <c r="F57" s="39">
        <v>32.747387125000003</v>
      </c>
      <c r="G57" s="130"/>
      <c r="H57" s="145"/>
      <c r="I57" s="145"/>
      <c r="J57" s="130"/>
      <c r="K57" s="128"/>
      <c r="L57" s="137"/>
      <c r="M57" s="137"/>
      <c r="N57" s="130"/>
      <c r="O57" s="137"/>
    </row>
    <row r="58" spans="2:15" x14ac:dyDescent="0.25">
      <c r="B58" s="130">
        <v>2014</v>
      </c>
      <c r="C58" s="130">
        <v>5</v>
      </c>
      <c r="D58" s="130">
        <v>32.55209</v>
      </c>
      <c r="E58" s="195">
        <v>41760</v>
      </c>
      <c r="F58" s="39">
        <v>32.747387125000003</v>
      </c>
      <c r="G58" s="130"/>
      <c r="H58" s="145"/>
      <c r="I58" s="145"/>
      <c r="J58" s="130"/>
      <c r="K58" s="128"/>
      <c r="L58" s="137"/>
      <c r="M58" s="137"/>
      <c r="N58" s="130"/>
      <c r="O58" s="137"/>
    </row>
    <row r="59" spans="2:15" x14ac:dyDescent="0.25">
      <c r="B59" s="130">
        <v>2014</v>
      </c>
      <c r="C59" s="130">
        <v>6</v>
      </c>
      <c r="D59" s="130">
        <v>27.224329999999998</v>
      </c>
      <c r="E59" s="195">
        <v>41791</v>
      </c>
      <c r="F59" s="180">
        <v>32.747387125000003</v>
      </c>
      <c r="G59" s="130"/>
      <c r="H59" s="145"/>
      <c r="I59" s="145"/>
      <c r="J59" s="130"/>
      <c r="K59" s="128"/>
      <c r="L59" s="137"/>
      <c r="M59" s="137"/>
      <c r="N59" s="130"/>
      <c r="O59" s="137"/>
    </row>
    <row r="60" spans="2:15" x14ac:dyDescent="0.25">
      <c r="B60" s="130">
        <v>2014</v>
      </c>
      <c r="C60" s="130">
        <v>7</v>
      </c>
      <c r="D60" s="130">
        <v>35.697549000000002</v>
      </c>
      <c r="E60" s="195">
        <v>41821</v>
      </c>
      <c r="F60" s="180">
        <v>32.747387125000003</v>
      </c>
      <c r="G60" s="130"/>
      <c r="H60" s="145"/>
      <c r="I60" s="145"/>
      <c r="J60" s="130"/>
      <c r="K60" s="145"/>
    </row>
    <row r="61" spans="2:15" x14ac:dyDescent="0.25">
      <c r="B61" s="130">
        <v>2014</v>
      </c>
      <c r="C61" s="130">
        <v>8</v>
      </c>
      <c r="D61" s="130">
        <v>49.490783</v>
      </c>
      <c r="E61" s="195">
        <v>41852</v>
      </c>
      <c r="F61" s="180">
        <v>32.747387125000003</v>
      </c>
      <c r="G61" s="130"/>
      <c r="H61" s="145"/>
      <c r="I61" s="145"/>
      <c r="J61" s="130"/>
      <c r="K61" s="145"/>
    </row>
    <row r="62" spans="2:15" x14ac:dyDescent="0.25">
      <c r="B62" s="130">
        <v>2014</v>
      </c>
      <c r="C62" s="130">
        <v>9</v>
      </c>
      <c r="D62" s="130">
        <v>29.035048</v>
      </c>
      <c r="E62" s="195">
        <v>41883</v>
      </c>
      <c r="F62" s="180">
        <v>32.334905000000006</v>
      </c>
      <c r="G62" s="130"/>
      <c r="H62" s="145"/>
      <c r="I62" s="145"/>
      <c r="J62" s="130"/>
      <c r="K62" s="145"/>
    </row>
    <row r="63" spans="2:15" x14ac:dyDescent="0.25">
      <c r="B63" s="130">
        <v>2014</v>
      </c>
      <c r="C63" s="130">
        <v>10</v>
      </c>
      <c r="D63" s="130">
        <v>26.732410000000002</v>
      </c>
      <c r="E63" s="195">
        <v>41913</v>
      </c>
      <c r="F63" s="180">
        <v>31.774655500000005</v>
      </c>
      <c r="G63" s="130"/>
      <c r="H63" s="145"/>
      <c r="I63" s="145"/>
      <c r="J63" s="130"/>
      <c r="K63" s="145"/>
    </row>
    <row r="64" spans="2:15" x14ac:dyDescent="0.25">
      <c r="B64" s="130">
        <v>2014</v>
      </c>
      <c r="C64" s="130">
        <v>11</v>
      </c>
      <c r="D64" s="130">
        <v>27.615677000000002</v>
      </c>
      <c r="E64" s="195">
        <v>41944</v>
      </c>
      <c r="F64" s="180">
        <v>31.396566545454551</v>
      </c>
      <c r="G64" s="130"/>
      <c r="H64" s="145"/>
      <c r="I64" s="145"/>
      <c r="J64" s="130"/>
      <c r="K64" s="145"/>
    </row>
    <row r="65" spans="2:11" x14ac:dyDescent="0.25">
      <c r="B65" s="130">
        <v>2014</v>
      </c>
      <c r="C65" s="130">
        <v>12</v>
      </c>
      <c r="D65" s="130">
        <v>29.102428</v>
      </c>
      <c r="E65" s="195">
        <v>41974</v>
      </c>
      <c r="F65" s="180">
        <v>31.205388333333335</v>
      </c>
      <c r="G65" s="130"/>
      <c r="H65" s="145"/>
      <c r="I65" s="145"/>
      <c r="J65" s="130"/>
      <c r="K65" s="145"/>
    </row>
    <row r="66" spans="2:11" x14ac:dyDescent="0.25">
      <c r="B66" s="130">
        <v>2015</v>
      </c>
      <c r="C66" s="130">
        <v>1</v>
      </c>
      <c r="D66" s="130">
        <v>22.329899000000001</v>
      </c>
      <c r="E66" s="195">
        <v>42005</v>
      </c>
      <c r="F66" s="180">
        <v>30.701706416666667</v>
      </c>
      <c r="G66" s="130"/>
      <c r="H66" s="145"/>
      <c r="I66" s="145"/>
      <c r="J66" s="130"/>
      <c r="K66" s="145"/>
    </row>
    <row r="67" spans="2:11" x14ac:dyDescent="0.25">
      <c r="B67" s="130">
        <v>2015</v>
      </c>
      <c r="C67" s="130">
        <v>2</v>
      </c>
      <c r="D67" s="130">
        <v>22.486688999999998</v>
      </c>
      <c r="E67" s="195">
        <v>42036</v>
      </c>
      <c r="F67" s="180">
        <v>29.95855933333333</v>
      </c>
      <c r="G67" s="130"/>
      <c r="H67" s="145"/>
      <c r="I67" s="145"/>
      <c r="J67" s="130"/>
      <c r="K67" s="145"/>
    </row>
    <row r="68" spans="2:11" x14ac:dyDescent="0.25">
      <c r="B68" s="130">
        <v>2015</v>
      </c>
      <c r="C68" s="130">
        <v>3</v>
      </c>
      <c r="D68" s="130">
        <v>21.986456</v>
      </c>
      <c r="E68" s="195">
        <v>42064</v>
      </c>
      <c r="F68" s="180">
        <v>29.356697333333329</v>
      </c>
      <c r="G68" s="39"/>
      <c r="H68" s="145"/>
      <c r="I68" s="145"/>
      <c r="J68" s="39"/>
      <c r="K68" s="145"/>
    </row>
    <row r="69" spans="2:11" x14ac:dyDescent="0.25">
      <c r="B69" s="130">
        <v>2015</v>
      </c>
      <c r="C69" s="130">
        <v>4</v>
      </c>
      <c r="D69" s="130">
        <v>22.968554999999999</v>
      </c>
      <c r="E69" s="195">
        <v>42095</v>
      </c>
      <c r="F69" s="180">
        <v>28.935159499999997</v>
      </c>
      <c r="G69" s="39"/>
      <c r="H69" s="145"/>
      <c r="I69" s="145"/>
      <c r="J69" s="39"/>
      <c r="K69" s="145"/>
    </row>
    <row r="70" spans="2:11" x14ac:dyDescent="0.25">
      <c r="B70" s="130">
        <v>2015</v>
      </c>
      <c r="C70" s="130">
        <v>5</v>
      </c>
      <c r="D70" s="130">
        <v>21.360377</v>
      </c>
      <c r="E70" s="195">
        <v>42125</v>
      </c>
      <c r="F70" s="180">
        <v>28.002516749999995</v>
      </c>
      <c r="G70" s="39"/>
      <c r="H70" s="145"/>
      <c r="I70" s="145"/>
      <c r="J70" s="39"/>
      <c r="K70" s="145"/>
    </row>
    <row r="71" spans="2:11" x14ac:dyDescent="0.25">
      <c r="B71" s="130">
        <v>2015</v>
      </c>
      <c r="C71" s="130">
        <v>6</v>
      </c>
      <c r="D71" s="130">
        <v>19.405764000000001</v>
      </c>
      <c r="E71" s="195">
        <v>42156</v>
      </c>
      <c r="F71" s="180">
        <v>27.350969583333335</v>
      </c>
      <c r="G71" s="39"/>
      <c r="H71" s="145"/>
      <c r="I71" s="145"/>
      <c r="J71" s="39"/>
      <c r="K71" s="145"/>
    </row>
    <row r="72" spans="2:11" x14ac:dyDescent="0.25">
      <c r="B72" s="130">
        <v>2015</v>
      </c>
      <c r="C72" s="130">
        <v>7</v>
      </c>
      <c r="D72" s="130">
        <v>21.038791</v>
      </c>
      <c r="E72" s="195">
        <v>42186</v>
      </c>
      <c r="F72" s="180">
        <v>26.129406416666669</v>
      </c>
      <c r="G72" s="39"/>
      <c r="H72" s="145"/>
      <c r="I72" s="145"/>
      <c r="J72" s="39"/>
      <c r="K72" s="145"/>
    </row>
    <row r="73" spans="2:11" x14ac:dyDescent="0.25">
      <c r="B73" s="130">
        <v>2015</v>
      </c>
      <c r="C73" s="130">
        <v>8</v>
      </c>
      <c r="D73" s="130">
        <v>18.504553999999999</v>
      </c>
      <c r="E73" s="195">
        <v>42217</v>
      </c>
      <c r="F73" s="180">
        <v>23.547220666666671</v>
      </c>
      <c r="G73" s="39"/>
      <c r="H73" s="145"/>
      <c r="I73" s="145"/>
      <c r="J73" s="39"/>
      <c r="K73" s="145"/>
    </row>
    <row r="74" spans="2:11" x14ac:dyDescent="0.25">
      <c r="B74" s="130">
        <v>2015</v>
      </c>
      <c r="C74" s="130">
        <v>9</v>
      </c>
      <c r="D74" s="130">
        <v>22.970533</v>
      </c>
      <c r="E74" s="195">
        <v>42248</v>
      </c>
      <c r="F74" s="180">
        <v>23.041844416666667</v>
      </c>
      <c r="G74" s="39"/>
      <c r="H74" s="145"/>
      <c r="I74" s="145"/>
      <c r="J74" s="39"/>
      <c r="K74" s="145"/>
    </row>
    <row r="75" spans="2:11" x14ac:dyDescent="0.25">
      <c r="B75" s="130">
        <v>2015</v>
      </c>
      <c r="C75" s="130">
        <v>10</v>
      </c>
      <c r="D75" s="130">
        <v>16.749275000000001</v>
      </c>
      <c r="E75" s="195">
        <v>42278</v>
      </c>
      <c r="F75" s="180">
        <v>22.209916500000002</v>
      </c>
      <c r="G75" s="39"/>
      <c r="H75" s="145"/>
      <c r="I75" s="145"/>
      <c r="J75" s="39"/>
      <c r="K75" s="145"/>
    </row>
    <row r="76" spans="2:11" x14ac:dyDescent="0.25">
      <c r="B76" s="130">
        <v>2015</v>
      </c>
      <c r="C76" s="130">
        <v>11</v>
      </c>
      <c r="D76" s="130">
        <v>15.804671000000001</v>
      </c>
      <c r="E76" s="195">
        <v>42309</v>
      </c>
      <c r="F76" s="180">
        <v>21.225666</v>
      </c>
      <c r="G76" s="39"/>
      <c r="H76" s="145"/>
      <c r="I76" s="145"/>
      <c r="J76" s="39"/>
      <c r="K76" s="145"/>
    </row>
    <row r="77" spans="2:11" x14ac:dyDescent="0.25">
      <c r="B77" s="130">
        <v>2015</v>
      </c>
      <c r="C77" s="130">
        <v>12</v>
      </c>
      <c r="D77" s="130">
        <v>18.425699000000002</v>
      </c>
      <c r="E77" s="195">
        <v>42339</v>
      </c>
      <c r="F77" s="180">
        <v>20.335938583333334</v>
      </c>
      <c r="G77" s="39"/>
      <c r="H77" s="145"/>
      <c r="I77" s="145"/>
      <c r="J77" s="39"/>
      <c r="K77" s="145"/>
    </row>
    <row r="78" spans="2:11" x14ac:dyDescent="0.25">
      <c r="B78" s="130">
        <v>2016</v>
      </c>
      <c r="C78" s="130">
        <v>1</v>
      </c>
      <c r="D78" s="130">
        <v>11.90325</v>
      </c>
      <c r="E78" s="195">
        <v>42370</v>
      </c>
      <c r="F78" s="180">
        <v>19.467051166666668</v>
      </c>
      <c r="G78" s="39"/>
      <c r="H78" s="145"/>
      <c r="I78" s="145"/>
      <c r="J78" s="39"/>
      <c r="K78" s="145"/>
    </row>
    <row r="79" spans="2:11" x14ac:dyDescent="0.25">
      <c r="B79" s="130">
        <v>2016</v>
      </c>
      <c r="C79" s="130">
        <v>2</v>
      </c>
      <c r="D79" s="130">
        <v>16.819668</v>
      </c>
      <c r="E79" s="195">
        <v>42401</v>
      </c>
      <c r="F79" s="180">
        <v>18.99479941666667</v>
      </c>
      <c r="G79" s="39"/>
      <c r="H79" s="145"/>
      <c r="I79" s="145"/>
      <c r="J79" s="39"/>
      <c r="K79" s="145"/>
    </row>
    <row r="80" spans="2:11" x14ac:dyDescent="0.25">
      <c r="B80" s="130">
        <v>2016</v>
      </c>
      <c r="C80" s="130">
        <v>3</v>
      </c>
      <c r="D80" s="130">
        <v>16.556652</v>
      </c>
      <c r="E80" s="195">
        <v>42430</v>
      </c>
      <c r="F80" s="180">
        <v>18.542315750000004</v>
      </c>
      <c r="G80" s="39"/>
      <c r="H80" s="145"/>
      <c r="I80" s="145"/>
      <c r="J80" s="39"/>
      <c r="K80" s="145"/>
    </row>
    <row r="81" spans="2:11" x14ac:dyDescent="0.25">
      <c r="B81" s="130">
        <v>2016</v>
      </c>
      <c r="C81" s="130">
        <v>4</v>
      </c>
      <c r="D81" s="130">
        <v>16.891480999999999</v>
      </c>
      <c r="E81" s="195">
        <v>42461</v>
      </c>
      <c r="F81" s="180">
        <v>18.035892916666668</v>
      </c>
      <c r="G81" s="39"/>
      <c r="H81" s="145"/>
      <c r="I81" s="145"/>
      <c r="J81" s="39"/>
      <c r="K81" s="145"/>
    </row>
    <row r="82" spans="2:11" x14ac:dyDescent="0.25">
      <c r="B82" s="130">
        <v>2016</v>
      </c>
      <c r="C82" s="130">
        <v>5</v>
      </c>
      <c r="D82" s="130">
        <v>17.266698000000002</v>
      </c>
      <c r="E82" s="195">
        <v>42491</v>
      </c>
      <c r="F82" s="180">
        <v>17.694752999999999</v>
      </c>
      <c r="G82" s="39"/>
      <c r="H82" s="145"/>
      <c r="I82" s="145"/>
      <c r="J82" s="39"/>
      <c r="K82" s="145"/>
    </row>
    <row r="83" spans="2:11" x14ac:dyDescent="0.25">
      <c r="B83" s="130">
        <v>2016</v>
      </c>
      <c r="C83" s="130">
        <v>6</v>
      </c>
      <c r="D83" s="130">
        <v>17.552862000000001</v>
      </c>
      <c r="E83" s="195">
        <v>42522</v>
      </c>
      <c r="F83" s="180">
        <v>17.5403445</v>
      </c>
      <c r="G83" s="39"/>
      <c r="H83" s="145"/>
      <c r="I83" s="145"/>
      <c r="J83" s="39"/>
      <c r="K83" s="145"/>
    </row>
    <row r="84" spans="2:11" x14ac:dyDescent="0.25">
      <c r="B84" s="130">
        <v>2016</v>
      </c>
      <c r="C84" s="130">
        <v>7</v>
      </c>
      <c r="D84" s="130">
        <v>14.727771000000001</v>
      </c>
      <c r="E84" s="195">
        <v>42552</v>
      </c>
      <c r="F84" s="180">
        <v>17.014426166666667</v>
      </c>
      <c r="G84" s="39"/>
      <c r="H84" s="145"/>
      <c r="I84" s="145"/>
      <c r="J84" s="39"/>
      <c r="K84" s="145"/>
    </row>
    <row r="85" spans="2:11" x14ac:dyDescent="0.25">
      <c r="B85" s="130">
        <v>2016</v>
      </c>
      <c r="C85" s="130">
        <v>8</v>
      </c>
      <c r="D85" s="130">
        <v>25.138209</v>
      </c>
      <c r="E85" s="195">
        <v>42583</v>
      </c>
      <c r="F85" s="180">
        <v>17.567230749999997</v>
      </c>
      <c r="G85" s="39"/>
      <c r="H85" s="145"/>
      <c r="I85" s="145"/>
      <c r="J85" s="39"/>
      <c r="K85" s="145"/>
    </row>
    <row r="86" spans="2:11" x14ac:dyDescent="0.25">
      <c r="B86" s="130">
        <v>2016</v>
      </c>
      <c r="C86" s="130">
        <v>9</v>
      </c>
      <c r="D86" s="130">
        <v>22.521065</v>
      </c>
      <c r="E86" s="195">
        <v>42614</v>
      </c>
      <c r="F86" s="180">
        <v>17.52977508333333</v>
      </c>
      <c r="G86" s="39"/>
      <c r="H86" s="145"/>
      <c r="I86" s="145"/>
      <c r="J86" s="39"/>
      <c r="K86" s="145"/>
    </row>
    <row r="87" spans="2:11" x14ac:dyDescent="0.25">
      <c r="B87" s="130">
        <v>2016</v>
      </c>
      <c r="C87" s="130">
        <v>10</v>
      </c>
      <c r="D87" s="130">
        <v>21.048148999999999</v>
      </c>
      <c r="E87" s="195">
        <v>42644</v>
      </c>
      <c r="F87" s="180">
        <v>17.88801458333333</v>
      </c>
      <c r="G87" s="39"/>
      <c r="H87" s="145"/>
      <c r="I87" s="145"/>
      <c r="J87" s="39"/>
      <c r="K87" s="145"/>
    </row>
    <row r="88" spans="2:11" x14ac:dyDescent="0.25">
      <c r="B88" s="130">
        <v>2016</v>
      </c>
      <c r="C88" s="130">
        <v>11</v>
      </c>
      <c r="D88" s="130">
        <v>19.643208999999999</v>
      </c>
      <c r="E88" s="195">
        <v>42675</v>
      </c>
      <c r="F88" s="180">
        <v>18.207892749999999</v>
      </c>
      <c r="G88" s="39"/>
      <c r="H88" s="145"/>
      <c r="I88" s="145"/>
      <c r="J88" s="39"/>
      <c r="K88" s="145"/>
    </row>
    <row r="89" spans="2:11" x14ac:dyDescent="0.25">
      <c r="B89" s="130">
        <v>2016</v>
      </c>
      <c r="C89" s="130">
        <v>12</v>
      </c>
      <c r="D89" s="130">
        <v>20.684197999999999</v>
      </c>
      <c r="E89" s="195">
        <v>42705</v>
      </c>
      <c r="F89" s="180">
        <v>18.396100999999998</v>
      </c>
      <c r="G89" s="39"/>
      <c r="H89" s="145"/>
      <c r="I89" s="145"/>
      <c r="J89" s="39"/>
      <c r="K89" s="145"/>
    </row>
    <row r="90" spans="2:11" x14ac:dyDescent="0.25">
      <c r="B90" s="130">
        <v>2017</v>
      </c>
      <c r="C90" s="130">
        <v>1</v>
      </c>
      <c r="D90" s="130">
        <v>11.600970999999999</v>
      </c>
      <c r="E90" s="195">
        <v>42736</v>
      </c>
      <c r="F90" s="180">
        <v>18.370911083333336</v>
      </c>
      <c r="G90" s="39"/>
      <c r="H90" s="145"/>
      <c r="I90" s="145"/>
      <c r="J90" s="39"/>
      <c r="K90" s="145"/>
    </row>
    <row r="91" spans="2:11" x14ac:dyDescent="0.25">
      <c r="B91" s="130">
        <v>2017</v>
      </c>
      <c r="C91" s="130">
        <v>2</v>
      </c>
      <c r="D91" s="130">
        <v>16.103693</v>
      </c>
      <c r="E91" s="195">
        <v>42767</v>
      </c>
      <c r="F91" s="180">
        <v>18.311246499999999</v>
      </c>
      <c r="G91" s="39"/>
      <c r="H91" s="145"/>
      <c r="I91" s="145"/>
      <c r="J91" s="39"/>
      <c r="K91" s="145"/>
    </row>
    <row r="92" spans="2:11" x14ac:dyDescent="0.25">
      <c r="B92" s="130">
        <v>2017</v>
      </c>
      <c r="C92" s="130">
        <v>3</v>
      </c>
      <c r="D92" s="130">
        <v>18.105115999999999</v>
      </c>
      <c r="E92" s="195">
        <v>42795</v>
      </c>
      <c r="F92" s="180">
        <v>18.440285166666666</v>
      </c>
      <c r="G92" s="39"/>
      <c r="H92" s="145"/>
      <c r="I92" s="145"/>
      <c r="J92" s="39"/>
      <c r="K92" s="145"/>
    </row>
    <row r="93" spans="2:11" x14ac:dyDescent="0.25">
      <c r="B93" s="130">
        <v>2017</v>
      </c>
      <c r="C93" s="130">
        <v>4</v>
      </c>
      <c r="D93" s="130">
        <v>16.717927</v>
      </c>
      <c r="E93" s="195">
        <v>42826</v>
      </c>
      <c r="F93" s="180">
        <v>18.425822333333333</v>
      </c>
      <c r="G93" s="39"/>
      <c r="H93" s="145"/>
      <c r="I93" s="145"/>
      <c r="J93" s="39"/>
      <c r="K93" s="145"/>
    </row>
    <row r="94" spans="2:11" x14ac:dyDescent="0.25">
      <c r="B94" s="130">
        <v>2017</v>
      </c>
      <c r="C94" s="130">
        <v>5</v>
      </c>
      <c r="D94" s="130">
        <v>19.693542000000001</v>
      </c>
      <c r="E94" s="195">
        <v>42856</v>
      </c>
      <c r="F94" s="180">
        <v>18.628059333333333</v>
      </c>
      <c r="G94" s="39"/>
      <c r="H94" s="145"/>
      <c r="I94" s="145"/>
      <c r="J94" s="39"/>
      <c r="K94" s="145"/>
    </row>
    <row r="95" spans="2:11" x14ac:dyDescent="0.25">
      <c r="B95" s="130">
        <v>2017</v>
      </c>
      <c r="C95" s="130">
        <v>6</v>
      </c>
      <c r="D95" s="130">
        <v>18.792256999999999</v>
      </c>
      <c r="E95" s="195">
        <v>42887</v>
      </c>
      <c r="F95" s="180">
        <v>18.731342250000001</v>
      </c>
      <c r="G95" s="39"/>
      <c r="H95" s="145"/>
      <c r="I95" s="145"/>
      <c r="J95" s="39"/>
      <c r="K95" s="145"/>
    </row>
    <row r="96" spans="2:11" x14ac:dyDescent="0.25">
      <c r="B96" s="130">
        <v>2017</v>
      </c>
      <c r="C96" s="130">
        <v>7</v>
      </c>
      <c r="D96" s="130">
        <v>22.010338000000001</v>
      </c>
      <c r="E96" s="195">
        <v>42917</v>
      </c>
      <c r="F96" s="180">
        <v>19.338222833333333</v>
      </c>
      <c r="G96" s="39"/>
      <c r="H96" s="145"/>
      <c r="I96" s="145"/>
      <c r="J96" s="39"/>
      <c r="K96" s="145"/>
    </row>
    <row r="97" spans="2:11" x14ac:dyDescent="0.25">
      <c r="B97" s="130">
        <v>2017</v>
      </c>
      <c r="C97" s="130">
        <v>8</v>
      </c>
      <c r="D97" s="130">
        <v>19.889996</v>
      </c>
      <c r="E97" s="195">
        <v>42948</v>
      </c>
      <c r="F97" s="180">
        <v>18.90087175</v>
      </c>
      <c r="G97" s="39"/>
      <c r="H97" s="145"/>
      <c r="I97" s="145"/>
      <c r="J97" s="39"/>
      <c r="K97" s="145"/>
    </row>
    <row r="98" spans="2:11" x14ac:dyDescent="0.25">
      <c r="B98" s="130">
        <v>2017</v>
      </c>
      <c r="C98" s="130">
        <v>9</v>
      </c>
      <c r="D98" s="130">
        <v>20.077679</v>
      </c>
      <c r="E98" s="195">
        <v>42979</v>
      </c>
      <c r="F98" s="180">
        <v>18.697256249999999</v>
      </c>
      <c r="G98" s="39"/>
      <c r="H98" s="145"/>
      <c r="I98" s="145"/>
      <c r="J98" s="39"/>
      <c r="K98" s="145"/>
    </row>
    <row r="99" spans="2:11" x14ac:dyDescent="0.25">
      <c r="B99" s="130">
        <v>2017</v>
      </c>
      <c r="C99" s="130">
        <v>10</v>
      </c>
      <c r="D99" s="130">
        <v>24.498065</v>
      </c>
      <c r="E99" s="195">
        <v>43009</v>
      </c>
      <c r="F99" s="180">
        <v>18.984749249999997</v>
      </c>
      <c r="G99" s="39"/>
      <c r="H99" s="145"/>
      <c r="I99" s="145"/>
      <c r="J99" s="39"/>
      <c r="K99" s="145"/>
    </row>
    <row r="100" spans="2:11" x14ac:dyDescent="0.25">
      <c r="B100" s="130">
        <v>2017</v>
      </c>
      <c r="C100" s="130">
        <v>11</v>
      </c>
      <c r="D100" s="130">
        <v>22.719498000000002</v>
      </c>
      <c r="E100" s="195">
        <v>43040</v>
      </c>
      <c r="F100" s="180">
        <v>19.241106666666667</v>
      </c>
      <c r="G100" s="39"/>
      <c r="H100" s="145"/>
      <c r="I100" s="145"/>
      <c r="J100" s="39"/>
      <c r="K100" s="145"/>
    </row>
    <row r="101" spans="2:11" x14ac:dyDescent="0.25">
      <c r="B101" s="130">
        <v>2017</v>
      </c>
      <c r="C101" s="130">
        <v>12</v>
      </c>
      <c r="D101" s="130">
        <v>26.440200000000001</v>
      </c>
      <c r="E101" s="195">
        <v>43070</v>
      </c>
      <c r="F101" s="180">
        <v>19.720773500000004</v>
      </c>
      <c r="G101" s="39"/>
      <c r="H101" s="145"/>
      <c r="I101" s="145"/>
      <c r="J101" s="39"/>
      <c r="K101" s="145"/>
    </row>
    <row r="102" spans="2:11" x14ac:dyDescent="0.25">
      <c r="B102" s="130">
        <v>2018</v>
      </c>
      <c r="C102" s="130">
        <v>1</v>
      </c>
      <c r="D102" s="130">
        <v>19.794917999999999</v>
      </c>
      <c r="E102" s="195">
        <v>43101</v>
      </c>
      <c r="F102" s="180">
        <v>20.403602416666669</v>
      </c>
      <c r="G102" s="39"/>
      <c r="H102" s="145"/>
      <c r="I102" s="145"/>
      <c r="J102" s="39"/>
      <c r="K102" s="145"/>
    </row>
    <row r="103" spans="2:11" x14ac:dyDescent="0.25">
      <c r="B103" s="130">
        <v>2018</v>
      </c>
      <c r="C103" s="130">
        <v>2</v>
      </c>
      <c r="D103" s="130">
        <v>20.557016999999998</v>
      </c>
      <c r="E103" s="195">
        <v>43132</v>
      </c>
      <c r="F103" s="180">
        <v>20.774712749999999</v>
      </c>
      <c r="G103" s="39"/>
      <c r="H103" s="145"/>
      <c r="I103" s="145"/>
      <c r="J103" s="39"/>
      <c r="K103" s="145"/>
    </row>
    <row r="104" spans="2:11" x14ac:dyDescent="0.25">
      <c r="B104" s="130">
        <v>2018</v>
      </c>
      <c r="C104" s="130">
        <v>3</v>
      </c>
      <c r="D104" s="130">
        <v>23.395139</v>
      </c>
      <c r="E104" s="195">
        <v>43160</v>
      </c>
      <c r="F104" s="180">
        <v>21.215547999999998</v>
      </c>
      <c r="G104" s="39"/>
      <c r="H104" s="145"/>
      <c r="I104" s="145"/>
      <c r="J104" s="39"/>
      <c r="K104" s="145"/>
    </row>
    <row r="105" spans="2:11" x14ac:dyDescent="0.25">
      <c r="B105" s="130">
        <v>2018</v>
      </c>
      <c r="C105" s="130">
        <v>4</v>
      </c>
      <c r="D105" s="130">
        <v>22.480135000000001</v>
      </c>
      <c r="E105" s="195">
        <v>43191</v>
      </c>
      <c r="F105" s="180">
        <v>21.695732000000003</v>
      </c>
      <c r="G105" s="39"/>
      <c r="H105" s="145"/>
      <c r="I105" s="145"/>
      <c r="J105" s="39"/>
      <c r="K105" s="145"/>
    </row>
    <row r="106" spans="2:11" x14ac:dyDescent="0.25">
      <c r="B106" s="130">
        <v>2018</v>
      </c>
      <c r="C106" s="130">
        <v>5</v>
      </c>
      <c r="D106" s="130">
        <v>23.599993999999999</v>
      </c>
      <c r="E106" s="195">
        <v>43221</v>
      </c>
      <c r="F106" s="180">
        <v>22.021269666666665</v>
      </c>
      <c r="G106" s="39"/>
      <c r="H106" s="145"/>
      <c r="I106" s="145"/>
      <c r="J106" s="39"/>
      <c r="K106" s="145"/>
    </row>
    <row r="107" spans="2:11" x14ac:dyDescent="0.25">
      <c r="B107" s="130">
        <v>2018</v>
      </c>
      <c r="C107" s="130">
        <v>6</v>
      </c>
      <c r="D107" s="130">
        <v>20.784507000000001</v>
      </c>
      <c r="E107" s="195">
        <v>43252</v>
      </c>
      <c r="F107" s="180">
        <v>22.1872905</v>
      </c>
      <c r="G107" s="39"/>
      <c r="H107" s="145"/>
      <c r="I107" s="145"/>
      <c r="J107" s="39"/>
    </row>
    <row r="108" spans="2:11" x14ac:dyDescent="0.25">
      <c r="B108" s="130">
        <v>2018</v>
      </c>
      <c r="C108" s="130">
        <v>7</v>
      </c>
      <c r="D108" s="130">
        <v>21.425756</v>
      </c>
      <c r="E108" s="195">
        <v>43282</v>
      </c>
      <c r="F108" s="180">
        <v>22.138575333333332</v>
      </c>
      <c r="G108" s="39"/>
      <c r="H108" s="145"/>
      <c r="I108" s="145"/>
      <c r="J108" s="39"/>
    </row>
    <row r="109" spans="2:11" x14ac:dyDescent="0.25">
      <c r="B109" s="130">
        <v>2018</v>
      </c>
      <c r="C109" s="130">
        <v>8</v>
      </c>
      <c r="D109" s="130">
        <v>28.501058</v>
      </c>
      <c r="E109" s="195">
        <v>43313</v>
      </c>
      <c r="F109" s="180">
        <v>22.85616383333333</v>
      </c>
      <c r="G109" s="39"/>
      <c r="H109" s="145"/>
      <c r="I109" s="145"/>
      <c r="J109" s="39"/>
    </row>
    <row r="110" spans="2:11" x14ac:dyDescent="0.25">
      <c r="B110" s="130">
        <v>2018</v>
      </c>
      <c r="C110" s="130">
        <v>9</v>
      </c>
      <c r="D110" s="130">
        <v>20.792242000000002</v>
      </c>
      <c r="E110" s="195">
        <v>43344</v>
      </c>
      <c r="F110" s="180">
        <v>22.915710749999999</v>
      </c>
      <c r="G110" s="39"/>
      <c r="H110" s="145"/>
      <c r="I110" s="145"/>
      <c r="J110" s="39"/>
    </row>
    <row r="111" spans="2:11" x14ac:dyDescent="0.25">
      <c r="B111" s="130">
        <v>2018</v>
      </c>
      <c r="C111" s="130">
        <v>10</v>
      </c>
      <c r="D111" s="130">
        <v>23.622644000000001</v>
      </c>
      <c r="E111" s="195">
        <v>43374</v>
      </c>
      <c r="F111" s="180">
        <v>22.842759000000001</v>
      </c>
      <c r="G111" s="39"/>
      <c r="H111" s="145"/>
      <c r="I111" s="145"/>
      <c r="J111" s="39"/>
    </row>
    <row r="112" spans="2:11" x14ac:dyDescent="0.25">
      <c r="B112" s="130">
        <v>2018</v>
      </c>
      <c r="C112" s="130">
        <v>11</v>
      </c>
      <c r="D112" s="130">
        <v>20.935064000000001</v>
      </c>
      <c r="E112" s="195">
        <v>43405</v>
      </c>
      <c r="F112" s="180">
        <v>22.694056166666666</v>
      </c>
      <c r="G112" s="39"/>
      <c r="H112" s="145"/>
      <c r="I112" s="145"/>
      <c r="J112" s="39"/>
    </row>
    <row r="113" spans="2:11" x14ac:dyDescent="0.25">
      <c r="B113" s="130">
        <v>2018</v>
      </c>
      <c r="C113" s="130">
        <v>12</v>
      </c>
      <c r="D113" s="130">
        <v>20.706564</v>
      </c>
      <c r="E113" s="195">
        <v>43435</v>
      </c>
      <c r="F113" s="180">
        <v>22.216253166666664</v>
      </c>
      <c r="G113" s="39"/>
      <c r="H113" s="145"/>
      <c r="I113" s="145"/>
      <c r="J113" s="39"/>
    </row>
    <row r="114" spans="2:11" x14ac:dyDescent="0.25">
      <c r="B114" s="130">
        <v>2019</v>
      </c>
      <c r="C114" s="130">
        <v>1</v>
      </c>
      <c r="D114" s="130">
        <v>16.966011000000002</v>
      </c>
      <c r="E114" s="195">
        <v>43466</v>
      </c>
      <c r="F114" s="180">
        <v>21.980510916666663</v>
      </c>
      <c r="G114" s="39"/>
      <c r="H114" s="145"/>
      <c r="I114" s="145"/>
      <c r="J114" s="39"/>
    </row>
    <row r="115" spans="2:11" x14ac:dyDescent="0.25">
      <c r="B115" s="130">
        <v>2019</v>
      </c>
      <c r="C115" s="130">
        <v>2</v>
      </c>
      <c r="D115" s="130">
        <v>21.035551999999999</v>
      </c>
      <c r="E115" s="195">
        <v>43497</v>
      </c>
      <c r="F115" s="180">
        <v>22.020388833333339</v>
      </c>
      <c r="G115" s="39"/>
      <c r="H115" s="145"/>
      <c r="I115" s="145"/>
      <c r="J115" s="39"/>
    </row>
    <row r="116" spans="2:11" x14ac:dyDescent="0.25">
      <c r="B116" s="130">
        <v>2019</v>
      </c>
      <c r="C116" s="130">
        <v>3</v>
      </c>
      <c r="D116" s="130">
        <v>25.221122999999999</v>
      </c>
      <c r="E116" s="195">
        <v>43525</v>
      </c>
      <c r="F116" s="180">
        <f>AVERAGE(D105:D116)</f>
        <v>22.172554166666668</v>
      </c>
      <c r="G116" s="39"/>
      <c r="H116" s="145"/>
      <c r="I116" s="145"/>
      <c r="J116" s="39"/>
    </row>
    <row r="117" spans="2:11" x14ac:dyDescent="0.25">
      <c r="B117" s="130">
        <v>2019</v>
      </c>
      <c r="C117" s="130">
        <v>4</v>
      </c>
      <c r="D117" s="209">
        <f>H16</f>
        <v>28.884034799999998</v>
      </c>
      <c r="E117" s="195">
        <v>43556</v>
      </c>
      <c r="F117" s="180">
        <f>AVERAGE(D106:D117)</f>
        <v>22.706212483333335</v>
      </c>
      <c r="G117" s="39"/>
      <c r="H117" s="145"/>
      <c r="I117" s="145"/>
      <c r="J117" s="39"/>
    </row>
    <row r="118" spans="2:11" x14ac:dyDescent="0.25">
      <c r="B118" s="130">
        <v>2019</v>
      </c>
      <c r="C118" s="130">
        <v>5</v>
      </c>
      <c r="D118" s="130">
        <v>30.209732190000025</v>
      </c>
      <c r="E118" s="195">
        <v>43586</v>
      </c>
      <c r="F118" s="180">
        <f>AVERAGE(D107:D118)</f>
        <v>23.257023999166666</v>
      </c>
      <c r="G118" s="39"/>
      <c r="H118" s="145"/>
      <c r="I118" s="145"/>
      <c r="J118" s="39"/>
    </row>
    <row r="119" spans="2:11" x14ac:dyDescent="0.25">
      <c r="B119" s="130">
        <v>2019</v>
      </c>
      <c r="C119" s="130">
        <v>6</v>
      </c>
      <c r="D119" s="130">
        <v>22.300627809999998</v>
      </c>
      <c r="E119" s="195">
        <v>43617</v>
      </c>
      <c r="F119" s="180">
        <f>AVERAGE(D108:D119)</f>
        <v>23.383367400000001</v>
      </c>
      <c r="G119" s="39"/>
      <c r="H119" s="145"/>
      <c r="I119" s="145"/>
      <c r="J119" s="39"/>
    </row>
    <row r="120" spans="2:11" x14ac:dyDescent="0.25">
      <c r="B120" s="130">
        <v>2019</v>
      </c>
      <c r="C120" s="130">
        <v>7</v>
      </c>
      <c r="D120" s="130">
        <v>0</v>
      </c>
      <c r="E120" s="195">
        <v>43647</v>
      </c>
      <c r="F120" s="180">
        <v>14.8150215</v>
      </c>
      <c r="G120" s="39"/>
      <c r="H120" s="145"/>
      <c r="I120" s="145"/>
      <c r="J120" s="39"/>
    </row>
    <row r="121" spans="2:11" x14ac:dyDescent="0.25">
      <c r="B121" s="130">
        <v>2019</v>
      </c>
      <c r="C121" s="130">
        <v>8</v>
      </c>
      <c r="D121" s="130">
        <v>0</v>
      </c>
      <c r="E121" s="195">
        <v>43678</v>
      </c>
      <c r="F121" s="180">
        <v>12.439933333333334</v>
      </c>
      <c r="G121" s="39"/>
      <c r="H121" s="145"/>
      <c r="I121" s="145"/>
      <c r="J121" s="39"/>
    </row>
    <row r="122" spans="2:11" x14ac:dyDescent="0.25">
      <c r="B122" s="130">
        <v>2019</v>
      </c>
      <c r="C122" s="130">
        <v>9</v>
      </c>
      <c r="D122" s="130">
        <v>0</v>
      </c>
      <c r="E122" s="195">
        <v>43709</v>
      </c>
      <c r="F122" s="180">
        <v>10.707246500000002</v>
      </c>
      <c r="G122" s="39"/>
      <c r="H122" s="145"/>
      <c r="I122" s="145"/>
      <c r="J122" s="39"/>
    </row>
    <row r="123" spans="2:11" x14ac:dyDescent="0.25">
      <c r="B123" s="130">
        <v>2019</v>
      </c>
      <c r="C123" s="130">
        <v>10</v>
      </c>
      <c r="D123" s="130">
        <v>0</v>
      </c>
      <c r="E123" s="195">
        <v>43739</v>
      </c>
      <c r="F123" s="180">
        <v>8.7386928333333334</v>
      </c>
      <c r="G123" s="39"/>
      <c r="H123" s="145"/>
      <c r="I123" s="145"/>
      <c r="J123" s="39"/>
      <c r="K123" s="183"/>
    </row>
    <row r="124" spans="2:11" x14ac:dyDescent="0.25">
      <c r="B124" s="130">
        <v>2019</v>
      </c>
      <c r="C124" s="130">
        <v>11</v>
      </c>
      <c r="D124" s="130">
        <v>0</v>
      </c>
      <c r="E124" s="195">
        <v>43770</v>
      </c>
      <c r="F124" s="180">
        <v>6.9941041666666663</v>
      </c>
      <c r="G124" s="39"/>
      <c r="H124" s="145"/>
      <c r="I124" s="145"/>
      <c r="J124" s="39"/>
      <c r="K124" s="183"/>
    </row>
    <row r="125" spans="2:11" x14ac:dyDescent="0.25">
      <c r="B125" s="130">
        <v>2019</v>
      </c>
      <c r="C125" s="130">
        <v>12</v>
      </c>
      <c r="D125" s="130">
        <v>0</v>
      </c>
      <c r="E125" s="195">
        <v>43800</v>
      </c>
      <c r="F125" s="180">
        <v>5.2685571666666666</v>
      </c>
      <c r="G125" s="39"/>
      <c r="H125" s="145"/>
      <c r="I125" s="145"/>
      <c r="J125" s="39"/>
      <c r="K125" s="183"/>
    </row>
    <row r="126" spans="2:11" x14ac:dyDescent="0.25">
      <c r="B126" s="130"/>
      <c r="C126" s="130"/>
      <c r="D126" s="130"/>
      <c r="E126" s="195"/>
      <c r="F126" s="180"/>
      <c r="G126" s="39"/>
      <c r="H126" s="145"/>
      <c r="I126" s="145"/>
      <c r="J126" s="39"/>
      <c r="K126" s="183"/>
    </row>
    <row r="127" spans="2:11" x14ac:dyDescent="0.25">
      <c r="B127" s="130"/>
      <c r="C127" s="130"/>
      <c r="D127" s="130"/>
      <c r="E127" s="195"/>
      <c r="F127" s="180"/>
      <c r="G127" s="39"/>
      <c r="H127" s="145"/>
      <c r="I127" s="145"/>
      <c r="J127" s="39"/>
      <c r="K127" s="183"/>
    </row>
    <row r="128" spans="2:11" x14ac:dyDescent="0.25">
      <c r="B128" s="130"/>
      <c r="C128" s="130"/>
      <c r="D128" s="130"/>
      <c r="E128" s="195"/>
      <c r="F128" s="180"/>
      <c r="G128" s="39"/>
      <c r="H128" s="145"/>
      <c r="I128" s="145"/>
      <c r="J128" s="39"/>
      <c r="K128" s="183"/>
    </row>
    <row r="129" spans="2:11" x14ac:dyDescent="0.25">
      <c r="B129" s="130"/>
      <c r="C129" s="130"/>
      <c r="D129" s="130"/>
      <c r="E129" s="195"/>
      <c r="F129" s="180"/>
      <c r="G129" s="39"/>
      <c r="H129" s="145"/>
      <c r="I129" s="145"/>
      <c r="J129" s="39"/>
      <c r="K129" s="183"/>
    </row>
    <row r="130" spans="2:11" x14ac:dyDescent="0.25">
      <c r="B130" s="130"/>
      <c r="C130" s="130"/>
      <c r="D130" s="130"/>
      <c r="E130" s="195"/>
      <c r="F130" s="180"/>
      <c r="G130" s="39"/>
      <c r="H130" s="145"/>
      <c r="I130" s="145"/>
      <c r="J130" s="39"/>
      <c r="K130" s="183"/>
    </row>
    <row r="131" spans="2:11" x14ac:dyDescent="0.25">
      <c r="B131" s="130"/>
      <c r="C131" s="130"/>
      <c r="D131" s="130"/>
      <c r="E131" s="195"/>
      <c r="F131" s="180"/>
      <c r="G131" s="39"/>
      <c r="H131" s="145"/>
      <c r="I131" s="145"/>
      <c r="J131" s="39"/>
      <c r="K131" s="183"/>
    </row>
    <row r="132" spans="2:11" x14ac:dyDescent="0.25">
      <c r="B132" s="130"/>
      <c r="C132" s="130"/>
      <c r="D132" s="130"/>
      <c r="E132" s="195"/>
      <c r="F132" s="180"/>
      <c r="G132" s="39"/>
      <c r="H132" s="145"/>
      <c r="I132" s="145"/>
      <c r="J132" s="39"/>
      <c r="K132" s="183"/>
    </row>
    <row r="133" spans="2:11" x14ac:dyDescent="0.25">
      <c r="B133" s="130"/>
      <c r="C133" s="130"/>
      <c r="D133" s="130"/>
      <c r="E133" s="195"/>
      <c r="F133" s="180"/>
      <c r="G133" s="39"/>
      <c r="H133" s="145"/>
      <c r="I133" s="145"/>
      <c r="J133" s="39"/>
      <c r="K133" s="183"/>
    </row>
    <row r="134" spans="2:11" x14ac:dyDescent="0.25">
      <c r="B134" s="128"/>
      <c r="C134" s="128"/>
      <c r="D134" s="128"/>
      <c r="E134" s="198"/>
      <c r="F134" s="199"/>
      <c r="G134" s="145"/>
      <c r="H134" s="145"/>
      <c r="I134" s="145"/>
      <c r="J134" s="39"/>
      <c r="K134" s="183"/>
    </row>
    <row r="135" spans="2:11" x14ac:dyDescent="0.25">
      <c r="B135" s="145"/>
      <c r="C135" s="128"/>
      <c r="D135" s="128"/>
      <c r="E135" s="198"/>
      <c r="F135" s="199"/>
      <c r="G135" s="145"/>
      <c r="H135" s="145"/>
      <c r="I135" s="145"/>
      <c r="J135" s="39"/>
      <c r="K135" s="183"/>
    </row>
    <row r="136" spans="2:11" x14ac:dyDescent="0.25">
      <c r="B136" s="145"/>
      <c r="C136" s="128"/>
      <c r="D136" s="128"/>
      <c r="E136" s="198"/>
      <c r="F136" s="199"/>
      <c r="G136" s="145"/>
      <c r="H136" s="145"/>
      <c r="I136" s="145"/>
      <c r="J136" s="39"/>
      <c r="K136" s="183"/>
    </row>
    <row r="137" spans="2:11" x14ac:dyDescent="0.25">
      <c r="B137" s="145"/>
      <c r="C137" s="128"/>
      <c r="D137" s="128"/>
      <c r="E137" s="198"/>
      <c r="F137" s="199"/>
      <c r="G137" s="145"/>
      <c r="H137" s="145"/>
      <c r="I137" s="145"/>
      <c r="J137" s="39"/>
      <c r="K137" s="183"/>
    </row>
    <row r="138" spans="2:11" x14ac:dyDescent="0.25">
      <c r="B138" s="145"/>
      <c r="C138" s="128"/>
      <c r="D138" s="128"/>
      <c r="E138" s="198"/>
      <c r="F138" s="199"/>
      <c r="G138" s="145"/>
      <c r="H138" s="145"/>
      <c r="I138" s="145"/>
      <c r="J138" s="39"/>
    </row>
    <row r="139" spans="2:11" x14ac:dyDescent="0.25">
      <c r="B139" s="145"/>
      <c r="C139" s="128"/>
      <c r="D139" s="128"/>
      <c r="E139" s="198"/>
      <c r="F139" s="199"/>
      <c r="G139" s="145"/>
      <c r="H139" s="145"/>
      <c r="I139" s="145"/>
      <c r="J139" s="39"/>
    </row>
    <row r="140" spans="2:11" x14ac:dyDescent="0.25">
      <c r="B140" s="145"/>
      <c r="C140" s="128"/>
      <c r="D140" s="128"/>
      <c r="E140" s="198"/>
      <c r="F140" s="199"/>
      <c r="G140" s="145"/>
      <c r="H140" s="145"/>
      <c r="I140" s="145"/>
      <c r="J140" s="39"/>
    </row>
    <row r="141" spans="2:11" x14ac:dyDescent="0.25">
      <c r="B141" s="145"/>
      <c r="C141" s="128"/>
      <c r="D141" s="128"/>
      <c r="E141" s="198"/>
      <c r="F141" s="199"/>
      <c r="G141" s="145"/>
      <c r="H141" s="145"/>
      <c r="I141" s="145"/>
      <c r="J141" s="39"/>
    </row>
    <row r="142" spans="2:11" x14ac:dyDescent="0.25">
      <c r="B142" s="145"/>
      <c r="C142" s="128"/>
      <c r="D142" s="128"/>
      <c r="E142" s="198"/>
      <c r="F142" s="199"/>
      <c r="G142" s="145"/>
      <c r="H142" s="145"/>
      <c r="I142" s="145"/>
      <c r="J142" s="39"/>
    </row>
    <row r="143" spans="2:11" x14ac:dyDescent="0.25">
      <c r="B143" s="145"/>
      <c r="C143" s="128"/>
      <c r="D143" s="128"/>
      <c r="E143" s="198"/>
      <c r="F143" s="199"/>
      <c r="G143" s="145"/>
      <c r="H143" s="145"/>
      <c r="I143" s="145"/>
      <c r="J143" s="39"/>
    </row>
    <row r="144" spans="2:11" x14ac:dyDescent="0.25">
      <c r="B144" s="145"/>
      <c r="C144" s="128"/>
      <c r="D144" s="128"/>
      <c r="E144" s="198"/>
      <c r="F144" s="199"/>
      <c r="G144" s="145"/>
      <c r="H144" s="145"/>
      <c r="I144" s="145"/>
      <c r="J144" s="39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39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39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39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39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39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39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39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39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39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39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39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39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39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39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39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39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39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39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39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39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39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39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39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39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39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39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ignoredErrors>
    <ignoredError sqref="F116" formulaRange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137" customWidth="1"/>
    <col min="2" max="2" width="13" style="137" customWidth="1"/>
    <col min="3" max="8" width="10.42578125" style="137" customWidth="1"/>
    <col min="9" max="11" width="11.28515625" style="137" customWidth="1"/>
    <col min="12" max="12" width="1.85546875" style="137" customWidth="1"/>
    <col min="13" max="13" width="11.42578125" style="137"/>
    <col min="14" max="14" width="4" style="130" customWidth="1"/>
    <col min="15" max="16384" width="11.42578125" style="137"/>
  </cols>
  <sheetData>
    <row r="1" spans="1:15" x14ac:dyDescent="0.25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</row>
    <row r="2" spans="1:15" x14ac:dyDescent="0.25">
      <c r="A2" s="59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7"/>
    </row>
    <row r="3" spans="1:15" x14ac:dyDescent="0.25">
      <c r="A3" s="59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7"/>
    </row>
    <row r="4" spans="1:15" x14ac:dyDescent="0.25">
      <c r="A4" s="59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8"/>
    </row>
    <row r="5" spans="1:15" x14ac:dyDescent="0.25">
      <c r="A5" s="59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8"/>
    </row>
    <row r="6" spans="1:15" x14ac:dyDescent="0.25">
      <c r="A6" s="59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8"/>
    </row>
    <row r="7" spans="1:15" x14ac:dyDescent="0.25">
      <c r="A7" s="59"/>
      <c r="B7" s="156"/>
      <c r="C7" s="253" t="s">
        <v>36</v>
      </c>
      <c r="D7" s="253"/>
      <c r="E7" s="253"/>
      <c r="F7" s="253"/>
      <c r="G7" s="253"/>
      <c r="H7" s="253"/>
      <c r="I7" s="253"/>
      <c r="J7" s="253"/>
      <c r="K7" s="253"/>
      <c r="L7" s="158"/>
      <c r="O7" s="130"/>
    </row>
    <row r="8" spans="1:15" x14ac:dyDescent="0.25">
      <c r="A8" s="59"/>
      <c r="B8" s="156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158"/>
      <c r="O8" s="130"/>
    </row>
    <row r="9" spans="1:15" x14ac:dyDescent="0.25">
      <c r="A9" s="59"/>
      <c r="B9" s="156"/>
      <c r="C9" s="159"/>
      <c r="D9" s="159"/>
      <c r="E9" s="159"/>
      <c r="F9" s="159"/>
      <c r="G9" s="159"/>
      <c r="H9" s="159"/>
      <c r="I9" s="156"/>
      <c r="J9" s="156"/>
      <c r="K9" s="156"/>
      <c r="L9" s="158"/>
      <c r="O9" s="130"/>
    </row>
    <row r="10" spans="1:15" ht="15.75" customHeight="1" x14ac:dyDescent="0.25">
      <c r="A10" s="59"/>
      <c r="B10" s="160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158"/>
      <c r="O10" s="130"/>
    </row>
    <row r="11" spans="1:15" x14ac:dyDescent="0.25">
      <c r="A11" s="59"/>
      <c r="B11" s="160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158"/>
      <c r="O11" s="181"/>
    </row>
    <row r="12" spans="1:15" ht="12" customHeight="1" x14ac:dyDescent="0.25">
      <c r="A12" s="59"/>
      <c r="B12" s="160"/>
      <c r="C12" s="159"/>
      <c r="D12" s="159"/>
      <c r="E12" s="159"/>
      <c r="F12" s="159"/>
      <c r="G12" s="159"/>
      <c r="H12" s="159"/>
      <c r="I12" s="159"/>
      <c r="J12" s="159"/>
      <c r="K12" s="159"/>
      <c r="L12" s="158"/>
      <c r="O12" s="130"/>
    </row>
    <row r="13" spans="1:15" x14ac:dyDescent="0.25">
      <c r="A13" s="59"/>
      <c r="B13" s="113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21">
        <v>32.051197000000002</v>
      </c>
      <c r="I13" s="21">
        <v>1.8972463305565013</v>
      </c>
      <c r="J13" s="21">
        <v>101.8972463305565</v>
      </c>
      <c r="K13" s="21">
        <v>24.835495342386672</v>
      </c>
      <c r="L13" s="158"/>
      <c r="N13" s="130">
        <v>1</v>
      </c>
      <c r="O13" s="130"/>
    </row>
    <row r="14" spans="1:15" x14ac:dyDescent="0.25">
      <c r="A14" s="59"/>
      <c r="B14" s="113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21">
        <v>36.127547</v>
      </c>
      <c r="I14" s="21">
        <v>20.337394604781412</v>
      </c>
      <c r="J14" s="21">
        <v>120.33739460478141</v>
      </c>
      <c r="K14" s="21">
        <v>-1.1285948637774323</v>
      </c>
      <c r="L14" s="158"/>
      <c r="N14" s="130">
        <v>1</v>
      </c>
      <c r="O14" s="130"/>
    </row>
    <row r="15" spans="1:15" x14ac:dyDescent="0.25">
      <c r="A15" s="59"/>
      <c r="B15" s="113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196">
        <v>37.086069000000002</v>
      </c>
      <c r="I15" s="21">
        <v>-2.4998389065616244</v>
      </c>
      <c r="J15" s="21">
        <v>97.500161093438379</v>
      </c>
      <c r="K15" s="21">
        <v>-2.4174337162346959</v>
      </c>
      <c r="L15" s="158"/>
      <c r="N15" s="130">
        <v>1</v>
      </c>
      <c r="O15" s="130"/>
    </row>
    <row r="16" spans="1:15" x14ac:dyDescent="0.25">
      <c r="A16" s="59"/>
      <c r="B16" s="113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21">
        <v>42.659956100000002</v>
      </c>
      <c r="I16" s="21">
        <v>1.879550926131679</v>
      </c>
      <c r="J16" s="21">
        <v>101.87955092613169</v>
      </c>
      <c r="K16" s="21">
        <v>24.868730020389719</v>
      </c>
      <c r="L16" s="158"/>
      <c r="N16" s="130" t="s">
        <v>97</v>
      </c>
      <c r="O16" s="130"/>
    </row>
    <row r="17" spans="1:15" x14ac:dyDescent="0.25">
      <c r="A17" s="59"/>
      <c r="B17" s="113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21">
        <v>43.631705740000129</v>
      </c>
      <c r="I17" s="21">
        <v>-2.759230480497421</v>
      </c>
      <c r="J17" s="21">
        <v>97.240769519502578</v>
      </c>
      <c r="K17" s="21">
        <v>25.788053509569451</v>
      </c>
      <c r="L17" s="158"/>
      <c r="N17" s="130" t="s">
        <v>97</v>
      </c>
      <c r="O17" s="130"/>
    </row>
    <row r="18" spans="1:15" x14ac:dyDescent="0.25">
      <c r="A18" s="59"/>
      <c r="B18" s="113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9">
        <v>35.833412650000106</v>
      </c>
      <c r="I18" s="29">
        <v>-15.740961333463577</v>
      </c>
      <c r="J18" s="29">
        <v>84.259038666536426</v>
      </c>
      <c r="K18" s="29">
        <v>12.638898986684556</v>
      </c>
      <c r="L18" s="158"/>
      <c r="N18" s="130" t="s">
        <v>97</v>
      </c>
      <c r="O18" s="130"/>
    </row>
    <row r="19" spans="1:15" x14ac:dyDescent="0.25">
      <c r="A19" s="59"/>
      <c r="B19" s="113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1"/>
      <c r="I19" s="21" t="s">
        <v>97</v>
      </c>
      <c r="J19" s="21" t="s">
        <v>97</v>
      </c>
      <c r="K19" s="21" t="s">
        <v>97</v>
      </c>
      <c r="L19" s="158"/>
      <c r="N19" s="130" t="s">
        <v>97</v>
      </c>
      <c r="O19" s="130"/>
    </row>
    <row r="20" spans="1:15" x14ac:dyDescent="0.25">
      <c r="A20" s="59"/>
      <c r="B20" s="113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1"/>
      <c r="I20" s="21" t="s">
        <v>97</v>
      </c>
      <c r="J20" s="21" t="s">
        <v>97</v>
      </c>
      <c r="K20" s="21" t="s">
        <v>97</v>
      </c>
      <c r="L20" s="158"/>
      <c r="N20" s="130" t="s">
        <v>97</v>
      </c>
      <c r="O20" s="130"/>
    </row>
    <row r="21" spans="1:15" x14ac:dyDescent="0.25">
      <c r="A21" s="59"/>
      <c r="B21" s="113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21"/>
      <c r="I21" s="21" t="s">
        <v>97</v>
      </c>
      <c r="J21" s="21" t="s">
        <v>97</v>
      </c>
      <c r="K21" s="21" t="s">
        <v>97</v>
      </c>
      <c r="L21" s="158"/>
      <c r="N21" s="130" t="s">
        <v>97</v>
      </c>
      <c r="O21" s="130"/>
    </row>
    <row r="22" spans="1:15" x14ac:dyDescent="0.25">
      <c r="A22" s="59"/>
      <c r="B22" s="113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21"/>
      <c r="I22" s="21" t="s">
        <v>97</v>
      </c>
      <c r="J22" s="21" t="s">
        <v>97</v>
      </c>
      <c r="K22" s="21" t="s">
        <v>97</v>
      </c>
      <c r="L22" s="158"/>
      <c r="N22" s="130" t="s">
        <v>97</v>
      </c>
      <c r="O22" s="130"/>
    </row>
    <row r="23" spans="1:15" x14ac:dyDescent="0.25">
      <c r="A23" s="59"/>
      <c r="B23" s="113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97</v>
      </c>
      <c r="J23" s="21" t="s">
        <v>97</v>
      </c>
      <c r="K23" s="21" t="s">
        <v>97</v>
      </c>
      <c r="L23" s="158"/>
      <c r="N23" s="130" t="s">
        <v>97</v>
      </c>
      <c r="O23" s="130"/>
    </row>
    <row r="24" spans="1:15" x14ac:dyDescent="0.25">
      <c r="A24" s="59"/>
      <c r="B24" s="113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97</v>
      </c>
      <c r="J24" s="21" t="s">
        <v>97</v>
      </c>
      <c r="K24" s="21" t="s">
        <v>97</v>
      </c>
      <c r="L24" s="158"/>
      <c r="N24" s="130" t="s">
        <v>97</v>
      </c>
      <c r="O24" s="130"/>
    </row>
    <row r="25" spans="1:15" x14ac:dyDescent="0.25">
      <c r="A25" s="59"/>
      <c r="B25" s="114" t="s">
        <v>33</v>
      </c>
      <c r="C25" s="76">
        <v>614.71157799999992</v>
      </c>
      <c r="D25" s="76">
        <v>535.42601400000001</v>
      </c>
      <c r="E25" s="76">
        <v>445.598162</v>
      </c>
      <c r="F25" s="76">
        <v>432.40463799999998</v>
      </c>
      <c r="G25" s="76">
        <v>470.57333300000005</v>
      </c>
      <c r="H25" s="78">
        <v>227.38988749000023</v>
      </c>
      <c r="I25" s="161"/>
      <c r="J25" s="52"/>
      <c r="K25" s="52"/>
      <c r="L25" s="158"/>
      <c r="O25" s="130"/>
    </row>
    <row r="26" spans="1:15" ht="18.75" customHeight="1" x14ac:dyDescent="0.25">
      <c r="A26" s="59"/>
      <c r="B26" s="114" t="s">
        <v>19</v>
      </c>
      <c r="C26" s="76"/>
      <c r="D26" s="76">
        <v>-12.8980105203094</v>
      </c>
      <c r="E26" s="76">
        <v>-16.776893473838573</v>
      </c>
      <c r="F26" s="76">
        <v>-2.9608569166405196</v>
      </c>
      <c r="G26" s="76">
        <v>8.8270780758831879</v>
      </c>
      <c r="H26" s="46"/>
      <c r="I26" s="52"/>
      <c r="J26" s="52"/>
      <c r="K26" s="52"/>
      <c r="L26" s="158"/>
      <c r="O26" s="130"/>
    </row>
    <row r="27" spans="1:15" ht="12" customHeight="1" x14ac:dyDescent="0.25">
      <c r="A27" s="59"/>
      <c r="B27" s="113"/>
      <c r="C27" s="117"/>
      <c r="D27" s="117"/>
      <c r="E27" s="117"/>
      <c r="F27" s="117"/>
      <c r="G27" s="117"/>
      <c r="H27" s="162"/>
      <c r="I27" s="163"/>
      <c r="J27" s="163"/>
      <c r="K27" s="163"/>
      <c r="L27" s="158"/>
    </row>
    <row r="28" spans="1:15" ht="18.75" customHeight="1" x14ac:dyDescent="0.25">
      <c r="A28" s="59"/>
      <c r="B28" s="114" t="s">
        <v>20</v>
      </c>
      <c r="C28" s="76">
        <v>284.13151199999993</v>
      </c>
      <c r="D28" s="76">
        <v>267.35857099999998</v>
      </c>
      <c r="E28" s="76">
        <v>221.26557600000001</v>
      </c>
      <c r="F28" s="76">
        <v>201.50075800000002</v>
      </c>
      <c r="G28" s="76">
        <v>228.78361599999999</v>
      </c>
      <c r="H28" s="29">
        <v>227.38988749000023</v>
      </c>
      <c r="I28" s="64">
        <v>-0.60919069921500091</v>
      </c>
      <c r="J28" s="29">
        <v>99.390809300784994</v>
      </c>
      <c r="K28" s="29">
        <v>13.539828966797218</v>
      </c>
      <c r="L28" s="158"/>
    </row>
    <row r="29" spans="1:15" ht="18.75" customHeight="1" x14ac:dyDescent="0.25">
      <c r="A29" s="59"/>
      <c r="B29" s="114" t="s">
        <v>19</v>
      </c>
      <c r="C29" s="76"/>
      <c r="D29" s="76">
        <v>-5.9032315289266339</v>
      </c>
      <c r="E29" s="76">
        <v>-17.240141143632904</v>
      </c>
      <c r="F29" s="76">
        <v>-8.9326222168422564</v>
      </c>
      <c r="G29" s="76">
        <v>13.539828966797218</v>
      </c>
      <c r="H29" s="29">
        <v>-0.60919069921500091</v>
      </c>
      <c r="I29" s="52"/>
      <c r="J29" s="52"/>
      <c r="K29" s="52"/>
      <c r="L29" s="158"/>
    </row>
    <row r="30" spans="1:15" ht="12" customHeight="1" x14ac:dyDescent="0.25">
      <c r="A30" s="59"/>
      <c r="B30" s="160"/>
      <c r="C30" s="164"/>
      <c r="D30" s="164"/>
      <c r="E30" s="164"/>
      <c r="F30" s="164"/>
      <c r="G30" s="164"/>
      <c r="H30" s="165"/>
      <c r="I30" s="163"/>
      <c r="J30" s="163"/>
      <c r="K30" s="163"/>
      <c r="L30" s="158"/>
    </row>
    <row r="31" spans="1:15" ht="14.25" customHeight="1" x14ac:dyDescent="0.25">
      <c r="A31" s="59"/>
      <c r="B31" s="166"/>
      <c r="C31" s="259" t="s">
        <v>137</v>
      </c>
      <c r="D31" s="259"/>
      <c r="E31" s="259"/>
      <c r="F31" s="259"/>
      <c r="G31" s="259"/>
      <c r="H31" s="259"/>
      <c r="I31" s="259"/>
      <c r="J31" s="259"/>
      <c r="K31" s="259"/>
      <c r="L31" s="158"/>
    </row>
    <row r="32" spans="1:15" x14ac:dyDescent="0.25">
      <c r="A32" s="59"/>
      <c r="B32" s="160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158"/>
      <c r="N32" s="130" t="s">
        <v>97</v>
      </c>
    </row>
    <row r="33" spans="1:14" x14ac:dyDescent="0.25">
      <c r="A33" s="59"/>
      <c r="B33" s="160"/>
      <c r="C33" s="49"/>
      <c r="D33" s="49"/>
      <c r="E33" s="49"/>
      <c r="F33" s="49"/>
      <c r="G33" s="49"/>
      <c r="H33" s="50"/>
      <c r="I33" s="51"/>
      <c r="J33" s="51"/>
      <c r="K33" s="51"/>
      <c r="L33" s="158"/>
      <c r="N33" s="130" t="s">
        <v>97</v>
      </c>
    </row>
    <row r="34" spans="1:14" x14ac:dyDescent="0.25">
      <c r="A34" s="59"/>
      <c r="B34" s="160"/>
      <c r="C34" s="49"/>
      <c r="D34" s="49"/>
      <c r="E34" s="49"/>
      <c r="F34" s="49"/>
      <c r="G34" s="49"/>
      <c r="H34" s="50"/>
      <c r="I34" s="51"/>
      <c r="J34" s="51"/>
      <c r="K34" s="51"/>
      <c r="L34" s="158"/>
      <c r="N34" s="130" t="s">
        <v>97</v>
      </c>
    </row>
    <row r="35" spans="1:14" x14ac:dyDescent="0.25">
      <c r="A35" s="59"/>
      <c r="B35" s="160"/>
      <c r="C35" s="49"/>
      <c r="D35" s="49"/>
      <c r="E35" s="49"/>
      <c r="F35" s="49"/>
      <c r="G35" s="49"/>
      <c r="H35" s="50"/>
      <c r="I35" s="51"/>
      <c r="J35" s="51"/>
      <c r="K35" s="51"/>
      <c r="L35" s="158"/>
      <c r="N35" s="130" t="s">
        <v>97</v>
      </c>
    </row>
    <row r="36" spans="1:14" x14ac:dyDescent="0.25">
      <c r="A36" s="59"/>
      <c r="B36" s="160"/>
      <c r="C36" s="49"/>
      <c r="D36" s="49"/>
      <c r="E36" s="49"/>
      <c r="F36" s="49"/>
      <c r="G36" s="49"/>
      <c r="H36" s="50"/>
      <c r="I36" s="51"/>
      <c r="J36" s="51"/>
      <c r="K36" s="51"/>
      <c r="L36" s="158"/>
      <c r="N36" s="130" t="s">
        <v>97</v>
      </c>
    </row>
    <row r="37" spans="1:14" x14ac:dyDescent="0.25">
      <c r="A37" s="59"/>
      <c r="B37" s="160"/>
      <c r="C37" s="49"/>
      <c r="D37" s="49"/>
      <c r="E37" s="49"/>
      <c r="F37" s="49"/>
      <c r="G37" s="49"/>
      <c r="H37" s="50"/>
      <c r="I37" s="51"/>
      <c r="J37" s="51"/>
      <c r="K37" s="51"/>
      <c r="L37" s="158"/>
    </row>
    <row r="38" spans="1:14" x14ac:dyDescent="0.25">
      <c r="A38" s="59"/>
      <c r="B38" s="160"/>
      <c r="C38" s="49"/>
      <c r="D38" s="49"/>
      <c r="E38" s="49"/>
      <c r="F38" s="49"/>
      <c r="G38" s="49"/>
      <c r="H38" s="50"/>
      <c r="I38" s="51"/>
      <c r="J38" s="51"/>
      <c r="K38" s="51"/>
      <c r="L38" s="158"/>
      <c r="N38" s="130" t="s">
        <v>97</v>
      </c>
    </row>
    <row r="39" spans="1:14" x14ac:dyDescent="0.25">
      <c r="A39" s="59"/>
      <c r="B39" s="160"/>
      <c r="C39" s="49"/>
      <c r="D39" s="49"/>
      <c r="E39" s="49"/>
      <c r="F39" s="49"/>
      <c r="G39" s="49"/>
      <c r="H39" s="50"/>
      <c r="I39" s="51"/>
      <c r="J39" s="51"/>
      <c r="K39" s="51"/>
      <c r="L39" s="158"/>
      <c r="N39" s="130" t="s">
        <v>97</v>
      </c>
    </row>
    <row r="40" spans="1:14" x14ac:dyDescent="0.25">
      <c r="A40" s="59"/>
      <c r="B40" s="160"/>
      <c r="C40" s="49"/>
      <c r="D40" s="49"/>
      <c r="E40" s="49"/>
      <c r="F40" s="49"/>
      <c r="G40" s="49"/>
      <c r="H40" s="50"/>
      <c r="I40" s="51"/>
      <c r="J40" s="51"/>
      <c r="K40" s="51"/>
      <c r="L40" s="158"/>
      <c r="N40" s="130" t="s">
        <v>97</v>
      </c>
    </row>
    <row r="41" spans="1:14" x14ac:dyDescent="0.25">
      <c r="A41" s="59"/>
      <c r="B41" s="160"/>
      <c r="C41" s="49"/>
      <c r="D41" s="49"/>
      <c r="E41" s="49"/>
      <c r="F41" s="49"/>
      <c r="G41" s="49"/>
      <c r="H41" s="50"/>
      <c r="I41" s="51"/>
      <c r="J41" s="51"/>
      <c r="K41" s="51"/>
      <c r="L41" s="158"/>
      <c r="N41" s="130" t="s">
        <v>97</v>
      </c>
    </row>
    <row r="42" spans="1:14" x14ac:dyDescent="0.25">
      <c r="A42" s="59"/>
      <c r="B42" s="160"/>
      <c r="C42" s="49"/>
      <c r="D42" s="49"/>
      <c r="E42" s="49"/>
      <c r="F42" s="49"/>
      <c r="G42" s="49"/>
      <c r="H42" s="50"/>
      <c r="I42" s="51"/>
      <c r="J42" s="51"/>
      <c r="K42" s="51"/>
      <c r="L42" s="158"/>
    </row>
    <row r="43" spans="1:14" x14ac:dyDescent="0.25">
      <c r="A43" s="59"/>
      <c r="B43" s="160"/>
      <c r="C43" s="49"/>
      <c r="D43" s="49"/>
      <c r="E43" s="49"/>
      <c r="F43" s="49"/>
      <c r="G43" s="49"/>
      <c r="H43" s="50"/>
      <c r="I43" s="51"/>
      <c r="J43" s="51"/>
      <c r="K43" s="51"/>
      <c r="L43" s="158"/>
    </row>
    <row r="44" spans="1:14" x14ac:dyDescent="0.25">
      <c r="A44" s="59"/>
      <c r="B44" s="166"/>
      <c r="C44" s="50"/>
      <c r="D44" s="50"/>
      <c r="E44" s="50"/>
      <c r="F44" s="50"/>
      <c r="G44" s="50"/>
      <c r="H44" s="50"/>
      <c r="I44" s="52"/>
      <c r="J44" s="52"/>
      <c r="K44" s="52"/>
      <c r="L44" s="158"/>
    </row>
    <row r="45" spans="1:14" x14ac:dyDescent="0.25">
      <c r="A45" s="167"/>
      <c r="B45" s="109" t="s">
        <v>99</v>
      </c>
      <c r="C45" s="168"/>
      <c r="D45" s="168"/>
      <c r="E45" s="168"/>
      <c r="F45" s="168"/>
      <c r="G45" s="168"/>
      <c r="H45" s="168"/>
      <c r="I45" s="168"/>
      <c r="J45" s="168"/>
      <c r="K45" s="168"/>
      <c r="L45" s="169"/>
    </row>
    <row r="46" spans="1:14" x14ac:dyDescent="0.25">
      <c r="B46" s="128"/>
      <c r="C46" s="128"/>
      <c r="D46" s="128"/>
      <c r="E46" s="128"/>
      <c r="F46" s="128"/>
      <c r="G46" s="128"/>
      <c r="H46" s="128"/>
      <c r="I46" s="128"/>
    </row>
    <row r="47" spans="1:14" x14ac:dyDescent="0.25">
      <c r="B47" s="128"/>
      <c r="C47" s="128"/>
      <c r="D47" s="128"/>
      <c r="E47" s="128"/>
      <c r="F47" s="128"/>
      <c r="G47" s="128"/>
      <c r="H47" s="128"/>
      <c r="I47" s="128"/>
    </row>
    <row r="48" spans="1:14" x14ac:dyDescent="0.25">
      <c r="B48" s="128"/>
      <c r="C48" s="128"/>
      <c r="D48" s="128"/>
      <c r="E48" s="128"/>
      <c r="F48" s="128"/>
      <c r="G48" s="128"/>
      <c r="H48" s="128"/>
      <c r="I48" s="128"/>
    </row>
    <row r="49" spans="2:10" x14ac:dyDescent="0.25">
      <c r="B49" s="128"/>
      <c r="C49" s="128"/>
      <c r="D49" s="128"/>
      <c r="E49" s="128"/>
      <c r="F49" s="128"/>
      <c r="G49" s="128"/>
      <c r="H49" s="128"/>
      <c r="I49" s="128"/>
    </row>
    <row r="50" spans="2:10" x14ac:dyDescent="0.25">
      <c r="B50" s="128"/>
      <c r="C50" s="128"/>
      <c r="D50" s="128"/>
      <c r="E50" s="128"/>
      <c r="F50" s="128"/>
      <c r="G50" s="128"/>
      <c r="H50" s="128"/>
      <c r="I50" s="128"/>
    </row>
    <row r="51" spans="2:10" x14ac:dyDescent="0.25">
      <c r="B51" s="130"/>
      <c r="C51" s="130"/>
      <c r="D51" s="130"/>
      <c r="E51" s="130"/>
      <c r="F51" s="130"/>
      <c r="G51" s="130"/>
      <c r="H51" s="128"/>
      <c r="I51" s="128"/>
    </row>
    <row r="52" spans="2:10" x14ac:dyDescent="0.25">
      <c r="B52" s="130"/>
      <c r="C52" s="130"/>
      <c r="D52" s="130"/>
      <c r="E52" s="130"/>
      <c r="F52" s="130"/>
      <c r="G52" s="130"/>
      <c r="H52" s="128"/>
      <c r="I52" s="128"/>
    </row>
    <row r="53" spans="2:10" x14ac:dyDescent="0.25">
      <c r="B53" s="130" t="s">
        <v>1</v>
      </c>
      <c r="C53" s="130" t="s">
        <v>161</v>
      </c>
      <c r="D53" s="130" t="s">
        <v>169</v>
      </c>
      <c r="E53" s="130" t="s">
        <v>162</v>
      </c>
      <c r="F53" s="130" t="s">
        <v>163</v>
      </c>
      <c r="G53" s="130"/>
      <c r="H53" s="128"/>
      <c r="I53" s="128"/>
      <c r="J53" s="130"/>
    </row>
    <row r="54" spans="2:10" x14ac:dyDescent="0.25">
      <c r="B54" s="130">
        <v>2014</v>
      </c>
      <c r="C54" s="130">
        <v>1</v>
      </c>
      <c r="D54" s="130">
        <v>40.553722</v>
      </c>
      <c r="E54" s="130">
        <v>41640</v>
      </c>
      <c r="F54" s="130"/>
      <c r="G54" s="130"/>
      <c r="H54" s="128"/>
      <c r="I54" s="128"/>
      <c r="J54" s="130"/>
    </row>
    <row r="55" spans="2:10" x14ac:dyDescent="0.25">
      <c r="B55" s="130">
        <v>2014</v>
      </c>
      <c r="C55" s="130">
        <v>2</v>
      </c>
      <c r="D55" s="130">
        <v>43.401128</v>
      </c>
      <c r="E55" s="195">
        <v>41671</v>
      </c>
      <c r="F55" s="39"/>
      <c r="G55" s="130"/>
      <c r="H55" s="145"/>
      <c r="I55" s="145"/>
      <c r="J55" s="130"/>
    </row>
    <row r="56" spans="2:10" x14ac:dyDescent="0.25">
      <c r="B56" s="130">
        <v>2014</v>
      </c>
      <c r="C56" s="130">
        <v>3</v>
      </c>
      <c r="D56" s="130">
        <v>49.341313</v>
      </c>
      <c r="E56" s="195">
        <v>41699</v>
      </c>
      <c r="F56" s="39"/>
      <c r="G56" s="130"/>
      <c r="H56" s="145"/>
      <c r="I56" s="145"/>
      <c r="J56" s="130"/>
    </row>
    <row r="57" spans="2:10" x14ac:dyDescent="0.25">
      <c r="B57" s="130">
        <v>2014</v>
      </c>
      <c r="C57" s="130">
        <v>4</v>
      </c>
      <c r="D57" s="130">
        <v>48.876175000000003</v>
      </c>
      <c r="E57" s="195">
        <v>41730</v>
      </c>
      <c r="F57" s="39">
        <v>49.862665499999991</v>
      </c>
      <c r="G57" s="130"/>
      <c r="H57" s="145"/>
      <c r="I57" s="145"/>
      <c r="J57" s="130"/>
    </row>
    <row r="58" spans="2:10" x14ac:dyDescent="0.25">
      <c r="B58" s="130">
        <v>2014</v>
      </c>
      <c r="C58" s="130">
        <v>5</v>
      </c>
      <c r="D58" s="130">
        <v>53.228749999999998</v>
      </c>
      <c r="E58" s="195">
        <v>41760</v>
      </c>
      <c r="F58" s="39">
        <v>49.862665499999991</v>
      </c>
      <c r="G58" s="130"/>
      <c r="H58" s="145"/>
      <c r="I58" s="145"/>
      <c r="J58" s="130"/>
    </row>
    <row r="59" spans="2:10" x14ac:dyDescent="0.25">
      <c r="B59" s="130">
        <v>2014</v>
      </c>
      <c r="C59" s="130">
        <v>6</v>
      </c>
      <c r="D59" s="130">
        <v>48.730423999999999</v>
      </c>
      <c r="E59" s="195">
        <v>41791</v>
      </c>
      <c r="F59" s="180">
        <v>49.862665499999991</v>
      </c>
      <c r="G59" s="130"/>
      <c r="H59" s="145"/>
      <c r="I59" s="145"/>
      <c r="J59" s="130"/>
    </row>
    <row r="60" spans="2:10" x14ac:dyDescent="0.25">
      <c r="B60" s="130">
        <v>2014</v>
      </c>
      <c r="C60" s="130">
        <v>7</v>
      </c>
      <c r="D60" s="130">
        <v>62.994453</v>
      </c>
      <c r="E60" s="195">
        <v>41821</v>
      </c>
      <c r="F60" s="180">
        <v>49.862665499999991</v>
      </c>
      <c r="G60" s="130"/>
      <c r="H60" s="145"/>
      <c r="I60" s="145"/>
      <c r="J60" s="130"/>
    </row>
    <row r="61" spans="2:10" x14ac:dyDescent="0.25">
      <c r="B61" s="130">
        <v>2014</v>
      </c>
      <c r="C61" s="130">
        <v>8</v>
      </c>
      <c r="D61" s="130">
        <v>51.775359000000002</v>
      </c>
      <c r="E61" s="195">
        <v>41852</v>
      </c>
      <c r="F61" s="180">
        <v>49.862665499999991</v>
      </c>
      <c r="G61" s="130"/>
      <c r="H61" s="145"/>
      <c r="I61" s="145"/>
      <c r="J61" s="130"/>
    </row>
    <row r="62" spans="2:10" x14ac:dyDescent="0.25">
      <c r="B62" s="130">
        <v>2014</v>
      </c>
      <c r="C62" s="130">
        <v>9</v>
      </c>
      <c r="D62" s="130">
        <v>54.507266000000001</v>
      </c>
      <c r="E62" s="195">
        <v>41883</v>
      </c>
      <c r="F62" s="180">
        <v>50.378732222222219</v>
      </c>
      <c r="G62" s="130"/>
      <c r="H62" s="145"/>
      <c r="I62" s="145"/>
      <c r="J62" s="130"/>
    </row>
    <row r="63" spans="2:10" x14ac:dyDescent="0.25">
      <c r="B63" s="130">
        <v>2014</v>
      </c>
      <c r="C63" s="130">
        <v>10</v>
      </c>
      <c r="D63" s="130">
        <v>53.662362999999999</v>
      </c>
      <c r="E63" s="195">
        <v>41913</v>
      </c>
      <c r="F63" s="180">
        <v>50.707095299999992</v>
      </c>
      <c r="G63" s="130"/>
      <c r="H63" s="145"/>
      <c r="I63" s="145"/>
      <c r="J63" s="130"/>
    </row>
    <row r="64" spans="2:10" x14ac:dyDescent="0.25">
      <c r="B64" s="130">
        <v>2014</v>
      </c>
      <c r="C64" s="130">
        <v>11</v>
      </c>
      <c r="D64" s="130">
        <v>49.793503000000001</v>
      </c>
      <c r="E64" s="195">
        <v>41944</v>
      </c>
      <c r="F64" s="180">
        <v>50.624041454545448</v>
      </c>
      <c r="G64" s="130"/>
      <c r="H64" s="145"/>
      <c r="I64" s="145"/>
      <c r="J64" s="130"/>
    </row>
    <row r="65" spans="2:10" x14ac:dyDescent="0.25">
      <c r="B65" s="130">
        <v>2014</v>
      </c>
      <c r="C65" s="130">
        <v>12</v>
      </c>
      <c r="D65" s="130">
        <v>57.847121999999999</v>
      </c>
      <c r="E65" s="195">
        <v>41974</v>
      </c>
      <c r="F65" s="180">
        <v>51.225964833333329</v>
      </c>
      <c r="G65" s="130"/>
      <c r="H65" s="145"/>
      <c r="I65" s="145"/>
      <c r="J65" s="130"/>
    </row>
    <row r="66" spans="2:10" x14ac:dyDescent="0.25">
      <c r="B66" s="130">
        <v>2015</v>
      </c>
      <c r="C66" s="130">
        <v>1</v>
      </c>
      <c r="D66" s="130">
        <v>31.737537</v>
      </c>
      <c r="E66" s="195">
        <v>42005</v>
      </c>
      <c r="F66" s="180">
        <v>50.491282750000003</v>
      </c>
      <c r="G66" s="130"/>
      <c r="H66" s="145"/>
      <c r="I66" s="145"/>
      <c r="J66" s="130"/>
    </row>
    <row r="67" spans="2:10" x14ac:dyDescent="0.25">
      <c r="B67" s="130">
        <v>2015</v>
      </c>
      <c r="C67" s="130">
        <v>2</v>
      </c>
      <c r="D67" s="130">
        <v>42.157491999999998</v>
      </c>
      <c r="E67" s="195">
        <v>42036</v>
      </c>
      <c r="F67" s="180">
        <v>50.387646416666662</v>
      </c>
      <c r="G67" s="130"/>
      <c r="H67" s="145"/>
      <c r="I67" s="145"/>
      <c r="J67" s="130"/>
    </row>
    <row r="68" spans="2:10" x14ac:dyDescent="0.25">
      <c r="B68" s="130">
        <v>2015</v>
      </c>
      <c r="C68" s="130">
        <v>3</v>
      </c>
      <c r="D68" s="130">
        <v>47.739140999999996</v>
      </c>
      <c r="E68" s="195">
        <v>42064</v>
      </c>
      <c r="F68" s="180">
        <v>50.254132083333339</v>
      </c>
      <c r="G68" s="39"/>
      <c r="H68" s="145"/>
      <c r="I68" s="145"/>
      <c r="J68" s="39"/>
    </row>
    <row r="69" spans="2:10" x14ac:dyDescent="0.25">
      <c r="B69" s="130">
        <v>2015</v>
      </c>
      <c r="C69" s="130">
        <v>4</v>
      </c>
      <c r="D69" s="130">
        <v>49.283757999999999</v>
      </c>
      <c r="E69" s="195">
        <v>42095</v>
      </c>
      <c r="F69" s="180">
        <v>50.288097333333326</v>
      </c>
      <c r="G69" s="39"/>
      <c r="H69" s="145"/>
      <c r="I69" s="145"/>
      <c r="J69" s="39"/>
    </row>
    <row r="70" spans="2:10" x14ac:dyDescent="0.25">
      <c r="B70" s="130">
        <v>2015</v>
      </c>
      <c r="C70" s="130">
        <v>5</v>
      </c>
      <c r="D70" s="130">
        <v>49.648125</v>
      </c>
      <c r="E70" s="195">
        <v>42125</v>
      </c>
      <c r="F70" s="180">
        <v>49.989711916666664</v>
      </c>
      <c r="G70" s="39"/>
      <c r="H70" s="145"/>
      <c r="I70" s="145"/>
      <c r="J70" s="39"/>
    </row>
    <row r="71" spans="2:10" x14ac:dyDescent="0.25">
      <c r="B71" s="130">
        <v>2015</v>
      </c>
      <c r="C71" s="130">
        <v>6</v>
      </c>
      <c r="D71" s="130">
        <v>46.792518000000001</v>
      </c>
      <c r="E71" s="195">
        <v>42156</v>
      </c>
      <c r="F71" s="180">
        <v>49.828219749999995</v>
      </c>
      <c r="G71" s="39"/>
      <c r="H71" s="145"/>
      <c r="I71" s="145"/>
      <c r="J71" s="39"/>
    </row>
    <row r="72" spans="2:10" x14ac:dyDescent="0.25">
      <c r="B72" s="130">
        <v>2015</v>
      </c>
      <c r="C72" s="130">
        <v>7</v>
      </c>
      <c r="D72" s="130">
        <v>48.143711000000003</v>
      </c>
      <c r="E72" s="195">
        <v>42186</v>
      </c>
      <c r="F72" s="180">
        <v>48.590657916666665</v>
      </c>
      <c r="G72" s="39"/>
      <c r="H72" s="145"/>
      <c r="I72" s="145"/>
      <c r="J72" s="39"/>
    </row>
    <row r="73" spans="2:10" x14ac:dyDescent="0.25">
      <c r="B73" s="130">
        <v>2015</v>
      </c>
      <c r="C73" s="130">
        <v>8</v>
      </c>
      <c r="D73" s="130">
        <v>42.099525</v>
      </c>
      <c r="E73" s="195">
        <v>42217</v>
      </c>
      <c r="F73" s="180">
        <v>47.784338416666664</v>
      </c>
      <c r="G73" s="39"/>
      <c r="H73" s="145"/>
      <c r="I73" s="145"/>
      <c r="J73" s="39"/>
    </row>
    <row r="74" spans="2:10" x14ac:dyDescent="0.25">
      <c r="B74" s="130">
        <v>2015</v>
      </c>
      <c r="C74" s="130">
        <v>9</v>
      </c>
      <c r="D74" s="130">
        <v>49.909232000000003</v>
      </c>
      <c r="E74" s="195">
        <v>42248</v>
      </c>
      <c r="F74" s="180">
        <v>47.40116891666667</v>
      </c>
      <c r="G74" s="39"/>
      <c r="H74" s="145"/>
      <c r="I74" s="145"/>
      <c r="J74" s="39"/>
    </row>
    <row r="75" spans="2:10" x14ac:dyDescent="0.25">
      <c r="B75" s="130">
        <v>2015</v>
      </c>
      <c r="C75" s="130">
        <v>10</v>
      </c>
      <c r="D75" s="130">
        <v>40.234285999999997</v>
      </c>
      <c r="E75" s="195">
        <v>42278</v>
      </c>
      <c r="F75" s="180">
        <v>46.282162499999998</v>
      </c>
      <c r="G75" s="39"/>
      <c r="H75" s="145"/>
      <c r="I75" s="145"/>
      <c r="J75" s="39"/>
    </row>
    <row r="76" spans="2:10" x14ac:dyDescent="0.25">
      <c r="B76" s="130">
        <v>2015</v>
      </c>
      <c r="C76" s="130">
        <v>11</v>
      </c>
      <c r="D76" s="130">
        <v>44.161425000000001</v>
      </c>
      <c r="E76" s="195">
        <v>42309</v>
      </c>
      <c r="F76" s="180">
        <v>45.812822666666669</v>
      </c>
      <c r="G76" s="39"/>
      <c r="H76" s="145"/>
      <c r="I76" s="145"/>
      <c r="J76" s="39"/>
    </row>
    <row r="77" spans="2:10" x14ac:dyDescent="0.25">
      <c r="B77" s="130">
        <v>2015</v>
      </c>
      <c r="C77" s="130">
        <v>12</v>
      </c>
      <c r="D77" s="130">
        <v>43.519264</v>
      </c>
      <c r="E77" s="195">
        <v>42339</v>
      </c>
      <c r="F77" s="180">
        <v>44.618834499999998</v>
      </c>
      <c r="G77" s="39"/>
      <c r="H77" s="145"/>
      <c r="I77" s="145"/>
      <c r="J77" s="39"/>
    </row>
    <row r="78" spans="2:10" x14ac:dyDescent="0.25">
      <c r="B78" s="130">
        <v>2016</v>
      </c>
      <c r="C78" s="130">
        <v>1</v>
      </c>
      <c r="D78" s="130">
        <v>26.451540000000001</v>
      </c>
      <c r="E78" s="195">
        <v>42370</v>
      </c>
      <c r="F78" s="180">
        <v>44.178334750000005</v>
      </c>
      <c r="G78" s="39"/>
      <c r="H78" s="145"/>
      <c r="I78" s="145"/>
      <c r="J78" s="39"/>
    </row>
    <row r="79" spans="2:10" x14ac:dyDescent="0.25">
      <c r="B79" s="130">
        <v>2016</v>
      </c>
      <c r="C79" s="130">
        <v>2</v>
      </c>
      <c r="D79" s="130">
        <v>36.581915000000002</v>
      </c>
      <c r="E79" s="195">
        <v>42401</v>
      </c>
      <c r="F79" s="180">
        <v>43.713703333333335</v>
      </c>
      <c r="G79" s="39"/>
      <c r="H79" s="145"/>
      <c r="I79" s="145"/>
      <c r="J79" s="39"/>
    </row>
    <row r="80" spans="2:10" x14ac:dyDescent="0.25">
      <c r="B80" s="130">
        <v>2016</v>
      </c>
      <c r="C80" s="130">
        <v>3</v>
      </c>
      <c r="D80" s="130">
        <v>40.451918999999997</v>
      </c>
      <c r="E80" s="195">
        <v>42430</v>
      </c>
      <c r="F80" s="180">
        <v>43.106434833333338</v>
      </c>
      <c r="G80" s="39"/>
      <c r="H80" s="145"/>
      <c r="I80" s="145"/>
      <c r="J80" s="39"/>
    </row>
    <row r="81" spans="2:10" x14ac:dyDescent="0.25">
      <c r="B81" s="130">
        <v>2016</v>
      </c>
      <c r="C81" s="130">
        <v>4</v>
      </c>
      <c r="D81" s="130">
        <v>39.096381999999998</v>
      </c>
      <c r="E81" s="195">
        <v>42461</v>
      </c>
      <c r="F81" s="180">
        <v>42.257486833333338</v>
      </c>
      <c r="G81" s="39"/>
      <c r="H81" s="145"/>
      <c r="I81" s="145"/>
      <c r="J81" s="39"/>
    </row>
    <row r="82" spans="2:10" x14ac:dyDescent="0.25">
      <c r="B82" s="130">
        <v>2016</v>
      </c>
      <c r="C82" s="130">
        <v>5</v>
      </c>
      <c r="D82" s="130">
        <v>40.342044999999999</v>
      </c>
      <c r="E82" s="195">
        <v>42491</v>
      </c>
      <c r="F82" s="180">
        <v>41.481980166666666</v>
      </c>
      <c r="G82" s="39"/>
      <c r="H82" s="145"/>
      <c r="I82" s="145"/>
      <c r="J82" s="39"/>
    </row>
    <row r="83" spans="2:10" x14ac:dyDescent="0.25">
      <c r="B83" s="130">
        <v>2016</v>
      </c>
      <c r="C83" s="130">
        <v>6</v>
      </c>
      <c r="D83" s="130">
        <v>38.341774999999998</v>
      </c>
      <c r="E83" s="195">
        <v>42522</v>
      </c>
      <c r="F83" s="180">
        <v>40.777751583333334</v>
      </c>
      <c r="G83" s="39"/>
      <c r="H83" s="145"/>
      <c r="I83" s="145"/>
      <c r="J83" s="39"/>
    </row>
    <row r="84" spans="2:10" x14ac:dyDescent="0.25">
      <c r="B84" s="130">
        <v>2016</v>
      </c>
      <c r="C84" s="130">
        <v>7</v>
      </c>
      <c r="D84" s="130">
        <v>28.409153</v>
      </c>
      <c r="E84" s="195">
        <v>42552</v>
      </c>
      <c r="F84" s="180">
        <v>39.13320508333333</v>
      </c>
      <c r="G84" s="39"/>
      <c r="H84" s="145"/>
      <c r="I84" s="145"/>
      <c r="J84" s="39"/>
    </row>
    <row r="85" spans="2:10" x14ac:dyDescent="0.25">
      <c r="B85" s="130">
        <v>2016</v>
      </c>
      <c r="C85" s="130">
        <v>8</v>
      </c>
      <c r="D85" s="130">
        <v>45.416272999999997</v>
      </c>
      <c r="E85" s="195">
        <v>42583</v>
      </c>
      <c r="F85" s="180">
        <v>39.409600749999996</v>
      </c>
      <c r="G85" s="39"/>
      <c r="H85" s="145"/>
      <c r="I85" s="145"/>
      <c r="J85" s="39"/>
    </row>
    <row r="86" spans="2:10" x14ac:dyDescent="0.25">
      <c r="B86" s="130">
        <v>2016</v>
      </c>
      <c r="C86" s="130">
        <v>9</v>
      </c>
      <c r="D86" s="130">
        <v>39.025579</v>
      </c>
      <c r="E86" s="195">
        <v>42614</v>
      </c>
      <c r="F86" s="180">
        <v>38.502629666666664</v>
      </c>
      <c r="G86" s="39"/>
      <c r="H86" s="145"/>
      <c r="I86" s="145"/>
      <c r="J86" s="39"/>
    </row>
    <row r="87" spans="2:10" x14ac:dyDescent="0.25">
      <c r="B87" s="130">
        <v>2016</v>
      </c>
      <c r="C87" s="130">
        <v>10</v>
      </c>
      <c r="D87" s="130">
        <v>35.528067</v>
      </c>
      <c r="E87" s="195">
        <v>42644</v>
      </c>
      <c r="F87" s="180">
        <v>38.110444749999999</v>
      </c>
      <c r="G87" s="39"/>
      <c r="H87" s="145"/>
      <c r="I87" s="145"/>
      <c r="J87" s="39"/>
    </row>
    <row r="88" spans="2:10" x14ac:dyDescent="0.25">
      <c r="B88" s="130">
        <v>2016</v>
      </c>
      <c r="C88" s="130">
        <v>11</v>
      </c>
      <c r="D88" s="130">
        <v>36.927300000000002</v>
      </c>
      <c r="E88" s="195">
        <v>42675</v>
      </c>
      <c r="F88" s="180">
        <v>37.507601000000001</v>
      </c>
      <c r="G88" s="39"/>
      <c r="H88" s="145"/>
      <c r="I88" s="145"/>
      <c r="J88" s="39"/>
    </row>
    <row r="89" spans="2:10" x14ac:dyDescent="0.25">
      <c r="B89" s="130">
        <v>2016</v>
      </c>
      <c r="C89" s="130">
        <v>12</v>
      </c>
      <c r="D89" s="130">
        <v>39.026214000000003</v>
      </c>
      <c r="E89" s="195">
        <v>42705</v>
      </c>
      <c r="F89" s="180">
        <v>37.133180166666669</v>
      </c>
      <c r="G89" s="39"/>
      <c r="H89" s="145"/>
      <c r="I89" s="145"/>
      <c r="J89" s="39"/>
    </row>
    <row r="90" spans="2:10" x14ac:dyDescent="0.25">
      <c r="B90" s="130">
        <v>2017</v>
      </c>
      <c r="C90" s="130">
        <v>1</v>
      </c>
      <c r="D90" s="130">
        <v>25.196702999999999</v>
      </c>
      <c r="E90" s="195">
        <v>42736</v>
      </c>
      <c r="F90" s="180">
        <v>37.028610416666666</v>
      </c>
      <c r="G90" s="39"/>
      <c r="H90" s="145"/>
      <c r="I90" s="145"/>
      <c r="J90" s="39"/>
    </row>
    <row r="91" spans="2:10" x14ac:dyDescent="0.25">
      <c r="B91" s="130">
        <v>2017</v>
      </c>
      <c r="C91" s="130">
        <v>2</v>
      </c>
      <c r="D91" s="130">
        <v>30.364571999999999</v>
      </c>
      <c r="E91" s="195">
        <v>42767</v>
      </c>
      <c r="F91" s="180">
        <v>36.510498500000004</v>
      </c>
      <c r="G91" s="39"/>
      <c r="H91" s="145"/>
      <c r="I91" s="145"/>
      <c r="J91" s="39"/>
    </row>
    <row r="92" spans="2:10" x14ac:dyDescent="0.25">
      <c r="B92" s="130">
        <v>2017</v>
      </c>
      <c r="C92" s="130">
        <v>3</v>
      </c>
      <c r="D92" s="130">
        <v>38.979227999999999</v>
      </c>
      <c r="E92" s="195">
        <v>42795</v>
      </c>
      <c r="F92" s="180">
        <v>36.38777425</v>
      </c>
      <c r="G92" s="39"/>
      <c r="H92" s="145"/>
      <c r="I92" s="145"/>
      <c r="J92" s="39"/>
    </row>
    <row r="93" spans="2:10" x14ac:dyDescent="0.25">
      <c r="B93" s="130">
        <v>2017</v>
      </c>
      <c r="C93" s="130">
        <v>4</v>
      </c>
      <c r="D93" s="130">
        <v>33.533562000000003</v>
      </c>
      <c r="E93" s="195">
        <v>42826</v>
      </c>
      <c r="F93" s="180">
        <v>35.924205916666665</v>
      </c>
      <c r="G93" s="39"/>
      <c r="H93" s="145"/>
      <c r="I93" s="145"/>
      <c r="J93" s="39"/>
    </row>
    <row r="94" spans="2:10" x14ac:dyDescent="0.25">
      <c r="B94" s="130">
        <v>2017</v>
      </c>
      <c r="C94" s="130">
        <v>5</v>
      </c>
      <c r="D94" s="130">
        <v>35.670928000000004</v>
      </c>
      <c r="E94" s="195">
        <v>42856</v>
      </c>
      <c r="F94" s="180">
        <v>35.534946166666664</v>
      </c>
      <c r="G94" s="39"/>
      <c r="H94" s="145"/>
      <c r="I94" s="145"/>
      <c r="J94" s="39"/>
    </row>
    <row r="95" spans="2:10" x14ac:dyDescent="0.25">
      <c r="B95" s="130">
        <v>2017</v>
      </c>
      <c r="C95" s="130">
        <v>6</v>
      </c>
      <c r="D95" s="130">
        <v>37.755764999999997</v>
      </c>
      <c r="E95" s="195">
        <v>42887</v>
      </c>
      <c r="F95" s="180">
        <v>35.486111999999999</v>
      </c>
      <c r="G95" s="39"/>
      <c r="H95" s="145"/>
      <c r="I95" s="145"/>
      <c r="J95" s="39"/>
    </row>
    <row r="96" spans="2:10" x14ac:dyDescent="0.25">
      <c r="B96" s="130">
        <v>2017</v>
      </c>
      <c r="C96" s="130">
        <v>7</v>
      </c>
      <c r="D96" s="130">
        <v>34.76829</v>
      </c>
      <c r="E96" s="195">
        <v>42917</v>
      </c>
      <c r="F96" s="180">
        <v>36.01604008333333</v>
      </c>
      <c r="G96" s="39"/>
      <c r="H96" s="145"/>
      <c r="I96" s="145"/>
      <c r="J96" s="39"/>
    </row>
    <row r="97" spans="2:10" x14ac:dyDescent="0.25">
      <c r="B97" s="130">
        <v>2017</v>
      </c>
      <c r="C97" s="130">
        <v>8</v>
      </c>
      <c r="D97" s="130">
        <v>38.453066999999997</v>
      </c>
      <c r="E97" s="195">
        <v>42948</v>
      </c>
      <c r="F97" s="180">
        <v>35.435772916666664</v>
      </c>
      <c r="G97" s="39"/>
      <c r="H97" s="145"/>
      <c r="I97" s="145"/>
      <c r="J97" s="39"/>
    </row>
    <row r="98" spans="2:10" x14ac:dyDescent="0.25">
      <c r="B98" s="130">
        <v>2017</v>
      </c>
      <c r="C98" s="130">
        <v>9</v>
      </c>
      <c r="D98" s="130">
        <v>32.035957000000003</v>
      </c>
      <c r="E98" s="195">
        <v>42979</v>
      </c>
      <c r="F98" s="180">
        <v>34.853304416666667</v>
      </c>
      <c r="G98" s="39"/>
      <c r="H98" s="145"/>
      <c r="I98" s="145"/>
      <c r="J98" s="39"/>
    </row>
    <row r="99" spans="2:10" x14ac:dyDescent="0.25">
      <c r="B99" s="130">
        <v>2017</v>
      </c>
      <c r="C99" s="130">
        <v>10</v>
      </c>
      <c r="D99" s="130">
        <v>39.258490999999999</v>
      </c>
      <c r="E99" s="195">
        <v>43009</v>
      </c>
      <c r="F99" s="180">
        <v>35.164173083333331</v>
      </c>
      <c r="G99" s="39"/>
      <c r="H99" s="145"/>
      <c r="I99" s="145"/>
      <c r="J99" s="39"/>
    </row>
    <row r="100" spans="2:10" x14ac:dyDescent="0.25">
      <c r="B100" s="130">
        <v>2017</v>
      </c>
      <c r="C100" s="130">
        <v>11</v>
      </c>
      <c r="D100" s="130">
        <v>42.905988999999998</v>
      </c>
      <c r="E100" s="195">
        <v>43040</v>
      </c>
      <c r="F100" s="180">
        <v>35.662397166666658</v>
      </c>
      <c r="G100" s="39"/>
      <c r="H100" s="145"/>
      <c r="I100" s="145"/>
      <c r="J100" s="39"/>
    </row>
    <row r="101" spans="2:10" x14ac:dyDescent="0.25">
      <c r="B101" s="130">
        <v>2017</v>
      </c>
      <c r="C101" s="130">
        <v>12</v>
      </c>
      <c r="D101" s="130">
        <v>43.482086000000002</v>
      </c>
      <c r="E101" s="195">
        <v>43070</v>
      </c>
      <c r="F101" s="180">
        <v>36.033719833333329</v>
      </c>
      <c r="G101" s="39"/>
      <c r="H101" s="145"/>
      <c r="I101" s="145"/>
      <c r="J101" s="39"/>
    </row>
    <row r="102" spans="2:10" x14ac:dyDescent="0.25">
      <c r="B102" s="130">
        <v>2018</v>
      </c>
      <c r="C102" s="130">
        <v>1</v>
      </c>
      <c r="D102" s="130">
        <v>31.454429000000001</v>
      </c>
      <c r="E102" s="195">
        <v>43101</v>
      </c>
      <c r="F102" s="180">
        <v>36.555197</v>
      </c>
      <c r="G102" s="39"/>
      <c r="H102" s="145"/>
      <c r="I102" s="145"/>
      <c r="J102" s="39"/>
    </row>
    <row r="103" spans="2:10" x14ac:dyDescent="0.25">
      <c r="B103" s="130">
        <v>2018</v>
      </c>
      <c r="C103" s="130">
        <v>2</v>
      </c>
      <c r="D103" s="130">
        <v>30.021878999999998</v>
      </c>
      <c r="E103" s="195">
        <v>43132</v>
      </c>
      <c r="F103" s="180">
        <v>36.526639249999995</v>
      </c>
      <c r="G103" s="39"/>
      <c r="H103" s="145"/>
      <c r="I103" s="145"/>
      <c r="J103" s="39"/>
    </row>
    <row r="104" spans="2:10" x14ac:dyDescent="0.25">
      <c r="B104" s="130">
        <v>2018</v>
      </c>
      <c r="C104" s="130">
        <v>3</v>
      </c>
      <c r="D104" s="130">
        <v>38.036931000000003</v>
      </c>
      <c r="E104" s="195">
        <v>43160</v>
      </c>
      <c r="F104" s="180">
        <v>36.448114499999996</v>
      </c>
      <c r="G104" s="39"/>
      <c r="H104" s="145"/>
      <c r="I104" s="145"/>
      <c r="J104" s="39"/>
    </row>
    <row r="105" spans="2:10" x14ac:dyDescent="0.25">
      <c r="B105" s="130">
        <v>2018</v>
      </c>
      <c r="C105" s="130">
        <v>4</v>
      </c>
      <c r="D105" s="130">
        <v>41.872933000000003</v>
      </c>
      <c r="E105" s="195">
        <v>43191</v>
      </c>
      <c r="F105" s="180">
        <v>37.143062083333326</v>
      </c>
      <c r="G105" s="39"/>
      <c r="H105" s="145"/>
      <c r="I105" s="145"/>
      <c r="J105" s="39"/>
    </row>
    <row r="106" spans="2:10" x14ac:dyDescent="0.25">
      <c r="B106" s="130">
        <v>2018</v>
      </c>
      <c r="C106" s="130">
        <v>5</v>
      </c>
      <c r="D106" s="130">
        <v>44.869765999999998</v>
      </c>
      <c r="E106" s="195">
        <v>43221</v>
      </c>
      <c r="F106" s="180">
        <v>37.909631916666662</v>
      </c>
      <c r="G106" s="39"/>
      <c r="H106" s="145"/>
      <c r="I106" s="145"/>
      <c r="J106" s="39"/>
    </row>
    <row r="107" spans="2:10" x14ac:dyDescent="0.25">
      <c r="B107" s="130">
        <v>2018</v>
      </c>
      <c r="C107" s="130">
        <v>6</v>
      </c>
      <c r="D107" s="130">
        <v>42.527678000000002</v>
      </c>
      <c r="E107" s="195">
        <v>43252</v>
      </c>
      <c r="F107" s="180">
        <v>38.307291333333332</v>
      </c>
      <c r="G107" s="39"/>
      <c r="H107" s="145"/>
      <c r="I107" s="145"/>
      <c r="J107" s="39"/>
    </row>
    <row r="108" spans="2:10" x14ac:dyDescent="0.25">
      <c r="B108" s="130">
        <v>2018</v>
      </c>
      <c r="C108" s="130">
        <v>7</v>
      </c>
      <c r="D108" s="130">
        <v>39.008212</v>
      </c>
      <c r="E108" s="195">
        <v>43282</v>
      </c>
      <c r="F108" s="180">
        <v>38.660618166666666</v>
      </c>
      <c r="G108" s="39"/>
      <c r="H108" s="145"/>
      <c r="I108" s="145"/>
      <c r="J108" s="39"/>
    </row>
    <row r="109" spans="2:10" x14ac:dyDescent="0.25">
      <c r="B109" s="130">
        <v>2018</v>
      </c>
      <c r="C109" s="130">
        <v>8</v>
      </c>
      <c r="D109" s="130">
        <v>38.618685999999997</v>
      </c>
      <c r="E109" s="195">
        <v>43313</v>
      </c>
      <c r="F109" s="180">
        <v>38.674419749999998</v>
      </c>
      <c r="G109" s="39"/>
      <c r="H109" s="145"/>
      <c r="I109" s="145"/>
      <c r="J109" s="39"/>
    </row>
    <row r="110" spans="2:10" x14ac:dyDescent="0.25">
      <c r="B110" s="130">
        <v>2018</v>
      </c>
      <c r="C110" s="130">
        <v>9</v>
      </c>
      <c r="D110" s="130">
        <v>34.861669999999997</v>
      </c>
      <c r="E110" s="195">
        <v>43344</v>
      </c>
      <c r="F110" s="180">
        <v>38.909895833333337</v>
      </c>
      <c r="G110" s="39"/>
      <c r="H110" s="145"/>
      <c r="I110" s="145"/>
      <c r="J110" s="39"/>
    </row>
    <row r="111" spans="2:10" x14ac:dyDescent="0.25">
      <c r="B111" s="130">
        <v>2018</v>
      </c>
      <c r="C111" s="130">
        <v>10</v>
      </c>
      <c r="D111" s="130">
        <v>44.457971000000001</v>
      </c>
      <c r="E111" s="195">
        <v>43374</v>
      </c>
      <c r="F111" s="180">
        <v>39.34318583333333</v>
      </c>
      <c r="G111" s="39"/>
      <c r="H111" s="145"/>
      <c r="I111" s="145"/>
      <c r="J111" s="39"/>
    </row>
    <row r="112" spans="2:10" x14ac:dyDescent="0.25">
      <c r="B112" s="130">
        <v>2018</v>
      </c>
      <c r="C112" s="130">
        <v>11</v>
      </c>
      <c r="D112" s="130">
        <v>43.789799000000002</v>
      </c>
      <c r="E112" s="195">
        <v>43405</v>
      </c>
      <c r="F112" s="180">
        <v>39.416836666666669</v>
      </c>
      <c r="G112" s="39"/>
      <c r="H112" s="145"/>
      <c r="I112" s="145"/>
      <c r="J112" s="39"/>
    </row>
    <row r="113" spans="2:10" x14ac:dyDescent="0.25">
      <c r="B113" s="130">
        <v>2018</v>
      </c>
      <c r="C113" s="130">
        <v>12</v>
      </c>
      <c r="D113" s="130">
        <v>41.053379</v>
      </c>
      <c r="E113" s="195">
        <v>43435</v>
      </c>
      <c r="F113" s="180">
        <v>39.214444416666673</v>
      </c>
      <c r="G113" s="39"/>
      <c r="H113" s="145"/>
      <c r="I113" s="145"/>
      <c r="J113" s="39"/>
    </row>
    <row r="114" spans="2:10" x14ac:dyDescent="0.25">
      <c r="B114" s="130">
        <v>2019</v>
      </c>
      <c r="C114" s="130">
        <v>1</v>
      </c>
      <c r="D114" s="130">
        <v>32.051197000000002</v>
      </c>
      <c r="E114" s="195">
        <v>43466</v>
      </c>
      <c r="F114" s="180">
        <v>39.264175083333335</v>
      </c>
      <c r="G114" s="39"/>
      <c r="H114" s="145"/>
      <c r="I114" s="145"/>
      <c r="J114" s="39"/>
    </row>
    <row r="115" spans="2:10" x14ac:dyDescent="0.25">
      <c r="B115" s="130">
        <v>2019</v>
      </c>
      <c r="C115" s="130">
        <v>2</v>
      </c>
      <c r="D115" s="130">
        <v>36.127547</v>
      </c>
      <c r="E115" s="195">
        <v>43497</v>
      </c>
      <c r="F115" s="180">
        <v>39.772980749999995</v>
      </c>
      <c r="G115" s="39"/>
      <c r="H115" s="145"/>
      <c r="I115" s="145"/>
      <c r="J115" s="39"/>
    </row>
    <row r="116" spans="2:10" x14ac:dyDescent="0.25">
      <c r="B116" s="130">
        <v>2019</v>
      </c>
      <c r="C116" s="130">
        <v>3</v>
      </c>
      <c r="D116" s="130">
        <v>37.086069000000002</v>
      </c>
      <c r="E116" s="195">
        <v>43525</v>
      </c>
      <c r="F116" s="180">
        <v>39.693742250000007</v>
      </c>
      <c r="G116" s="39"/>
      <c r="H116" s="145"/>
      <c r="I116" s="145"/>
      <c r="J116" s="39"/>
    </row>
    <row r="117" spans="2:10" x14ac:dyDescent="0.25">
      <c r="B117" s="130">
        <v>2019</v>
      </c>
      <c r="C117" s="130">
        <v>4</v>
      </c>
      <c r="D117" s="209">
        <f>H16</f>
        <v>42.659956100000002</v>
      </c>
      <c r="E117" s="195">
        <v>43556</v>
      </c>
      <c r="F117" s="180">
        <f>AVERAGE(D106:D117)</f>
        <v>39.759327508333335</v>
      </c>
      <c r="G117" s="39"/>
      <c r="H117" s="145"/>
      <c r="I117" s="145"/>
      <c r="J117" s="39"/>
    </row>
    <row r="118" spans="2:10" x14ac:dyDescent="0.25">
      <c r="B118" s="130">
        <v>2019</v>
      </c>
      <c r="C118" s="130">
        <v>5</v>
      </c>
      <c r="D118" s="130">
        <v>43.631705740000129</v>
      </c>
      <c r="E118" s="195">
        <v>43586</v>
      </c>
      <c r="F118" s="180">
        <f>AVERAGE(D107:D118)</f>
        <v>39.656155820000016</v>
      </c>
      <c r="G118" s="39"/>
      <c r="H118" s="145"/>
      <c r="I118" s="145"/>
      <c r="J118" s="39"/>
    </row>
    <row r="119" spans="2:10" x14ac:dyDescent="0.25">
      <c r="B119" s="130">
        <v>2019</v>
      </c>
      <c r="C119" s="130">
        <v>6</v>
      </c>
      <c r="D119" s="130">
        <v>35.833412650000106</v>
      </c>
      <c r="E119" s="195">
        <v>43617</v>
      </c>
      <c r="F119" s="180">
        <f>AVERAGE(D108:D119)</f>
        <v>39.098300374166691</v>
      </c>
      <c r="G119" s="39"/>
      <c r="H119" s="145"/>
      <c r="I119" s="145"/>
      <c r="J119" s="39"/>
    </row>
    <row r="120" spans="2:10" x14ac:dyDescent="0.25">
      <c r="B120" s="130">
        <v>2019</v>
      </c>
      <c r="C120" s="130">
        <v>7</v>
      </c>
      <c r="D120" s="130">
        <v>0</v>
      </c>
      <c r="E120" s="195">
        <v>43647</v>
      </c>
      <c r="F120" s="180">
        <v>25.670526500000005</v>
      </c>
      <c r="G120" s="39"/>
      <c r="H120" s="145"/>
      <c r="I120" s="145"/>
      <c r="J120" s="39"/>
    </row>
    <row r="121" spans="2:10" x14ac:dyDescent="0.25">
      <c r="B121" s="130">
        <v>2019</v>
      </c>
      <c r="C121" s="130">
        <v>8</v>
      </c>
      <c r="D121" s="130">
        <v>0</v>
      </c>
      <c r="E121" s="195">
        <v>43678</v>
      </c>
      <c r="F121" s="180">
        <v>22.452302666666665</v>
      </c>
      <c r="G121" s="39"/>
      <c r="H121" s="145"/>
      <c r="I121" s="145"/>
      <c r="J121" s="39"/>
    </row>
    <row r="122" spans="2:10" x14ac:dyDescent="0.25">
      <c r="B122" s="130">
        <v>2019</v>
      </c>
      <c r="C122" s="130">
        <v>9</v>
      </c>
      <c r="D122" s="130">
        <v>0</v>
      </c>
      <c r="E122" s="195">
        <v>43709</v>
      </c>
      <c r="F122" s="180">
        <v>19.5471635</v>
      </c>
      <c r="G122" s="39"/>
      <c r="H122" s="145"/>
      <c r="I122" s="145"/>
      <c r="J122" s="39"/>
    </row>
    <row r="123" spans="2:10" x14ac:dyDescent="0.25">
      <c r="B123" s="130">
        <v>2019</v>
      </c>
      <c r="C123" s="130">
        <v>10</v>
      </c>
      <c r="D123" s="130">
        <v>0</v>
      </c>
      <c r="E123" s="195">
        <v>43739</v>
      </c>
      <c r="F123" s="180">
        <v>15.842332583333333</v>
      </c>
      <c r="G123" s="39"/>
      <c r="H123" s="145"/>
      <c r="I123" s="145"/>
      <c r="J123" s="39"/>
    </row>
    <row r="124" spans="2:10" x14ac:dyDescent="0.25">
      <c r="B124" s="130">
        <v>2019</v>
      </c>
      <c r="C124" s="130">
        <v>11</v>
      </c>
      <c r="D124" s="130">
        <v>0</v>
      </c>
      <c r="E124" s="195">
        <v>43770</v>
      </c>
      <c r="F124" s="180">
        <v>12.193182666666667</v>
      </c>
      <c r="G124" s="39"/>
      <c r="H124" s="145"/>
      <c r="I124" s="145"/>
      <c r="J124" s="39"/>
    </row>
    <row r="125" spans="2:10" x14ac:dyDescent="0.25">
      <c r="B125" s="130">
        <v>2019</v>
      </c>
      <c r="C125" s="130">
        <v>12</v>
      </c>
      <c r="D125" s="130">
        <v>0</v>
      </c>
      <c r="E125" s="195">
        <v>43800</v>
      </c>
      <c r="F125" s="180">
        <v>8.7720677499999997</v>
      </c>
      <c r="G125" s="39"/>
      <c r="H125" s="145"/>
      <c r="I125" s="145"/>
      <c r="J125" s="39"/>
    </row>
    <row r="126" spans="2:10" x14ac:dyDescent="0.25">
      <c r="B126" s="130"/>
      <c r="C126" s="130"/>
      <c r="D126" s="130"/>
      <c r="E126" s="195"/>
      <c r="F126" s="180"/>
      <c r="G126" s="39"/>
      <c r="H126" s="145"/>
      <c r="I126" s="145"/>
      <c r="J126" s="39"/>
    </row>
    <row r="127" spans="2:10" x14ac:dyDescent="0.25">
      <c r="B127" s="130"/>
      <c r="C127" s="130"/>
      <c r="D127" s="130"/>
      <c r="E127" s="195"/>
      <c r="F127" s="180"/>
      <c r="G127" s="39"/>
      <c r="H127" s="145"/>
      <c r="I127" s="145"/>
      <c r="J127" s="39"/>
    </row>
    <row r="128" spans="2:10" x14ac:dyDescent="0.25">
      <c r="B128" s="130"/>
      <c r="C128" s="130"/>
      <c r="D128" s="130"/>
      <c r="E128" s="195"/>
      <c r="F128" s="180"/>
      <c r="G128" s="39"/>
      <c r="H128" s="145"/>
      <c r="I128" s="145"/>
      <c r="J128" s="39"/>
    </row>
    <row r="129" spans="2:10" x14ac:dyDescent="0.25">
      <c r="B129" s="130"/>
      <c r="C129" s="130"/>
      <c r="D129" s="130"/>
      <c r="E129" s="195"/>
      <c r="F129" s="180"/>
      <c r="G129" s="39"/>
      <c r="H129" s="145"/>
      <c r="I129" s="145"/>
      <c r="J129" s="39"/>
    </row>
    <row r="130" spans="2:10" x14ac:dyDescent="0.25">
      <c r="B130" s="130"/>
      <c r="C130" s="130"/>
      <c r="D130" s="130"/>
      <c r="E130" s="195"/>
      <c r="F130" s="180"/>
      <c r="G130" s="39"/>
      <c r="H130" s="145"/>
      <c r="I130" s="145"/>
      <c r="J130" s="39"/>
    </row>
    <row r="131" spans="2:10" x14ac:dyDescent="0.25">
      <c r="B131" s="130"/>
      <c r="C131" s="130"/>
      <c r="D131" s="130"/>
      <c r="E131" s="195"/>
      <c r="F131" s="180"/>
      <c r="G131" s="39"/>
      <c r="H131" s="145"/>
      <c r="I131" s="145"/>
      <c r="J131" s="39"/>
    </row>
    <row r="132" spans="2:10" x14ac:dyDescent="0.25">
      <c r="B132" s="130"/>
      <c r="C132" s="130"/>
      <c r="D132" s="130"/>
      <c r="E132" s="195"/>
      <c r="F132" s="180"/>
      <c r="G132" s="39"/>
      <c r="H132" s="145"/>
      <c r="I132" s="145"/>
      <c r="J132" s="39"/>
    </row>
    <row r="133" spans="2:10" x14ac:dyDescent="0.25">
      <c r="B133" s="130"/>
      <c r="C133" s="130"/>
      <c r="D133" s="130"/>
      <c r="E133" s="195"/>
      <c r="F133" s="180"/>
      <c r="G133" s="39"/>
      <c r="H133" s="145"/>
      <c r="I133" s="145"/>
      <c r="J133" s="39"/>
    </row>
    <row r="134" spans="2:10" x14ac:dyDescent="0.25">
      <c r="B134" s="130"/>
      <c r="C134" s="130"/>
      <c r="D134" s="130"/>
      <c r="E134" s="195"/>
      <c r="F134" s="180"/>
      <c r="G134" s="39"/>
      <c r="H134" s="145"/>
      <c r="I134" s="145"/>
      <c r="J134" s="39"/>
    </row>
    <row r="135" spans="2:10" x14ac:dyDescent="0.25">
      <c r="B135" s="39"/>
      <c r="C135" s="130"/>
      <c r="D135" s="130"/>
      <c r="E135" s="195"/>
      <c r="F135" s="180"/>
      <c r="G135" s="39"/>
      <c r="H135" s="145"/>
      <c r="I135" s="145"/>
      <c r="J135" s="39"/>
    </row>
    <row r="136" spans="2:10" x14ac:dyDescent="0.25">
      <c r="B136" s="39"/>
      <c r="C136" s="130"/>
      <c r="D136" s="130"/>
      <c r="E136" s="195"/>
      <c r="F136" s="180"/>
      <c r="G136" s="39"/>
      <c r="H136" s="145"/>
      <c r="I136" s="145"/>
      <c r="J136" s="39"/>
    </row>
    <row r="137" spans="2:10" x14ac:dyDescent="0.25">
      <c r="B137" s="39"/>
      <c r="C137" s="130"/>
      <c r="D137" s="130"/>
      <c r="E137" s="195"/>
      <c r="F137" s="180"/>
      <c r="G137" s="39"/>
      <c r="H137" s="145"/>
      <c r="I137" s="145"/>
      <c r="J137" s="39"/>
    </row>
    <row r="138" spans="2:10" x14ac:dyDescent="0.25">
      <c r="B138" s="39"/>
      <c r="C138" s="130"/>
      <c r="D138" s="130"/>
      <c r="E138" s="195"/>
      <c r="F138" s="180"/>
      <c r="G138" s="39"/>
      <c r="H138" s="145"/>
      <c r="I138" s="145"/>
      <c r="J138" s="39"/>
    </row>
    <row r="139" spans="2:10" x14ac:dyDescent="0.25">
      <c r="B139" s="39"/>
      <c r="C139" s="130"/>
      <c r="D139" s="130"/>
      <c r="E139" s="195"/>
      <c r="F139" s="180"/>
      <c r="G139" s="39"/>
      <c r="H139" s="145"/>
      <c r="I139" s="145"/>
      <c r="J139" s="39"/>
    </row>
    <row r="140" spans="2:10" x14ac:dyDescent="0.25">
      <c r="B140" s="39"/>
      <c r="C140" s="130"/>
      <c r="D140" s="130"/>
      <c r="E140" s="195"/>
      <c r="F140" s="180"/>
      <c r="G140" s="39"/>
      <c r="H140" s="145"/>
      <c r="I140" s="145"/>
      <c r="J140" s="39"/>
    </row>
    <row r="141" spans="2:10" x14ac:dyDescent="0.25">
      <c r="B141" s="39"/>
      <c r="C141" s="130"/>
      <c r="D141" s="130"/>
      <c r="E141" s="195"/>
      <c r="F141" s="180"/>
      <c r="G141" s="39"/>
      <c r="H141" s="145"/>
      <c r="I141" s="145"/>
      <c r="J141" s="39"/>
    </row>
    <row r="142" spans="2:10" x14ac:dyDescent="0.25">
      <c r="B142" s="39"/>
      <c r="C142" s="130"/>
      <c r="D142" s="130"/>
      <c r="E142" s="195"/>
      <c r="F142" s="180"/>
      <c r="G142" s="39"/>
      <c r="H142" s="145"/>
      <c r="I142" s="145"/>
      <c r="J142" s="39"/>
    </row>
    <row r="143" spans="2:10" x14ac:dyDescent="0.25">
      <c r="B143" s="39"/>
      <c r="C143" s="130"/>
      <c r="D143" s="130"/>
      <c r="E143" s="195"/>
      <c r="F143" s="180"/>
      <c r="G143" s="39"/>
      <c r="H143" s="145"/>
      <c r="I143" s="145"/>
      <c r="J143" s="39"/>
    </row>
    <row r="144" spans="2:10" x14ac:dyDescent="0.25">
      <c r="B144" s="39"/>
      <c r="C144" s="130"/>
      <c r="D144" s="130"/>
      <c r="E144" s="195"/>
      <c r="F144" s="180"/>
      <c r="G144" s="39"/>
      <c r="H144" s="145"/>
      <c r="I144" s="145"/>
      <c r="J144" s="39"/>
    </row>
    <row r="145" spans="2:10" x14ac:dyDescent="0.25">
      <c r="B145" s="39"/>
      <c r="C145" s="130"/>
      <c r="D145" s="130"/>
      <c r="E145" s="195"/>
      <c r="F145" s="180"/>
      <c r="G145" s="39"/>
      <c r="H145" s="145"/>
      <c r="I145" s="145"/>
      <c r="J145" s="39"/>
    </row>
    <row r="146" spans="2:10" x14ac:dyDescent="0.25">
      <c r="B146" s="39"/>
      <c r="C146" s="130"/>
      <c r="D146" s="130"/>
      <c r="E146" s="195"/>
      <c r="F146" s="180"/>
      <c r="G146" s="39"/>
      <c r="H146" s="145"/>
      <c r="I146" s="145"/>
      <c r="J146" s="39"/>
    </row>
    <row r="147" spans="2:10" x14ac:dyDescent="0.25">
      <c r="B147" s="39"/>
      <c r="C147" s="130"/>
      <c r="D147" s="130"/>
      <c r="E147" s="195"/>
      <c r="F147" s="180"/>
      <c r="G147" s="39"/>
      <c r="H147" s="145"/>
      <c r="I147" s="145"/>
      <c r="J147" s="39"/>
    </row>
    <row r="148" spans="2:10" x14ac:dyDescent="0.25">
      <c r="B148" s="39"/>
      <c r="C148" s="130"/>
      <c r="D148" s="130"/>
      <c r="E148" s="195"/>
      <c r="F148" s="180"/>
      <c r="G148" s="39"/>
      <c r="H148" s="145"/>
      <c r="I148" s="145"/>
      <c r="J148" s="39"/>
    </row>
    <row r="149" spans="2:10" x14ac:dyDescent="0.25">
      <c r="B149" s="39"/>
      <c r="C149" s="130"/>
      <c r="D149" s="130"/>
      <c r="E149" s="195"/>
      <c r="F149" s="180"/>
      <c r="G149" s="39"/>
      <c r="H149" s="145"/>
      <c r="I149" s="145"/>
      <c r="J149" s="39"/>
    </row>
    <row r="150" spans="2:10" x14ac:dyDescent="0.25">
      <c r="B150" s="39"/>
      <c r="C150" s="130"/>
      <c r="D150" s="130"/>
      <c r="E150" s="195"/>
      <c r="F150" s="180"/>
      <c r="G150" s="39"/>
      <c r="H150" s="145"/>
      <c r="I150" s="145"/>
      <c r="J150" s="39"/>
    </row>
    <row r="151" spans="2:10" x14ac:dyDescent="0.25">
      <c r="B151" s="39"/>
      <c r="C151" s="39"/>
      <c r="D151" s="39"/>
      <c r="E151" s="39"/>
      <c r="F151" s="39"/>
      <c r="G151" s="39"/>
      <c r="H151" s="145"/>
      <c r="I151" s="145"/>
      <c r="J151" s="39"/>
    </row>
    <row r="152" spans="2:10" x14ac:dyDescent="0.25">
      <c r="B152" s="39"/>
      <c r="C152" s="39"/>
      <c r="D152" s="39"/>
      <c r="E152" s="39"/>
      <c r="F152" s="39"/>
      <c r="G152" s="39"/>
      <c r="H152" s="145"/>
      <c r="I152" s="145"/>
      <c r="J152" s="39"/>
    </row>
    <row r="153" spans="2:10" x14ac:dyDescent="0.25">
      <c r="B153" s="39"/>
      <c r="C153" s="39"/>
      <c r="D153" s="39"/>
      <c r="E153" s="39"/>
      <c r="F153" s="39"/>
      <c r="G153" s="39"/>
      <c r="H153" s="145"/>
      <c r="I153" s="145"/>
      <c r="J153" s="39"/>
    </row>
    <row r="154" spans="2:10" x14ac:dyDescent="0.25">
      <c r="B154" s="39"/>
      <c r="C154" s="39"/>
      <c r="D154" s="39"/>
      <c r="E154" s="39"/>
      <c r="F154" s="39"/>
      <c r="G154" s="39"/>
      <c r="H154" s="145"/>
      <c r="I154" s="145"/>
      <c r="J154" s="39"/>
    </row>
    <row r="155" spans="2:10" x14ac:dyDescent="0.25">
      <c r="B155" s="39"/>
      <c r="C155" s="39"/>
      <c r="D155" s="39"/>
      <c r="E155" s="39"/>
      <c r="F155" s="39"/>
      <c r="G155" s="39"/>
      <c r="H155" s="145"/>
      <c r="I155" s="145"/>
      <c r="J155" s="39"/>
    </row>
    <row r="156" spans="2:10" x14ac:dyDescent="0.25">
      <c r="B156" s="39"/>
      <c r="C156" s="39"/>
      <c r="D156" s="39"/>
      <c r="E156" s="39"/>
      <c r="F156" s="39"/>
      <c r="G156" s="39"/>
      <c r="H156" s="145"/>
      <c r="I156" s="145"/>
      <c r="J156" s="39"/>
    </row>
    <row r="157" spans="2:10" x14ac:dyDescent="0.25">
      <c r="B157" s="39"/>
      <c r="C157" s="39"/>
      <c r="D157" s="39"/>
      <c r="E157" s="39"/>
      <c r="F157" s="39"/>
      <c r="G157" s="39"/>
      <c r="H157" s="145"/>
      <c r="I157" s="145"/>
      <c r="J157" s="39"/>
    </row>
    <row r="158" spans="2:10" x14ac:dyDescent="0.25">
      <c r="B158" s="39"/>
      <c r="C158" s="39"/>
      <c r="D158" s="39"/>
      <c r="E158" s="39"/>
      <c r="F158" s="39"/>
      <c r="G158" s="39"/>
      <c r="H158" s="145"/>
      <c r="I158" s="145"/>
      <c r="J158" s="39"/>
    </row>
    <row r="159" spans="2:10" x14ac:dyDescent="0.25">
      <c r="B159" s="39"/>
      <c r="C159" s="39"/>
      <c r="D159" s="39"/>
      <c r="E159" s="39"/>
      <c r="F159" s="39"/>
      <c r="G159" s="39"/>
      <c r="H159" s="145"/>
      <c r="I159" s="145"/>
      <c r="J159" s="39"/>
    </row>
    <row r="160" spans="2:10" x14ac:dyDescent="0.25">
      <c r="B160" s="39"/>
      <c r="C160" s="39"/>
      <c r="D160" s="39"/>
      <c r="E160" s="39"/>
      <c r="F160" s="39"/>
      <c r="G160" s="39"/>
      <c r="H160" s="145"/>
      <c r="I160" s="145"/>
      <c r="J160" s="39"/>
    </row>
    <row r="161" spans="2:10" x14ac:dyDescent="0.25">
      <c r="B161" s="39"/>
      <c r="C161" s="39"/>
      <c r="D161" s="39"/>
      <c r="E161" s="39"/>
      <c r="F161" s="39"/>
      <c r="G161" s="39"/>
      <c r="H161" s="145"/>
      <c r="I161" s="145"/>
      <c r="J161" s="39"/>
    </row>
    <row r="162" spans="2:10" x14ac:dyDescent="0.25">
      <c r="B162" s="39"/>
      <c r="C162" s="39"/>
      <c r="D162" s="39"/>
      <c r="E162" s="39"/>
      <c r="F162" s="39"/>
      <c r="G162" s="39"/>
      <c r="H162" s="145"/>
      <c r="I162" s="145"/>
      <c r="J162" s="39"/>
    </row>
    <row r="163" spans="2:10" x14ac:dyDescent="0.25">
      <c r="B163" s="39"/>
      <c r="C163" s="39"/>
      <c r="D163" s="39"/>
      <c r="E163" s="39"/>
      <c r="F163" s="39"/>
      <c r="G163" s="39"/>
      <c r="H163" s="145"/>
      <c r="I163" s="145"/>
      <c r="J163" s="39"/>
    </row>
    <row r="164" spans="2:10" x14ac:dyDescent="0.25">
      <c r="B164" s="39"/>
      <c r="C164" s="39"/>
      <c r="D164" s="39"/>
      <c r="E164" s="39"/>
      <c r="F164" s="39"/>
      <c r="G164" s="39"/>
      <c r="H164" s="145"/>
      <c r="I164" s="145"/>
      <c r="J164" s="39"/>
    </row>
    <row r="165" spans="2:10" x14ac:dyDescent="0.25">
      <c r="B165" s="39"/>
      <c r="C165" s="39"/>
      <c r="D165" s="39"/>
      <c r="E165" s="39"/>
      <c r="F165" s="39"/>
      <c r="G165" s="39"/>
      <c r="H165" s="145"/>
      <c r="I165" s="145"/>
      <c r="J165" s="39"/>
    </row>
    <row r="166" spans="2:10" x14ac:dyDescent="0.25">
      <c r="B166" s="39"/>
      <c r="C166" s="39"/>
      <c r="D166" s="39"/>
      <c r="E166" s="39"/>
      <c r="F166" s="39"/>
      <c r="G166" s="39"/>
      <c r="H166" s="145"/>
      <c r="I166" s="145"/>
      <c r="J166" s="39"/>
    </row>
    <row r="167" spans="2:10" x14ac:dyDescent="0.25">
      <c r="B167" s="39"/>
      <c r="C167" s="39"/>
      <c r="D167" s="39"/>
      <c r="E167" s="39"/>
      <c r="F167" s="39"/>
      <c r="G167" s="39"/>
      <c r="H167" s="145"/>
      <c r="I167" s="145"/>
      <c r="J167" s="39"/>
    </row>
    <row r="168" spans="2:10" x14ac:dyDescent="0.25">
      <c r="B168" s="39"/>
      <c r="C168" s="39"/>
      <c r="D168" s="39"/>
      <c r="E168" s="39"/>
      <c r="F168" s="39"/>
      <c r="G168" s="39"/>
      <c r="H168" s="145"/>
      <c r="I168" s="145"/>
      <c r="J168" s="39"/>
    </row>
    <row r="169" spans="2:10" x14ac:dyDescent="0.25">
      <c r="B169" s="39"/>
      <c r="C169" s="39"/>
      <c r="D169" s="39"/>
      <c r="E169" s="39"/>
      <c r="F169" s="39"/>
      <c r="G169" s="39"/>
      <c r="H169" s="145"/>
      <c r="I169" s="145"/>
      <c r="J169" s="39"/>
    </row>
    <row r="170" spans="2:10" x14ac:dyDescent="0.25">
      <c r="B170" s="39"/>
      <c r="C170" s="39"/>
      <c r="D170" s="39"/>
      <c r="E170" s="39"/>
      <c r="F170" s="39"/>
      <c r="G170" s="39"/>
      <c r="H170" s="145"/>
      <c r="I170" s="145"/>
      <c r="J170" s="39"/>
    </row>
    <row r="171" spans="2:10" x14ac:dyDescent="0.25">
      <c r="B171" s="39"/>
      <c r="C171" s="39"/>
      <c r="D171" s="39"/>
      <c r="E171" s="39"/>
      <c r="F171" s="39"/>
      <c r="G171" s="39"/>
      <c r="H171" s="145"/>
      <c r="I171" s="145"/>
      <c r="J171" s="39"/>
    </row>
    <row r="172" spans="2:10" x14ac:dyDescent="0.25">
      <c r="B172" s="39"/>
      <c r="C172" s="39"/>
      <c r="D172" s="39"/>
      <c r="E172" s="39"/>
      <c r="F172" s="39"/>
      <c r="G172" s="39"/>
      <c r="H172" s="145"/>
      <c r="I172" s="145"/>
      <c r="J172" s="39"/>
    </row>
    <row r="173" spans="2:10" x14ac:dyDescent="0.25">
      <c r="B173" s="39"/>
      <c r="C173" s="39"/>
      <c r="D173" s="39"/>
      <c r="E173" s="39"/>
      <c r="F173" s="39"/>
      <c r="G173" s="39"/>
      <c r="H173" s="145"/>
      <c r="I173" s="145"/>
      <c r="J173" s="39"/>
    </row>
    <row r="174" spans="2:10" x14ac:dyDescent="0.25">
      <c r="B174" s="39"/>
      <c r="C174" s="39"/>
      <c r="D174" s="39"/>
      <c r="E174" s="39"/>
      <c r="F174" s="39"/>
      <c r="G174" s="39"/>
      <c r="H174" s="145"/>
      <c r="I174" s="145"/>
      <c r="J174" s="39"/>
    </row>
    <row r="175" spans="2:10" x14ac:dyDescent="0.25">
      <c r="B175" s="39"/>
      <c r="C175" s="39"/>
      <c r="D175" s="39"/>
      <c r="E175" s="39"/>
      <c r="F175" s="39"/>
      <c r="G175" s="39"/>
      <c r="H175" s="145"/>
      <c r="I175" s="145"/>
      <c r="J175" s="39"/>
    </row>
    <row r="176" spans="2:10" x14ac:dyDescent="0.25">
      <c r="B176" s="39"/>
      <c r="C176" s="39"/>
      <c r="D176" s="39"/>
      <c r="E176" s="39"/>
      <c r="F176" s="39"/>
      <c r="G176" s="39"/>
      <c r="H176" s="145"/>
      <c r="I176" s="145"/>
      <c r="J176" s="39"/>
    </row>
    <row r="177" spans="2:10" x14ac:dyDescent="0.25">
      <c r="B177" s="39"/>
      <c r="C177" s="39"/>
      <c r="D177" s="39"/>
      <c r="E177" s="39"/>
      <c r="F177" s="39"/>
      <c r="G177" s="39"/>
      <c r="H177" s="145"/>
      <c r="I177" s="145"/>
      <c r="J177" s="39"/>
    </row>
    <row r="178" spans="2:10" x14ac:dyDescent="0.25">
      <c r="B178" s="39"/>
      <c r="C178" s="39"/>
      <c r="D178" s="39"/>
      <c r="E178" s="39"/>
      <c r="F178" s="39"/>
      <c r="G178" s="39"/>
      <c r="H178" s="145"/>
      <c r="I178" s="145"/>
      <c r="J178" s="39"/>
    </row>
    <row r="179" spans="2:10" x14ac:dyDescent="0.25">
      <c r="B179" s="39"/>
      <c r="C179" s="39"/>
      <c r="D179" s="39"/>
      <c r="E179" s="39"/>
      <c r="F179" s="39"/>
      <c r="G179" s="39"/>
      <c r="H179" s="145"/>
      <c r="I179" s="145"/>
      <c r="J179" s="39"/>
    </row>
    <row r="180" spans="2:10" x14ac:dyDescent="0.25">
      <c r="B180" s="39"/>
      <c r="C180" s="39"/>
      <c r="D180" s="39"/>
      <c r="E180" s="39"/>
      <c r="F180" s="39"/>
      <c r="G180" s="39"/>
      <c r="H180" s="145"/>
      <c r="I180" s="145"/>
      <c r="J180" s="39"/>
    </row>
    <row r="181" spans="2:10" x14ac:dyDescent="0.25">
      <c r="B181" s="130"/>
      <c r="C181" s="130"/>
      <c r="D181" s="130"/>
      <c r="E181" s="130"/>
      <c r="F181" s="130"/>
      <c r="G181" s="130"/>
      <c r="H181" s="128"/>
      <c r="I181" s="128"/>
    </row>
    <row r="182" spans="2:10" x14ac:dyDescent="0.25">
      <c r="B182" s="130"/>
      <c r="C182" s="130"/>
      <c r="D182" s="130"/>
      <c r="E182" s="130"/>
      <c r="F182" s="130"/>
      <c r="G182" s="130"/>
      <c r="H182" s="128"/>
      <c r="I182" s="128"/>
    </row>
    <row r="183" spans="2:10" x14ac:dyDescent="0.25">
      <c r="B183" s="130"/>
      <c r="C183" s="130"/>
      <c r="D183" s="130"/>
      <c r="E183" s="130"/>
      <c r="F183" s="130"/>
      <c r="G183" s="130"/>
      <c r="H183" s="128"/>
      <c r="I183" s="128"/>
    </row>
    <row r="184" spans="2:10" x14ac:dyDescent="0.25">
      <c r="B184" s="130"/>
      <c r="C184" s="130"/>
      <c r="D184" s="130"/>
      <c r="E184" s="130"/>
      <c r="F184" s="130"/>
      <c r="G184" s="130"/>
      <c r="H184" s="128"/>
      <c r="I184" s="128"/>
    </row>
    <row r="185" spans="2:10" x14ac:dyDescent="0.25">
      <c r="B185" s="130"/>
      <c r="C185" s="130"/>
      <c r="D185" s="130"/>
      <c r="E185" s="130"/>
      <c r="F185" s="130"/>
      <c r="G185" s="130"/>
      <c r="H185" s="128"/>
      <c r="I185" s="128"/>
    </row>
    <row r="186" spans="2:10" x14ac:dyDescent="0.25">
      <c r="B186" s="130"/>
      <c r="C186" s="130"/>
      <c r="D186" s="130"/>
      <c r="E186" s="130"/>
      <c r="F186" s="130"/>
      <c r="G186" s="130"/>
      <c r="H186" s="128"/>
      <c r="I186" s="128"/>
    </row>
    <row r="187" spans="2:10" x14ac:dyDescent="0.25">
      <c r="B187" s="130"/>
      <c r="C187" s="130"/>
      <c r="D187" s="130"/>
      <c r="E187" s="130"/>
      <c r="F187" s="130"/>
      <c r="G187" s="130"/>
      <c r="H187" s="128"/>
      <c r="I187" s="128"/>
    </row>
    <row r="188" spans="2:10" x14ac:dyDescent="0.25">
      <c r="B188" s="130"/>
      <c r="C188" s="130"/>
      <c r="D188" s="130"/>
      <c r="E188" s="130"/>
      <c r="F188" s="130"/>
      <c r="G188" s="130"/>
      <c r="H188" s="128"/>
      <c r="I188" s="128"/>
    </row>
    <row r="189" spans="2:10" x14ac:dyDescent="0.25">
      <c r="B189" s="130"/>
      <c r="C189" s="130"/>
      <c r="D189" s="130"/>
      <c r="E189" s="130"/>
      <c r="F189" s="130"/>
      <c r="G189" s="130"/>
      <c r="H189" s="128"/>
      <c r="I189" s="128"/>
    </row>
    <row r="190" spans="2:10" x14ac:dyDescent="0.25">
      <c r="B190" s="130"/>
      <c r="C190" s="130"/>
      <c r="D190" s="130"/>
      <c r="E190" s="130"/>
      <c r="F190" s="130"/>
      <c r="G190" s="130"/>
      <c r="H190" s="128"/>
      <c r="I190" s="128"/>
    </row>
    <row r="191" spans="2:10" x14ac:dyDescent="0.25">
      <c r="B191" s="130"/>
      <c r="C191" s="130"/>
      <c r="D191" s="130"/>
      <c r="E191" s="130"/>
      <c r="F191" s="130"/>
      <c r="G191" s="130"/>
      <c r="H191" s="128"/>
      <c r="I191" s="128"/>
    </row>
    <row r="192" spans="2:10" x14ac:dyDescent="0.25">
      <c r="B192" s="130"/>
      <c r="C192" s="130"/>
      <c r="D192" s="130"/>
      <c r="E192" s="130"/>
      <c r="F192" s="130"/>
      <c r="G192" s="130"/>
      <c r="H192" s="128"/>
      <c r="I192" s="128"/>
    </row>
    <row r="193" spans="2:9" x14ac:dyDescent="0.25">
      <c r="B193" s="130"/>
      <c r="C193" s="130"/>
      <c r="D193" s="130"/>
      <c r="E193" s="130"/>
      <c r="F193" s="130"/>
      <c r="G193" s="130"/>
      <c r="H193" s="128"/>
      <c r="I193" s="128"/>
    </row>
    <row r="194" spans="2:9" x14ac:dyDescent="0.25">
      <c r="B194" s="130"/>
      <c r="C194" s="130"/>
      <c r="D194" s="130"/>
      <c r="E194" s="130"/>
      <c r="F194" s="130"/>
      <c r="G194" s="130"/>
      <c r="H194" s="128"/>
      <c r="I194" s="128"/>
    </row>
    <row r="195" spans="2:9" x14ac:dyDescent="0.25">
      <c r="B195" s="130"/>
      <c r="C195" s="130"/>
      <c r="D195" s="130"/>
      <c r="E195" s="130"/>
      <c r="F195" s="130"/>
      <c r="G195" s="130"/>
      <c r="H195" s="128"/>
      <c r="I195" s="128"/>
    </row>
    <row r="196" spans="2:9" x14ac:dyDescent="0.25">
      <c r="B196" s="130"/>
      <c r="C196" s="130"/>
      <c r="D196" s="130"/>
      <c r="E196" s="130"/>
      <c r="F196" s="130"/>
      <c r="G196" s="130"/>
      <c r="H196" s="128"/>
      <c r="I196" s="128"/>
    </row>
    <row r="197" spans="2:9" x14ac:dyDescent="0.25">
      <c r="B197" s="130"/>
      <c r="C197" s="130"/>
      <c r="D197" s="130"/>
      <c r="E197" s="130"/>
      <c r="F197" s="130"/>
      <c r="G197" s="130"/>
      <c r="H197" s="128"/>
      <c r="I197" s="128"/>
    </row>
    <row r="198" spans="2:9" x14ac:dyDescent="0.25">
      <c r="B198" s="130"/>
      <c r="C198" s="130"/>
      <c r="D198" s="130"/>
      <c r="E198" s="130"/>
      <c r="F198" s="130"/>
      <c r="G198" s="130"/>
      <c r="H198" s="128"/>
      <c r="I198" s="128"/>
    </row>
    <row r="199" spans="2:9" x14ac:dyDescent="0.25">
      <c r="B199" s="130"/>
      <c r="C199" s="130"/>
      <c r="D199" s="130"/>
      <c r="E199" s="130"/>
      <c r="F199" s="130"/>
      <c r="G199" s="130"/>
      <c r="H199" s="128"/>
      <c r="I199" s="128"/>
    </row>
    <row r="200" spans="2:9" x14ac:dyDescent="0.25">
      <c r="B200" s="130"/>
      <c r="C200" s="130"/>
      <c r="D200" s="130"/>
      <c r="E200" s="130"/>
      <c r="F200" s="130"/>
      <c r="G200" s="130"/>
      <c r="H200" s="128"/>
      <c r="I200" s="128"/>
    </row>
    <row r="201" spans="2:9" x14ac:dyDescent="0.25">
      <c r="B201" s="128"/>
      <c r="C201" s="128"/>
      <c r="D201" s="128"/>
      <c r="E201" s="128"/>
      <c r="F201" s="128"/>
      <c r="G201" s="128"/>
      <c r="H201" s="128"/>
      <c r="I201" s="128"/>
    </row>
    <row r="202" spans="2:9" x14ac:dyDescent="0.25">
      <c r="B202" s="128"/>
      <c r="C202" s="128"/>
      <c r="D202" s="128"/>
      <c r="E202" s="128"/>
      <c r="F202" s="128"/>
      <c r="G202" s="128"/>
      <c r="H202" s="128"/>
      <c r="I202" s="128"/>
    </row>
    <row r="203" spans="2:9" x14ac:dyDescent="0.25">
      <c r="B203" s="128"/>
      <c r="C203" s="128"/>
      <c r="D203" s="128"/>
      <c r="E203" s="128"/>
      <c r="F203" s="128"/>
      <c r="G203" s="128"/>
      <c r="H203" s="128"/>
      <c r="I203" s="128"/>
    </row>
    <row r="204" spans="2:9" x14ac:dyDescent="0.25">
      <c r="B204" s="128"/>
      <c r="C204" s="128"/>
      <c r="D204" s="128"/>
      <c r="E204" s="128"/>
      <c r="F204" s="128"/>
      <c r="G204" s="128"/>
      <c r="H204" s="128"/>
      <c r="I204" s="128"/>
    </row>
    <row r="205" spans="2:9" x14ac:dyDescent="0.25">
      <c r="B205" s="128"/>
      <c r="C205" s="128"/>
      <c r="D205" s="128"/>
      <c r="E205" s="128"/>
      <c r="F205" s="128"/>
      <c r="G205" s="128"/>
      <c r="H205" s="128"/>
      <c r="I205" s="128"/>
    </row>
    <row r="206" spans="2:9" x14ac:dyDescent="0.25">
      <c r="B206" s="130"/>
      <c r="C206" s="130"/>
      <c r="D206" s="130"/>
      <c r="E206" s="130"/>
      <c r="F206" s="130"/>
      <c r="G206" s="130"/>
      <c r="H206" s="130"/>
      <c r="I206" s="130"/>
    </row>
    <row r="207" spans="2:9" x14ac:dyDescent="0.25">
      <c r="B207" s="130"/>
      <c r="C207" s="130"/>
      <c r="D207" s="130"/>
      <c r="E207" s="130"/>
      <c r="F207" s="130"/>
      <c r="G207" s="130"/>
      <c r="H207" s="130"/>
      <c r="I207" s="1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80"/>
  <sheetViews>
    <sheetView topLeftCell="A22"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28515625" style="38" customWidth="1"/>
    <col min="12" max="12" width="1.85546875" style="38" customWidth="1"/>
    <col min="13" max="13" width="11.42578125" style="137"/>
    <col min="14" max="14" width="2.140625" style="130" customWidth="1"/>
    <col min="15" max="73" width="11.42578125" style="137"/>
    <col min="74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45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O8" s="130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O9" s="130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O10" s="130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O11" s="181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O12" s="130"/>
    </row>
    <row r="13" spans="1:15" x14ac:dyDescent="0.25">
      <c r="A13" s="56"/>
      <c r="B13" s="65" t="s">
        <v>7</v>
      </c>
      <c r="C13" s="66">
        <v>38.812477999999999</v>
      </c>
      <c r="D13" s="66">
        <v>34.352082000000003</v>
      </c>
      <c r="E13" s="66">
        <v>39.527043999999997</v>
      </c>
      <c r="F13" s="66">
        <v>37.549585999999998</v>
      </c>
      <c r="G13" s="66">
        <v>35.933387000000003</v>
      </c>
      <c r="H13" s="66">
        <v>53.349832999999997</v>
      </c>
      <c r="I13" s="66">
        <v>48.468701266596412</v>
      </c>
      <c r="J13" s="66">
        <v>148.46870126659641</v>
      </c>
      <c r="K13" s="66">
        <v>-4.3041726212374121</v>
      </c>
      <c r="L13" s="58"/>
      <c r="N13" s="130">
        <v>1</v>
      </c>
      <c r="O13" s="130"/>
    </row>
    <row r="14" spans="1:15" x14ac:dyDescent="0.25">
      <c r="A14" s="56"/>
      <c r="B14" s="65" t="s">
        <v>8</v>
      </c>
      <c r="C14" s="66">
        <v>47.403149999999997</v>
      </c>
      <c r="D14" s="66">
        <v>65.770967999999996</v>
      </c>
      <c r="E14" s="66">
        <v>45.875369999999997</v>
      </c>
      <c r="F14" s="66">
        <v>38.987735000000001</v>
      </c>
      <c r="G14" s="66">
        <v>42.352096000000003</v>
      </c>
      <c r="H14" s="66">
        <v>54.342202</v>
      </c>
      <c r="I14" s="66">
        <v>28.310537452502938</v>
      </c>
      <c r="J14" s="66">
        <v>128.31053745250293</v>
      </c>
      <c r="K14" s="66">
        <v>8.6292804647410293</v>
      </c>
      <c r="L14" s="58"/>
      <c r="N14" s="130">
        <v>1</v>
      </c>
      <c r="O14" s="130"/>
    </row>
    <row r="15" spans="1:15" x14ac:dyDescent="0.25">
      <c r="A15" s="56"/>
      <c r="B15" s="65" t="s">
        <v>9</v>
      </c>
      <c r="C15" s="66">
        <v>43.913372000000003</v>
      </c>
      <c r="D15" s="66">
        <v>61.213403999999997</v>
      </c>
      <c r="E15" s="66">
        <v>41.033777000000001</v>
      </c>
      <c r="F15" s="66">
        <v>43.925333000000002</v>
      </c>
      <c r="G15" s="66">
        <v>48.577238999999999</v>
      </c>
      <c r="H15" s="196">
        <v>39.970295</v>
      </c>
      <c r="I15" s="21">
        <v>-17.718059274632715</v>
      </c>
      <c r="J15" s="21">
        <v>82.281940725367292</v>
      </c>
      <c r="K15" s="21">
        <v>10.590485449478537</v>
      </c>
      <c r="L15" s="58"/>
      <c r="N15" s="130">
        <v>1</v>
      </c>
      <c r="O15" s="130"/>
    </row>
    <row r="16" spans="1:15" x14ac:dyDescent="0.25">
      <c r="A16" s="56"/>
      <c r="B16" s="65" t="s">
        <v>10</v>
      </c>
      <c r="C16" s="66">
        <v>52.211081</v>
      </c>
      <c r="D16" s="66">
        <v>53.68065</v>
      </c>
      <c r="E16" s="66">
        <v>44.959012999999999</v>
      </c>
      <c r="F16" s="66">
        <v>36.560231000000002</v>
      </c>
      <c r="G16" s="66">
        <v>52.579357999999999</v>
      </c>
      <c r="H16" s="21">
        <v>65.572718699999996</v>
      </c>
      <c r="I16" s="21">
        <v>24.711904432153766</v>
      </c>
      <c r="J16" s="21">
        <v>124.71190443215376</v>
      </c>
      <c r="K16" s="21">
        <v>43.815716044026075</v>
      </c>
      <c r="L16" s="58"/>
      <c r="N16" s="130" t="s">
        <v>97</v>
      </c>
      <c r="O16" s="130"/>
    </row>
    <row r="17" spans="1:73" x14ac:dyDescent="0.25">
      <c r="A17" s="56"/>
      <c r="B17" s="65" t="s">
        <v>11</v>
      </c>
      <c r="C17" s="66">
        <v>50.210723000000002</v>
      </c>
      <c r="D17" s="66">
        <v>52.985081999999998</v>
      </c>
      <c r="E17" s="66">
        <v>49.042091999999997</v>
      </c>
      <c r="F17" s="66">
        <v>62.475926000000001</v>
      </c>
      <c r="G17" s="66">
        <v>59.423259000000002</v>
      </c>
      <c r="H17" s="21">
        <v>46.584599229999846</v>
      </c>
      <c r="I17" s="21">
        <v>-21.605445386292523</v>
      </c>
      <c r="J17" s="21">
        <v>78.394554613707484</v>
      </c>
      <c r="K17" s="21">
        <v>-4.8861492665190687</v>
      </c>
      <c r="L17" s="58"/>
      <c r="N17" s="130" t="s">
        <v>97</v>
      </c>
      <c r="O17" s="130"/>
    </row>
    <row r="18" spans="1:73" x14ac:dyDescent="0.25">
      <c r="A18" s="56"/>
      <c r="B18" s="65" t="s">
        <v>12</v>
      </c>
      <c r="C18" s="66">
        <v>44.651184999999998</v>
      </c>
      <c r="D18" s="66">
        <v>52.060153999999997</v>
      </c>
      <c r="E18" s="66">
        <v>45.749141000000002</v>
      </c>
      <c r="F18" s="66">
        <v>51.720717</v>
      </c>
      <c r="G18" s="66">
        <v>53.969717000000003</v>
      </c>
      <c r="H18" s="29">
        <v>56.243165350000098</v>
      </c>
      <c r="I18" s="29">
        <v>4.2124518644411246</v>
      </c>
      <c r="J18" s="29">
        <v>104.21245186444112</v>
      </c>
      <c r="K18" s="29">
        <v>4.3483542581205903</v>
      </c>
      <c r="L18" s="58"/>
      <c r="N18" s="130" t="s">
        <v>97</v>
      </c>
      <c r="O18" s="130"/>
    </row>
    <row r="19" spans="1:73" x14ac:dyDescent="0.25">
      <c r="A19" s="56"/>
      <c r="B19" s="65" t="s">
        <v>13</v>
      </c>
      <c r="C19" s="66">
        <v>65.648931000000005</v>
      </c>
      <c r="D19" s="66">
        <v>48.726027999999999</v>
      </c>
      <c r="E19" s="66">
        <v>37.159348999999999</v>
      </c>
      <c r="F19" s="66">
        <v>44.817874000000003</v>
      </c>
      <c r="G19" s="66">
        <v>47.105853000000003</v>
      </c>
      <c r="H19" s="66"/>
      <c r="I19" s="66" t="s">
        <v>97</v>
      </c>
      <c r="J19" s="66" t="s">
        <v>97</v>
      </c>
      <c r="K19" s="66" t="s">
        <v>97</v>
      </c>
      <c r="L19" s="58"/>
      <c r="M19" s="130"/>
      <c r="N19" s="130" t="s">
        <v>97</v>
      </c>
      <c r="O19" s="130"/>
    </row>
    <row r="20" spans="1:73" x14ac:dyDescent="0.25">
      <c r="A20" s="56"/>
      <c r="B20" s="65" t="s">
        <v>14</v>
      </c>
      <c r="C20" s="66">
        <v>47.787495</v>
      </c>
      <c r="D20" s="66">
        <v>51.123446999999999</v>
      </c>
      <c r="E20" s="66">
        <v>55.042014000000002</v>
      </c>
      <c r="F20" s="66">
        <v>47.540044999999999</v>
      </c>
      <c r="G20" s="66">
        <v>47.523355000000002</v>
      </c>
      <c r="H20" s="66"/>
      <c r="I20" s="66" t="s">
        <v>97</v>
      </c>
      <c r="J20" s="66" t="s">
        <v>97</v>
      </c>
      <c r="K20" s="66" t="s">
        <v>97</v>
      </c>
      <c r="L20" s="58"/>
      <c r="M20" s="130"/>
      <c r="N20" s="130" t="s">
        <v>97</v>
      </c>
      <c r="O20" s="130"/>
    </row>
    <row r="21" spans="1:73" x14ac:dyDescent="0.25">
      <c r="A21" s="56"/>
      <c r="B21" s="65" t="s">
        <v>15</v>
      </c>
      <c r="C21" s="66">
        <v>51.100991</v>
      </c>
      <c r="D21" s="66">
        <v>53.434947000000001</v>
      </c>
      <c r="E21" s="66">
        <v>45.345365999999999</v>
      </c>
      <c r="F21" s="66">
        <v>56.774574000000001</v>
      </c>
      <c r="G21" s="66">
        <v>63.247512</v>
      </c>
      <c r="H21" s="66"/>
      <c r="I21" s="66" t="s">
        <v>97</v>
      </c>
      <c r="J21" s="66" t="s">
        <v>97</v>
      </c>
      <c r="K21" s="66" t="s">
        <v>97</v>
      </c>
      <c r="L21" s="58"/>
      <c r="M21" s="130"/>
      <c r="N21" s="130" t="s">
        <v>97</v>
      </c>
      <c r="O21" s="130"/>
    </row>
    <row r="22" spans="1:73" x14ac:dyDescent="0.25">
      <c r="A22" s="56"/>
      <c r="B22" s="65" t="s">
        <v>16</v>
      </c>
      <c r="C22" s="66">
        <v>58.039285</v>
      </c>
      <c r="D22" s="66">
        <v>49.617420000000003</v>
      </c>
      <c r="E22" s="66">
        <v>51.562451000000003</v>
      </c>
      <c r="F22" s="66">
        <v>48.23903</v>
      </c>
      <c r="G22" s="66">
        <v>65.738611000000006</v>
      </c>
      <c r="H22" s="66"/>
      <c r="I22" s="66" t="s">
        <v>97</v>
      </c>
      <c r="J22" s="66" t="s">
        <v>97</v>
      </c>
      <c r="K22" s="66" t="s">
        <v>97</v>
      </c>
      <c r="L22" s="58"/>
      <c r="M22" s="130"/>
      <c r="N22" s="130" t="s">
        <v>97</v>
      </c>
      <c r="O22" s="130"/>
    </row>
    <row r="23" spans="1:73" x14ac:dyDescent="0.25">
      <c r="A23" s="56"/>
      <c r="B23" s="65" t="s">
        <v>17</v>
      </c>
      <c r="C23" s="66">
        <v>58.679251999999998</v>
      </c>
      <c r="D23" s="66">
        <v>42.703766000000002</v>
      </c>
      <c r="E23" s="66">
        <v>57.361651999999999</v>
      </c>
      <c r="F23" s="66">
        <v>49.468187</v>
      </c>
      <c r="G23" s="66">
        <v>58.300040000000003</v>
      </c>
      <c r="H23" s="66"/>
      <c r="I23" s="66" t="s">
        <v>97</v>
      </c>
      <c r="J23" s="66" t="s">
        <v>97</v>
      </c>
      <c r="K23" s="66" t="s">
        <v>97</v>
      </c>
      <c r="L23" s="58"/>
      <c r="M23" s="130"/>
      <c r="N23" s="130" t="s">
        <v>97</v>
      </c>
      <c r="O23" s="130"/>
    </row>
    <row r="24" spans="1:73" x14ac:dyDescent="0.25">
      <c r="A24" s="56"/>
      <c r="B24" s="65" t="s">
        <v>18</v>
      </c>
      <c r="C24" s="66">
        <v>66.006923999999998</v>
      </c>
      <c r="D24" s="66">
        <v>51.071165999999998</v>
      </c>
      <c r="E24" s="66">
        <v>47.745286</v>
      </c>
      <c r="F24" s="66">
        <v>50.575614000000002</v>
      </c>
      <c r="G24" s="66">
        <v>40.172083000000001</v>
      </c>
      <c r="H24" s="66"/>
      <c r="I24" s="66" t="s">
        <v>97</v>
      </c>
      <c r="J24" s="66" t="s">
        <v>97</v>
      </c>
      <c r="K24" s="66" t="s">
        <v>97</v>
      </c>
      <c r="L24" s="58"/>
      <c r="M24" s="130"/>
      <c r="N24" s="130" t="s">
        <v>97</v>
      </c>
      <c r="O24" s="130"/>
    </row>
    <row r="25" spans="1:73" x14ac:dyDescent="0.25">
      <c r="A25" s="56"/>
      <c r="B25" s="67" t="s">
        <v>33</v>
      </c>
      <c r="C25" s="68">
        <v>624.46486700000003</v>
      </c>
      <c r="D25" s="68">
        <v>616.73911399999997</v>
      </c>
      <c r="E25" s="68">
        <v>560.40255500000001</v>
      </c>
      <c r="F25" s="68">
        <v>568.63485200000002</v>
      </c>
      <c r="G25" s="68">
        <v>614.92250999999999</v>
      </c>
      <c r="H25" s="78">
        <v>316.06281327999994</v>
      </c>
      <c r="I25" s="63"/>
      <c r="J25" s="46"/>
      <c r="K25" s="46"/>
      <c r="L25" s="58"/>
      <c r="M25" s="130"/>
      <c r="O25" s="130"/>
    </row>
    <row r="26" spans="1:73" ht="18.75" customHeight="1" x14ac:dyDescent="0.25">
      <c r="A26" s="56"/>
      <c r="B26" s="67" t="s">
        <v>19</v>
      </c>
      <c r="C26" s="68"/>
      <c r="D26" s="68">
        <v>-1.2371797691542619</v>
      </c>
      <c r="E26" s="68">
        <v>-9.1345850654122707</v>
      </c>
      <c r="F26" s="68">
        <v>1.4689970498082516</v>
      </c>
      <c r="G26" s="68">
        <v>8.1401373547888021</v>
      </c>
      <c r="H26" s="46"/>
      <c r="I26" s="46"/>
      <c r="J26" s="46"/>
      <c r="K26" s="46"/>
      <c r="L26" s="58"/>
      <c r="M26" s="130"/>
      <c r="O26" s="130"/>
    </row>
    <row r="27" spans="1:73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130"/>
      <c r="O27" s="130"/>
    </row>
    <row r="28" spans="1:73" ht="18.75" customHeight="1" x14ac:dyDescent="0.25">
      <c r="A28" s="56"/>
      <c r="B28" s="67" t="s">
        <v>20</v>
      </c>
      <c r="C28" s="76">
        <v>277.20198900000003</v>
      </c>
      <c r="D28" s="76">
        <v>320.06234000000001</v>
      </c>
      <c r="E28" s="76">
        <v>266.18643699999996</v>
      </c>
      <c r="F28" s="76">
        <v>271.21952799999997</v>
      </c>
      <c r="G28" s="76">
        <v>292.83505600000001</v>
      </c>
      <c r="H28" s="29">
        <v>316.06281327999994</v>
      </c>
      <c r="I28" s="64">
        <v>7.9320275370309279</v>
      </c>
      <c r="J28" s="29">
        <v>107.93202753703093</v>
      </c>
      <c r="K28" s="29">
        <v>5.3129063551928812</v>
      </c>
      <c r="L28" s="58"/>
    </row>
    <row r="29" spans="1:73" ht="18.75" customHeight="1" x14ac:dyDescent="0.25">
      <c r="A29" s="56"/>
      <c r="B29" s="67" t="s">
        <v>19</v>
      </c>
      <c r="C29" s="76"/>
      <c r="D29" s="76">
        <v>15.461776141873207</v>
      </c>
      <c r="E29" s="76">
        <v>-16.832940420294385</v>
      </c>
      <c r="F29" s="76">
        <v>1.8908142190580568</v>
      </c>
      <c r="G29" s="76">
        <v>7.9697535643524997</v>
      </c>
      <c r="H29" s="29">
        <v>7.9320275370309279</v>
      </c>
      <c r="I29" s="46"/>
      <c r="J29" s="46"/>
      <c r="K29" s="46"/>
      <c r="L29" s="58"/>
    </row>
    <row r="30" spans="1:73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73" s="135" customFormat="1" ht="14.25" customHeight="1" x14ac:dyDescent="0.25">
      <c r="A31" s="56"/>
      <c r="B31" s="44"/>
      <c r="C31" s="259" t="s">
        <v>138</v>
      </c>
      <c r="D31" s="259"/>
      <c r="E31" s="259"/>
      <c r="F31" s="259"/>
      <c r="G31" s="259"/>
      <c r="H31" s="259"/>
      <c r="I31" s="259"/>
      <c r="J31" s="259"/>
      <c r="K31" s="259"/>
      <c r="L31" s="58"/>
      <c r="M31" s="137"/>
      <c r="N31" s="130"/>
      <c r="O31" s="137"/>
      <c r="P31" s="137"/>
      <c r="Q31" s="137"/>
      <c r="R31" s="137"/>
      <c r="S31" s="137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137"/>
      <c r="AY31" s="137"/>
      <c r="AZ31" s="137"/>
      <c r="BA31" s="137"/>
      <c r="BB31" s="137"/>
      <c r="BC31" s="137"/>
      <c r="BD31" s="137"/>
      <c r="BE31" s="137"/>
      <c r="BF31" s="137"/>
      <c r="BG31" s="137"/>
      <c r="BH31" s="137"/>
      <c r="BI31" s="137"/>
      <c r="BJ31" s="137"/>
      <c r="BK31" s="137"/>
      <c r="BL31" s="137"/>
      <c r="BM31" s="137"/>
      <c r="BN31" s="137"/>
      <c r="BO31" s="137"/>
      <c r="BP31" s="137"/>
      <c r="BQ31" s="137"/>
      <c r="BR31" s="137"/>
      <c r="BS31" s="137"/>
      <c r="BT31" s="137"/>
      <c r="BU31" s="137"/>
    </row>
    <row r="32" spans="1:73" s="135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137"/>
      <c r="N32" s="130" t="s">
        <v>97</v>
      </c>
      <c r="O32" s="137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137"/>
      <c r="AY32" s="137"/>
      <c r="AZ32" s="137"/>
      <c r="BA32" s="137"/>
      <c r="BB32" s="137"/>
      <c r="BC32" s="137"/>
      <c r="BD32" s="137"/>
      <c r="BE32" s="137"/>
      <c r="BF32" s="137"/>
      <c r="BG32" s="137"/>
      <c r="BH32" s="137"/>
      <c r="BI32" s="137"/>
      <c r="BJ32" s="137"/>
      <c r="BK32" s="137"/>
      <c r="BL32" s="137"/>
      <c r="BM32" s="137"/>
      <c r="BN32" s="137"/>
      <c r="BO32" s="137"/>
      <c r="BP32" s="137"/>
      <c r="BQ32" s="137"/>
      <c r="BR32" s="137"/>
      <c r="BS32" s="137"/>
      <c r="BT32" s="137"/>
      <c r="BU32" s="137"/>
    </row>
    <row r="33" spans="1:73" s="135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137"/>
      <c r="N33" s="130" t="s">
        <v>97</v>
      </c>
      <c r="O33" s="137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137"/>
      <c r="AY33" s="137"/>
      <c r="AZ33" s="137"/>
      <c r="BA33" s="137"/>
      <c r="BB33" s="137"/>
      <c r="BC33" s="137"/>
      <c r="BD33" s="137"/>
      <c r="BE33" s="137"/>
      <c r="BF33" s="137"/>
      <c r="BG33" s="137"/>
      <c r="BH33" s="137"/>
      <c r="BI33" s="137"/>
      <c r="BJ33" s="137"/>
      <c r="BK33" s="137"/>
      <c r="BL33" s="137"/>
      <c r="BM33" s="137"/>
      <c r="BN33" s="137"/>
      <c r="BO33" s="137"/>
      <c r="BP33" s="137"/>
      <c r="BQ33" s="137"/>
      <c r="BR33" s="137"/>
      <c r="BS33" s="137"/>
      <c r="BT33" s="137"/>
      <c r="BU33" s="137"/>
    </row>
    <row r="34" spans="1:73" s="135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137"/>
      <c r="N34" s="130" t="s">
        <v>97</v>
      </c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137"/>
      <c r="AY34" s="137"/>
      <c r="AZ34" s="137"/>
      <c r="BA34" s="137"/>
      <c r="BB34" s="137"/>
      <c r="BC34" s="137"/>
      <c r="BD34" s="137"/>
      <c r="BE34" s="137"/>
      <c r="BF34" s="137"/>
      <c r="BG34" s="137"/>
      <c r="BH34" s="137"/>
      <c r="BI34" s="137"/>
      <c r="BJ34" s="137"/>
      <c r="BK34" s="137"/>
      <c r="BL34" s="137"/>
      <c r="BM34" s="137"/>
      <c r="BN34" s="137"/>
      <c r="BO34" s="137"/>
      <c r="BP34" s="137"/>
      <c r="BQ34" s="137"/>
      <c r="BR34" s="137"/>
      <c r="BS34" s="137"/>
      <c r="BT34" s="137"/>
      <c r="BU34" s="137"/>
    </row>
    <row r="35" spans="1:73" s="135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137"/>
      <c r="N35" s="130" t="s">
        <v>97</v>
      </c>
      <c r="O35" s="137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137"/>
      <c r="AY35" s="137"/>
      <c r="AZ35" s="137"/>
      <c r="BA35" s="137"/>
      <c r="BB35" s="137"/>
      <c r="BC35" s="137"/>
      <c r="BD35" s="137"/>
      <c r="BE35" s="137"/>
      <c r="BF35" s="137"/>
      <c r="BG35" s="137"/>
      <c r="BH35" s="137"/>
      <c r="BI35" s="137"/>
      <c r="BJ35" s="137"/>
      <c r="BK35" s="137"/>
      <c r="BL35" s="137"/>
      <c r="BM35" s="137"/>
      <c r="BN35" s="137"/>
      <c r="BO35" s="137"/>
      <c r="BP35" s="137"/>
      <c r="BQ35" s="137"/>
      <c r="BR35" s="137"/>
      <c r="BS35" s="137"/>
      <c r="BT35" s="137"/>
      <c r="BU35" s="137"/>
    </row>
    <row r="36" spans="1:73" s="135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137"/>
      <c r="N36" s="130" t="s">
        <v>97</v>
      </c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137"/>
      <c r="AY36" s="137"/>
      <c r="AZ36" s="137"/>
      <c r="BA36" s="137"/>
      <c r="BB36" s="137"/>
      <c r="BC36" s="137"/>
      <c r="BD36" s="137"/>
      <c r="BE36" s="137"/>
      <c r="BF36" s="137"/>
      <c r="BG36" s="137"/>
      <c r="BH36" s="137"/>
      <c r="BI36" s="137"/>
      <c r="BJ36" s="137"/>
      <c r="BK36" s="137"/>
      <c r="BL36" s="137"/>
      <c r="BM36" s="137"/>
      <c r="BN36" s="137"/>
      <c r="BO36" s="137"/>
      <c r="BP36" s="137"/>
      <c r="BQ36" s="137"/>
      <c r="BR36" s="137"/>
      <c r="BS36" s="137"/>
      <c r="BT36" s="137"/>
      <c r="BU36" s="137"/>
    </row>
    <row r="37" spans="1:73" s="135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137"/>
      <c r="N37" s="130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137"/>
      <c r="AX37" s="137"/>
      <c r="AY37" s="137"/>
      <c r="AZ37" s="137"/>
      <c r="BA37" s="137"/>
      <c r="BB37" s="137"/>
      <c r="BC37" s="137"/>
      <c r="BD37" s="137"/>
      <c r="BE37" s="137"/>
      <c r="BF37" s="137"/>
      <c r="BG37" s="137"/>
      <c r="BH37" s="137"/>
      <c r="BI37" s="137"/>
      <c r="BJ37" s="137"/>
      <c r="BK37" s="137"/>
      <c r="BL37" s="137"/>
      <c r="BM37" s="137"/>
      <c r="BN37" s="137"/>
      <c r="BO37" s="137"/>
      <c r="BP37" s="137"/>
      <c r="BQ37" s="137"/>
      <c r="BR37" s="137"/>
      <c r="BS37" s="137"/>
      <c r="BT37" s="137"/>
      <c r="BU37" s="137"/>
    </row>
    <row r="38" spans="1:73" s="135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137"/>
      <c r="N38" s="130" t="s">
        <v>97</v>
      </c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/>
      <c r="AU38" s="137"/>
      <c r="AV38" s="137"/>
      <c r="AW38" s="137"/>
      <c r="AX38" s="137"/>
      <c r="AY38" s="137"/>
      <c r="AZ38" s="137"/>
      <c r="BA38" s="137"/>
      <c r="BB38" s="137"/>
      <c r="BC38" s="137"/>
      <c r="BD38" s="137"/>
      <c r="BE38" s="137"/>
      <c r="BF38" s="137"/>
      <c r="BG38" s="137"/>
      <c r="BH38" s="137"/>
      <c r="BI38" s="137"/>
      <c r="BJ38" s="137"/>
      <c r="BK38" s="137"/>
      <c r="BL38" s="137"/>
      <c r="BM38" s="137"/>
      <c r="BN38" s="137"/>
      <c r="BO38" s="137"/>
      <c r="BP38" s="137"/>
      <c r="BQ38" s="137"/>
      <c r="BR38" s="137"/>
      <c r="BS38" s="137"/>
      <c r="BT38" s="137"/>
      <c r="BU38" s="137"/>
    </row>
    <row r="39" spans="1:73" s="135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137"/>
      <c r="N39" s="130" t="s">
        <v>97</v>
      </c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137"/>
      <c r="AY39" s="137"/>
      <c r="AZ39" s="137"/>
      <c r="BA39" s="137"/>
      <c r="BB39" s="137"/>
      <c r="BC39" s="137"/>
      <c r="BD39" s="137"/>
      <c r="BE39" s="137"/>
      <c r="BF39" s="137"/>
      <c r="BG39" s="137"/>
      <c r="BH39" s="137"/>
      <c r="BI39" s="137"/>
      <c r="BJ39" s="137"/>
      <c r="BK39" s="137"/>
      <c r="BL39" s="137"/>
      <c r="BM39" s="137"/>
      <c r="BN39" s="137"/>
      <c r="BO39" s="137"/>
      <c r="BP39" s="137"/>
      <c r="BQ39" s="137"/>
      <c r="BR39" s="137"/>
      <c r="BS39" s="137"/>
      <c r="BT39" s="137"/>
      <c r="BU39" s="137"/>
    </row>
    <row r="40" spans="1:73" s="135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137"/>
      <c r="N40" s="130" t="s">
        <v>97</v>
      </c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137"/>
      <c r="AY40" s="137"/>
      <c r="AZ40" s="137"/>
      <c r="BA40" s="137"/>
      <c r="BB40" s="137"/>
      <c r="BC40" s="137"/>
      <c r="BD40" s="137"/>
      <c r="BE40" s="137"/>
      <c r="BF40" s="137"/>
      <c r="BG40" s="137"/>
      <c r="BH40" s="137"/>
      <c r="BI40" s="137"/>
      <c r="BJ40" s="137"/>
      <c r="BK40" s="137"/>
      <c r="BL40" s="137"/>
      <c r="BM40" s="137"/>
      <c r="BN40" s="137"/>
      <c r="BO40" s="137"/>
      <c r="BP40" s="137"/>
      <c r="BQ40" s="137"/>
      <c r="BR40" s="137"/>
      <c r="BS40" s="137"/>
      <c r="BT40" s="137"/>
      <c r="BU40" s="137"/>
    </row>
    <row r="41" spans="1:73" s="135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137"/>
      <c r="N41" s="130" t="s">
        <v>97</v>
      </c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137"/>
      <c r="AY41" s="137"/>
      <c r="AZ41" s="137"/>
      <c r="BA41" s="137"/>
      <c r="BB41" s="137"/>
      <c r="BC41" s="137"/>
      <c r="BD41" s="137"/>
      <c r="BE41" s="137"/>
      <c r="BF41" s="137"/>
      <c r="BG41" s="137"/>
      <c r="BH41" s="137"/>
      <c r="BI41" s="137"/>
      <c r="BJ41" s="137"/>
      <c r="BK41" s="137"/>
      <c r="BL41" s="137"/>
      <c r="BM41" s="137"/>
      <c r="BN41" s="137"/>
      <c r="BO41" s="137"/>
      <c r="BP41" s="137"/>
      <c r="BQ41" s="137"/>
      <c r="BR41" s="137"/>
      <c r="BS41" s="137"/>
      <c r="BT41" s="137"/>
      <c r="BU41" s="137"/>
    </row>
    <row r="42" spans="1:73" s="135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137"/>
      <c r="N42" s="130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/>
      <c r="AX42" s="137"/>
      <c r="AY42" s="137"/>
      <c r="AZ42" s="137"/>
      <c r="BA42" s="137"/>
      <c r="BB42" s="137"/>
      <c r="BC42" s="137"/>
      <c r="BD42" s="137"/>
      <c r="BE42" s="137"/>
      <c r="BF42" s="137"/>
      <c r="BG42" s="137"/>
      <c r="BH42" s="137"/>
      <c r="BI42" s="137"/>
      <c r="BJ42" s="137"/>
      <c r="BK42" s="137"/>
      <c r="BL42" s="137"/>
      <c r="BM42" s="137"/>
      <c r="BN42" s="137"/>
      <c r="BO42" s="137"/>
      <c r="BP42" s="137"/>
      <c r="BQ42" s="137"/>
      <c r="BR42" s="137"/>
      <c r="BS42" s="137"/>
      <c r="BT42" s="137"/>
      <c r="BU42" s="137"/>
    </row>
    <row r="43" spans="1:73" s="135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137"/>
      <c r="N43" s="130"/>
      <c r="O43" s="137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7"/>
      <c r="AR43" s="137"/>
      <c r="AS43" s="137"/>
      <c r="AT43" s="137"/>
      <c r="AU43" s="137"/>
      <c r="AV43" s="137"/>
      <c r="AW43" s="137"/>
      <c r="AX43" s="137"/>
      <c r="AY43" s="137"/>
      <c r="AZ43" s="137"/>
      <c r="BA43" s="137"/>
      <c r="BB43" s="137"/>
      <c r="BC43" s="137"/>
      <c r="BD43" s="137"/>
      <c r="BE43" s="137"/>
      <c r="BF43" s="137"/>
      <c r="BG43" s="137"/>
      <c r="BH43" s="137"/>
      <c r="BI43" s="137"/>
      <c r="BJ43" s="137"/>
      <c r="BK43" s="137"/>
      <c r="BL43" s="137"/>
      <c r="BM43" s="137"/>
      <c r="BN43" s="137"/>
      <c r="BO43" s="137"/>
      <c r="BP43" s="137"/>
      <c r="BQ43" s="137"/>
      <c r="BR43" s="137"/>
      <c r="BS43" s="137"/>
      <c r="BT43" s="137"/>
      <c r="BU43" s="137"/>
    </row>
    <row r="44" spans="1:73" s="135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137"/>
      <c r="N44" s="130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/>
      <c r="AV44" s="137"/>
      <c r="AW44" s="137"/>
      <c r="AX44" s="137"/>
      <c r="AY44" s="137"/>
      <c r="AZ44" s="137"/>
      <c r="BA44" s="137"/>
      <c r="BB44" s="137"/>
      <c r="BC44" s="137"/>
      <c r="BD44" s="137"/>
      <c r="BE44" s="137"/>
      <c r="BF44" s="137"/>
      <c r="BG44" s="137"/>
      <c r="BH44" s="137"/>
      <c r="BI44" s="137"/>
      <c r="BJ44" s="137"/>
      <c r="BK44" s="137"/>
      <c r="BL44" s="137"/>
      <c r="BM44" s="137"/>
      <c r="BN44" s="137"/>
      <c r="BO44" s="137"/>
      <c r="BP44" s="137"/>
      <c r="BQ44" s="137"/>
      <c r="BR44" s="137"/>
      <c r="BS44" s="137"/>
      <c r="BT44" s="137"/>
      <c r="BU44" s="137"/>
    </row>
    <row r="45" spans="1:73" s="135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137"/>
      <c r="N45" s="130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137"/>
      <c r="AY45" s="137"/>
      <c r="AZ45" s="137"/>
      <c r="BA45" s="137"/>
      <c r="BB45" s="137"/>
      <c r="BC45" s="137"/>
      <c r="BD45" s="137"/>
      <c r="BE45" s="137"/>
      <c r="BF45" s="137"/>
      <c r="BG45" s="137"/>
      <c r="BH45" s="137"/>
      <c r="BI45" s="137"/>
      <c r="BJ45" s="137"/>
      <c r="BK45" s="137"/>
      <c r="BL45" s="137"/>
      <c r="BM45" s="137"/>
      <c r="BN45" s="137"/>
      <c r="BO45" s="137"/>
      <c r="BP45" s="137"/>
      <c r="BQ45" s="137"/>
      <c r="BR45" s="137"/>
      <c r="BS45" s="137"/>
      <c r="BT45" s="137"/>
      <c r="BU45" s="137"/>
    </row>
    <row r="46" spans="1:73" s="137" customFormat="1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73" s="137" customFormat="1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73" s="137" customFormat="1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s="137" customFormat="1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N50" s="130"/>
    </row>
    <row r="51" spans="1:14" s="137" customFormat="1" x14ac:dyDescent="0.25">
      <c r="B51" s="128"/>
      <c r="C51" s="128"/>
      <c r="D51" s="128"/>
      <c r="E51" s="128"/>
      <c r="F51" s="128"/>
      <c r="G51" s="128"/>
      <c r="H51" s="128"/>
      <c r="I51" s="128"/>
      <c r="J51" s="128"/>
      <c r="N51" s="130"/>
    </row>
    <row r="52" spans="1:14" s="137" customFormat="1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N52" s="130"/>
    </row>
    <row r="53" spans="1:14" s="137" customFormat="1" x14ac:dyDescent="0.25">
      <c r="A53" s="130"/>
      <c r="B53" s="130" t="s">
        <v>1</v>
      </c>
      <c r="C53" s="130" t="s">
        <v>161</v>
      </c>
      <c r="D53" s="130" t="s">
        <v>170</v>
      </c>
      <c r="E53" s="130" t="s">
        <v>162</v>
      </c>
      <c r="F53" s="130" t="s">
        <v>163</v>
      </c>
      <c r="G53" s="130"/>
      <c r="H53" s="128"/>
      <c r="I53" s="128"/>
      <c r="J53" s="128"/>
      <c r="N53" s="130"/>
    </row>
    <row r="54" spans="1:14" s="137" customFormat="1" x14ac:dyDescent="0.25">
      <c r="A54" s="130"/>
      <c r="B54" s="130">
        <v>2014</v>
      </c>
      <c r="C54" s="130">
        <v>1</v>
      </c>
      <c r="D54" s="130">
        <v>38.812477999999999</v>
      </c>
      <c r="E54" s="130">
        <v>41640</v>
      </c>
      <c r="F54" s="130"/>
      <c r="G54" s="130"/>
      <c r="H54" s="128"/>
      <c r="I54" s="128"/>
      <c r="J54" s="128"/>
      <c r="N54" s="130"/>
    </row>
    <row r="55" spans="1:14" s="137" customFormat="1" x14ac:dyDescent="0.25">
      <c r="A55" s="130"/>
      <c r="B55" s="130">
        <v>2014</v>
      </c>
      <c r="C55" s="130">
        <v>2</v>
      </c>
      <c r="D55" s="130">
        <v>47.403149999999997</v>
      </c>
      <c r="E55" s="195">
        <v>41671</v>
      </c>
      <c r="F55" s="39"/>
      <c r="G55" s="130"/>
      <c r="H55" s="145"/>
      <c r="I55" s="145"/>
      <c r="J55" s="128"/>
      <c r="N55" s="130"/>
    </row>
    <row r="56" spans="1:14" s="137" customFormat="1" x14ac:dyDescent="0.25">
      <c r="A56" s="130"/>
      <c r="B56" s="130">
        <v>2014</v>
      </c>
      <c r="C56" s="130">
        <v>3</v>
      </c>
      <c r="D56" s="130">
        <v>43.913372000000003</v>
      </c>
      <c r="E56" s="195">
        <v>41699</v>
      </c>
      <c r="F56" s="39"/>
      <c r="G56" s="130"/>
      <c r="H56" s="145"/>
      <c r="I56" s="145"/>
      <c r="J56" s="128"/>
      <c r="N56" s="130"/>
    </row>
    <row r="57" spans="1:14" s="137" customFormat="1" x14ac:dyDescent="0.25">
      <c r="A57" s="130"/>
      <c r="B57" s="130">
        <v>2014</v>
      </c>
      <c r="C57" s="130">
        <v>4</v>
      </c>
      <c r="D57" s="130">
        <v>52.211081</v>
      </c>
      <c r="E57" s="195">
        <v>41730</v>
      </c>
      <c r="F57" s="39">
        <v>48.829801875000001</v>
      </c>
      <c r="G57" s="130"/>
      <c r="H57" s="145"/>
      <c r="I57" s="145"/>
      <c r="J57" s="128"/>
      <c r="N57" s="130"/>
    </row>
    <row r="58" spans="1:14" x14ac:dyDescent="0.25">
      <c r="A58" s="216"/>
      <c r="B58" s="130">
        <v>2014</v>
      </c>
      <c r="C58" s="130">
        <v>5</v>
      </c>
      <c r="D58" s="130">
        <v>50.210723000000002</v>
      </c>
      <c r="E58" s="195">
        <v>41760</v>
      </c>
      <c r="F58" s="39">
        <v>48.829801875000001</v>
      </c>
      <c r="G58" s="130"/>
      <c r="H58" s="145"/>
      <c r="I58" s="145"/>
      <c r="J58" s="128"/>
      <c r="K58" s="135"/>
      <c r="L58" s="135"/>
    </row>
    <row r="59" spans="1:14" x14ac:dyDescent="0.25">
      <c r="A59" s="39"/>
      <c r="B59" s="130">
        <v>2014</v>
      </c>
      <c r="C59" s="130">
        <v>6</v>
      </c>
      <c r="D59" s="130">
        <v>44.651184999999998</v>
      </c>
      <c r="E59" s="195">
        <v>41791</v>
      </c>
      <c r="F59" s="180">
        <v>48.829801875000001</v>
      </c>
      <c r="G59" s="130"/>
      <c r="H59" s="145"/>
      <c r="I59" s="145"/>
      <c r="J59" s="128"/>
    </row>
    <row r="60" spans="1:14" x14ac:dyDescent="0.25">
      <c r="A60" s="39"/>
      <c r="B60" s="130">
        <v>2014</v>
      </c>
      <c r="C60" s="130">
        <v>7</v>
      </c>
      <c r="D60" s="130">
        <v>65.648931000000005</v>
      </c>
      <c r="E60" s="195">
        <v>41821</v>
      </c>
      <c r="F60" s="180">
        <v>48.829801875000001</v>
      </c>
      <c r="G60" s="130"/>
      <c r="H60" s="145"/>
      <c r="I60" s="145"/>
      <c r="J60" s="128"/>
    </row>
    <row r="61" spans="1:14" x14ac:dyDescent="0.25">
      <c r="A61" s="39"/>
      <c r="B61" s="130">
        <v>2014</v>
      </c>
      <c r="C61" s="130">
        <v>8</v>
      </c>
      <c r="D61" s="130">
        <v>47.787495</v>
      </c>
      <c r="E61" s="195">
        <v>41852</v>
      </c>
      <c r="F61" s="180">
        <v>48.829801875000001</v>
      </c>
      <c r="G61" s="130"/>
      <c r="H61" s="145"/>
      <c r="I61" s="145"/>
      <c r="J61" s="128"/>
    </row>
    <row r="62" spans="1:14" x14ac:dyDescent="0.25">
      <c r="A62" s="39"/>
      <c r="B62" s="130">
        <v>2014</v>
      </c>
      <c r="C62" s="130">
        <v>9</v>
      </c>
      <c r="D62" s="130">
        <v>51.100991</v>
      </c>
      <c r="E62" s="195">
        <v>41883</v>
      </c>
      <c r="F62" s="180">
        <v>49.082156222222224</v>
      </c>
      <c r="G62" s="130"/>
      <c r="H62" s="145"/>
      <c r="I62" s="145"/>
      <c r="J62" s="128"/>
    </row>
    <row r="63" spans="1:14" x14ac:dyDescent="0.25">
      <c r="A63" s="39"/>
      <c r="B63" s="130">
        <v>2014</v>
      </c>
      <c r="C63" s="130">
        <v>10</v>
      </c>
      <c r="D63" s="130">
        <v>58.039285</v>
      </c>
      <c r="E63" s="195">
        <v>41913</v>
      </c>
      <c r="F63" s="180">
        <v>49.977869100000007</v>
      </c>
      <c r="G63" s="130"/>
      <c r="H63" s="145"/>
      <c r="I63" s="145"/>
      <c r="J63" s="128"/>
    </row>
    <row r="64" spans="1:14" x14ac:dyDescent="0.25">
      <c r="A64" s="39"/>
      <c r="B64" s="130">
        <v>2014</v>
      </c>
      <c r="C64" s="130">
        <v>11</v>
      </c>
      <c r="D64" s="130">
        <v>58.679251999999998</v>
      </c>
      <c r="E64" s="195">
        <v>41944</v>
      </c>
      <c r="F64" s="180">
        <v>50.768903909090909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66.006923999999998</v>
      </c>
      <c r="E65" s="195">
        <v>41974</v>
      </c>
      <c r="F65" s="180">
        <v>52.038738916666667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34.352082000000003</v>
      </c>
      <c r="E66" s="195">
        <v>42005</v>
      </c>
      <c r="F66" s="180">
        <v>51.667039250000009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65.770967999999996</v>
      </c>
      <c r="E67" s="195">
        <v>42036</v>
      </c>
      <c r="F67" s="180">
        <v>53.19769075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61.213403999999997</v>
      </c>
      <c r="E68" s="195">
        <v>42064</v>
      </c>
      <c r="F68" s="180">
        <v>54.639360083333337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53.68065</v>
      </c>
      <c r="E69" s="195">
        <v>42095</v>
      </c>
      <c r="F69" s="180">
        <v>54.761824166666678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52.985081999999998</v>
      </c>
      <c r="E70" s="195">
        <v>42125</v>
      </c>
      <c r="F70" s="180">
        <v>54.993020750000007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52.060153999999997</v>
      </c>
      <c r="E71" s="195">
        <v>42156</v>
      </c>
      <c r="F71" s="180">
        <v>55.610434833333336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48.726027999999999</v>
      </c>
      <c r="E72" s="195">
        <v>42186</v>
      </c>
      <c r="F72" s="180">
        <v>54.200192916666673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51.123446999999999</v>
      </c>
      <c r="E73" s="195">
        <v>42217</v>
      </c>
      <c r="F73" s="180">
        <v>54.47818891666666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53.434947000000001</v>
      </c>
      <c r="E74" s="195">
        <v>42248</v>
      </c>
      <c r="F74" s="180">
        <v>54.672685249999994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49.617420000000003</v>
      </c>
      <c r="E75" s="195">
        <v>42278</v>
      </c>
      <c r="F75" s="180">
        <v>53.970863166666653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42.703766000000002</v>
      </c>
      <c r="E76" s="195">
        <v>42309</v>
      </c>
      <c r="F76" s="180">
        <v>52.639572666666659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51.071165999999998</v>
      </c>
      <c r="E77" s="195">
        <v>42339</v>
      </c>
      <c r="F77" s="180">
        <v>51.394926166666664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39.527043999999997</v>
      </c>
      <c r="E78" s="195">
        <v>42370</v>
      </c>
      <c r="F78" s="180">
        <v>51.826173000000004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45.875369999999997</v>
      </c>
      <c r="E79" s="195">
        <v>42401</v>
      </c>
      <c r="F79" s="180">
        <v>50.168206499999997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41.033777000000001</v>
      </c>
      <c r="E80" s="195">
        <v>42430</v>
      </c>
      <c r="F80" s="180">
        <v>48.486570916666665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44.959012999999999</v>
      </c>
      <c r="E81" s="195">
        <v>42461</v>
      </c>
      <c r="F81" s="180">
        <v>47.759767833333335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49.042091999999997</v>
      </c>
      <c r="E82" s="195">
        <v>42491</v>
      </c>
      <c r="F82" s="180">
        <v>47.431185333333332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45.749141000000002</v>
      </c>
      <c r="E83" s="195">
        <v>42522</v>
      </c>
      <c r="F83" s="180">
        <v>46.905267583333334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37.159348999999999</v>
      </c>
      <c r="E84" s="195">
        <v>42552</v>
      </c>
      <c r="F84" s="180">
        <v>45.941377666666675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55.042014000000002</v>
      </c>
      <c r="E85" s="195">
        <v>42583</v>
      </c>
      <c r="F85" s="180">
        <v>46.267924916666665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45.345365999999999</v>
      </c>
      <c r="E86" s="195">
        <v>42614</v>
      </c>
      <c r="F86" s="180">
        <v>45.593793166666671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51.562451000000003</v>
      </c>
      <c r="E87" s="195">
        <v>42644</v>
      </c>
      <c r="F87" s="180">
        <v>45.755879083333333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57.361651999999999</v>
      </c>
      <c r="E88" s="195">
        <v>42675</v>
      </c>
      <c r="F88" s="180">
        <v>46.977369583333342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47.745286</v>
      </c>
      <c r="E89" s="195">
        <v>42705</v>
      </c>
      <c r="F89" s="180">
        <v>46.700212916666665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37.549585999999998</v>
      </c>
      <c r="E90" s="195">
        <v>42736</v>
      </c>
      <c r="F90" s="180">
        <v>46.535424749999997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38.987735000000001</v>
      </c>
      <c r="E91" s="195">
        <v>42767</v>
      </c>
      <c r="F91" s="180">
        <v>45.961455166666674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43.925333000000002</v>
      </c>
      <c r="E92" s="195">
        <v>42795</v>
      </c>
      <c r="F92" s="180">
        <v>46.202418166666661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36.560231000000002</v>
      </c>
      <c r="E93" s="195">
        <v>42826</v>
      </c>
      <c r="F93" s="180">
        <v>45.502519666666672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62.475926000000001</v>
      </c>
      <c r="E94" s="195">
        <v>42856</v>
      </c>
      <c r="F94" s="180">
        <v>46.622005833333333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51.720717</v>
      </c>
      <c r="E95" s="195">
        <v>42887</v>
      </c>
      <c r="F95" s="180">
        <v>47.119637166666671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44.817874000000003</v>
      </c>
      <c r="E96" s="195">
        <v>42917</v>
      </c>
      <c r="F96" s="180">
        <v>47.75784758333333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47.540044999999999</v>
      </c>
      <c r="E97" s="195">
        <v>42948</v>
      </c>
      <c r="F97" s="180">
        <v>47.132683499999992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56.774574000000001</v>
      </c>
      <c r="E98" s="195">
        <v>42979</v>
      </c>
      <c r="F98" s="180">
        <v>48.085117500000003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48.23903</v>
      </c>
      <c r="E99" s="195">
        <v>43009</v>
      </c>
      <c r="F99" s="180">
        <v>47.808165750000001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49.468187</v>
      </c>
      <c r="E100" s="195">
        <v>43040</v>
      </c>
      <c r="F100" s="180">
        <v>47.150376999999992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50.575614000000002</v>
      </c>
      <c r="E101" s="195">
        <v>43070</v>
      </c>
      <c r="F101" s="180">
        <v>47.386237666666666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35.933387000000003</v>
      </c>
      <c r="E102" s="195">
        <v>43101</v>
      </c>
      <c r="F102" s="180">
        <v>47.251554416666671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42.352096000000003</v>
      </c>
      <c r="E103" s="195">
        <v>43132</v>
      </c>
      <c r="F103" s="180">
        <v>47.531917833333331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48.577238999999999</v>
      </c>
      <c r="E104" s="195">
        <v>43160</v>
      </c>
      <c r="F104" s="180">
        <v>47.919576666666664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52.579357999999999</v>
      </c>
      <c r="E105" s="195">
        <v>43191</v>
      </c>
      <c r="F105" s="180">
        <v>49.254503916666664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59.423259000000002</v>
      </c>
      <c r="E106" s="195">
        <v>43221</v>
      </c>
      <c r="F106" s="180">
        <v>49.000115000000001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53.969717000000003</v>
      </c>
      <c r="E107" s="195">
        <v>43252</v>
      </c>
      <c r="F107" s="180">
        <v>49.187531666666679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47.105853000000003</v>
      </c>
      <c r="E108" s="195">
        <v>43282</v>
      </c>
      <c r="F108" s="180">
        <v>49.378196583333342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47.523355000000002</v>
      </c>
      <c r="E109" s="195">
        <v>43313</v>
      </c>
      <c r="F109" s="180">
        <v>49.37680575000001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63.247512</v>
      </c>
      <c r="E110" s="195">
        <v>43344</v>
      </c>
      <c r="F110" s="180">
        <v>49.91621725000001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65.738611000000006</v>
      </c>
      <c r="E111" s="195">
        <v>43374</v>
      </c>
      <c r="F111" s="180">
        <v>51.374515666666667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58.300040000000003</v>
      </c>
      <c r="E112" s="195">
        <v>43405</v>
      </c>
      <c r="F112" s="180">
        <v>52.110503416666667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40.172083000000001</v>
      </c>
      <c r="E113" s="195">
        <v>43435</v>
      </c>
      <c r="F113" s="180">
        <v>51.243542499999997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53.349832999999997</v>
      </c>
      <c r="E114" s="195">
        <v>43466</v>
      </c>
      <c r="F114" s="180">
        <v>52.694912999999993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54.342202</v>
      </c>
      <c r="E115" s="195">
        <v>43497</v>
      </c>
      <c r="F115" s="180">
        <v>53.694088499999999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39.970295</v>
      </c>
      <c r="E116" s="195">
        <v>43525</v>
      </c>
      <c r="F116" s="180">
        <v>52.976843166666669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9">
        <f>H16</f>
        <v>65.572718699999996</v>
      </c>
      <c r="E117" s="195">
        <v>43556</v>
      </c>
      <c r="F117" s="180">
        <f>AVERAGE(D106:D117)</f>
        <v>54.059623224999996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46.584599229999846</v>
      </c>
      <c r="E118" s="195">
        <v>43586</v>
      </c>
      <c r="F118" s="180">
        <f>AVERAGE(D107:D118)</f>
        <v>52.989734910833327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56.243165350000098</v>
      </c>
      <c r="E119" s="195">
        <v>43617</v>
      </c>
      <c r="F119" s="180">
        <f>AVERAGE(D108:D119)</f>
        <v>53.17918894000001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0</v>
      </c>
      <c r="E120" s="195">
        <v>43647</v>
      </c>
      <c r="F120" s="180">
        <v>35.220327583333336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31.260048000000001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25.989422000000001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20.511204416666665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15.65286775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12.305194166666666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39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39"/>
      <c r="C177" s="39"/>
      <c r="D177" s="39"/>
      <c r="E177" s="39"/>
      <c r="F177" s="39"/>
      <c r="G177" s="39"/>
      <c r="H177" s="39"/>
      <c r="I177" s="39"/>
      <c r="J177" s="39"/>
    </row>
    <row r="178" spans="2:10" x14ac:dyDescent="0.25">
      <c r="B178" s="39"/>
      <c r="C178" s="39"/>
      <c r="D178" s="39"/>
      <c r="E178" s="39"/>
      <c r="F178" s="39"/>
      <c r="G178" s="39"/>
      <c r="H178" s="39"/>
      <c r="I178" s="39"/>
      <c r="J178" s="39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140625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37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25.178864999999998</v>
      </c>
      <c r="D13" s="66">
        <v>27.082348</v>
      </c>
      <c r="E13" s="66">
        <v>30.720089999999999</v>
      </c>
      <c r="F13" s="66">
        <v>29.156898999999999</v>
      </c>
      <c r="G13" s="66">
        <v>27.078246</v>
      </c>
      <c r="H13" s="66">
        <v>24.191435999999999</v>
      </c>
      <c r="I13" s="66">
        <v>-10.660993330217917</v>
      </c>
      <c r="J13" s="66">
        <v>89.33900666978208</v>
      </c>
      <c r="K13" s="66">
        <v>-7.1291977929477284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25.681273000000001</v>
      </c>
      <c r="D14" s="66">
        <v>35.932355000000001</v>
      </c>
      <c r="E14" s="66">
        <v>30.916184000000001</v>
      </c>
      <c r="F14" s="66">
        <v>23.038278999999999</v>
      </c>
      <c r="G14" s="66">
        <v>29.322873999999999</v>
      </c>
      <c r="H14" s="66">
        <v>31.380500000000001</v>
      </c>
      <c r="I14" s="66">
        <v>7.0171361783978092</v>
      </c>
      <c r="J14" s="66">
        <v>107.01713617839781</v>
      </c>
      <c r="K14" s="66">
        <v>27.27892565238923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30.674868</v>
      </c>
      <c r="D15" s="66">
        <v>36.677548000000002</v>
      </c>
      <c r="E15" s="66">
        <v>25.064927999999998</v>
      </c>
      <c r="F15" s="66">
        <v>25.604955</v>
      </c>
      <c r="G15" s="66">
        <v>22.576056999999999</v>
      </c>
      <c r="H15" s="196">
        <v>21.828101</v>
      </c>
      <c r="I15" s="21">
        <v>-3.3130497500072686</v>
      </c>
      <c r="J15" s="21">
        <v>96.686950249992734</v>
      </c>
      <c r="K15" s="21">
        <v>-11.829343187675988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28.192720000000001</v>
      </c>
      <c r="D16" s="66">
        <v>31.438324000000001</v>
      </c>
      <c r="E16" s="66">
        <v>25.994524999999999</v>
      </c>
      <c r="F16" s="66">
        <v>21.196467999999999</v>
      </c>
      <c r="G16" s="66">
        <v>22.414148000000001</v>
      </c>
      <c r="H16" s="21">
        <v>22.118074700000001</v>
      </c>
      <c r="I16" s="21">
        <v>-1.3209215001168007</v>
      </c>
      <c r="J16" s="21">
        <v>98.679078499883204</v>
      </c>
      <c r="K16" s="21">
        <v>5.744730678714971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28.255783999999998</v>
      </c>
      <c r="D17" s="66">
        <v>34.931148</v>
      </c>
      <c r="E17" s="66">
        <v>32.353211999999999</v>
      </c>
      <c r="F17" s="66">
        <v>29.459868</v>
      </c>
      <c r="G17" s="66">
        <v>26.660883999999999</v>
      </c>
      <c r="H17" s="21">
        <v>26.008993939999989</v>
      </c>
      <c r="I17" s="21">
        <v>-2.4451179488272468</v>
      </c>
      <c r="J17" s="21">
        <v>97.554882051172754</v>
      </c>
      <c r="K17" s="21">
        <v>-9.5010065897104479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31.070544999999999</v>
      </c>
      <c r="D18" s="66">
        <v>26.620688999999999</v>
      </c>
      <c r="E18" s="66">
        <v>30.194431999999999</v>
      </c>
      <c r="F18" s="66">
        <v>31.161987</v>
      </c>
      <c r="G18" s="66">
        <v>23.709439</v>
      </c>
      <c r="H18" s="29">
        <v>24.90992735</v>
      </c>
      <c r="I18" s="29">
        <v>5.0633351130745963</v>
      </c>
      <c r="J18" s="29">
        <v>105.0633351130746</v>
      </c>
      <c r="K18" s="29">
        <v>-23.915509623953056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40.195058000000003</v>
      </c>
      <c r="D19" s="66">
        <v>28.608633999999999</v>
      </c>
      <c r="E19" s="66">
        <v>23.917197999999999</v>
      </c>
      <c r="F19" s="66">
        <v>38.793626000000003</v>
      </c>
      <c r="G19" s="66">
        <v>29.473814999999998</v>
      </c>
      <c r="H19" s="66"/>
      <c r="I19" s="66" t="s">
        <v>97</v>
      </c>
      <c r="J19" s="66" t="s">
        <v>97</v>
      </c>
      <c r="K19" s="66" t="s">
        <v>97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36.194918999999999</v>
      </c>
      <c r="D20" s="66">
        <v>31.673427</v>
      </c>
      <c r="E20" s="66">
        <v>36.274411000000001</v>
      </c>
      <c r="F20" s="66">
        <v>26.638473000000001</v>
      </c>
      <c r="G20" s="66">
        <v>44.324384000000002</v>
      </c>
      <c r="H20" s="66"/>
      <c r="I20" s="66" t="s">
        <v>97</v>
      </c>
      <c r="J20" s="66" t="s">
        <v>97</v>
      </c>
      <c r="K20" s="66" t="s">
        <v>97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39.921886999999998</v>
      </c>
      <c r="D21" s="66">
        <v>34.499530999999998</v>
      </c>
      <c r="E21" s="66">
        <v>27.291664000000001</v>
      </c>
      <c r="F21" s="66">
        <v>32.058877000000003</v>
      </c>
      <c r="G21" s="66">
        <v>30.568729000000001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34.63138</v>
      </c>
      <c r="D22" s="66">
        <v>31.408795000000001</v>
      </c>
      <c r="E22" s="66">
        <v>24.450852999999999</v>
      </c>
      <c r="F22" s="66">
        <v>31.474861000000001</v>
      </c>
      <c r="G22" s="66">
        <v>30.495132999999999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33.866624000000002</v>
      </c>
      <c r="D23" s="66">
        <v>32.55498</v>
      </c>
      <c r="E23" s="66">
        <v>24.66282</v>
      </c>
      <c r="F23" s="66">
        <v>20.580929999999999</v>
      </c>
      <c r="G23" s="66">
        <v>25.890606999999999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31.070561000000001</v>
      </c>
      <c r="D24" s="66">
        <v>56.354225</v>
      </c>
      <c r="E24" s="66">
        <v>25.903865</v>
      </c>
      <c r="F24" s="66">
        <v>26.981535000000001</v>
      </c>
      <c r="G24" s="66">
        <v>23.293018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384.934484</v>
      </c>
      <c r="D25" s="68">
        <v>407.78200399999997</v>
      </c>
      <c r="E25" s="68">
        <v>337.74418200000002</v>
      </c>
      <c r="F25" s="68">
        <v>336.14675800000003</v>
      </c>
      <c r="G25" s="68">
        <v>335.80733400000003</v>
      </c>
      <c r="H25" s="78">
        <v>150.43703298999998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5.9354308199625949</v>
      </c>
      <c r="E26" s="68">
        <v>-17.175309678452599</v>
      </c>
      <c r="F26" s="68">
        <v>-0.47296862096649628</v>
      </c>
      <c r="G26" s="68">
        <v>-0.10097494380713057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169.05405500000001</v>
      </c>
      <c r="D28" s="76">
        <v>192.682412</v>
      </c>
      <c r="E28" s="76">
        <v>175.243371</v>
      </c>
      <c r="F28" s="76">
        <v>159.61845600000001</v>
      </c>
      <c r="G28" s="76">
        <v>151.76164800000001</v>
      </c>
      <c r="H28" s="29">
        <v>150.43703298999998</v>
      </c>
      <c r="I28" s="64">
        <v>-0.87282592635000711</v>
      </c>
      <c r="J28" s="29">
        <v>99.127174073649996</v>
      </c>
      <c r="K28" s="29">
        <v>1.5129074393741599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13.976805821073036</v>
      </c>
      <c r="E29" s="76">
        <v>-9.0506657141078417</v>
      </c>
      <c r="F29" s="76">
        <v>-8.9161232809199849</v>
      </c>
      <c r="G29" s="76">
        <v>-4.9222428263558715</v>
      </c>
      <c r="H29" s="29">
        <v>-0.87282592635000711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139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2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12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12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5" x14ac:dyDescent="0.25">
      <c r="A49" s="128"/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A50" s="128"/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128"/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130"/>
      <c r="B53" s="130" t="s">
        <v>1</v>
      </c>
      <c r="C53" s="130" t="s">
        <v>161</v>
      </c>
      <c r="D53" s="130" t="s">
        <v>171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130"/>
      <c r="B54" s="130">
        <v>2014</v>
      </c>
      <c r="C54" s="130">
        <v>1</v>
      </c>
      <c r="D54" s="130">
        <v>25.178864999999998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130"/>
      <c r="B55" s="130">
        <v>2014</v>
      </c>
      <c r="C55" s="130">
        <v>2</v>
      </c>
      <c r="D55" s="130">
        <v>25.681273000000001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130"/>
      <c r="B56" s="130">
        <v>2014</v>
      </c>
      <c r="C56" s="130">
        <v>3</v>
      </c>
      <c r="D56" s="130">
        <v>30.674868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130"/>
      <c r="B57" s="130">
        <v>2014</v>
      </c>
      <c r="C57" s="130">
        <v>4</v>
      </c>
      <c r="D57" s="130">
        <v>28.192720000000001</v>
      </c>
      <c r="E57" s="195">
        <v>41730</v>
      </c>
      <c r="F57" s="39">
        <v>30.680504000000003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130"/>
      <c r="B58" s="130">
        <v>2014</v>
      </c>
      <c r="C58" s="130">
        <v>5</v>
      </c>
      <c r="D58" s="130">
        <v>28.255783999999998</v>
      </c>
      <c r="E58" s="195">
        <v>41760</v>
      </c>
      <c r="F58" s="39">
        <v>30.680504000000003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130"/>
      <c r="B59" s="130">
        <v>2014</v>
      </c>
      <c r="C59" s="130">
        <v>6</v>
      </c>
      <c r="D59" s="130">
        <v>31.070544999999999</v>
      </c>
      <c r="E59" s="195">
        <v>41791</v>
      </c>
      <c r="F59" s="180">
        <v>30.680504000000003</v>
      </c>
      <c r="G59" s="130"/>
      <c r="H59" s="145"/>
      <c r="I59" s="145"/>
      <c r="J59" s="128"/>
      <c r="K59" s="137"/>
      <c r="L59" s="137"/>
      <c r="M59" s="137"/>
      <c r="N59" s="130"/>
      <c r="O59" s="137"/>
    </row>
    <row r="60" spans="1:15" x14ac:dyDescent="0.25">
      <c r="A60" s="130"/>
      <c r="B60" s="130">
        <v>2014</v>
      </c>
      <c r="C60" s="130">
        <v>7</v>
      </c>
      <c r="D60" s="130">
        <v>40.195058000000003</v>
      </c>
      <c r="E60" s="195">
        <v>41821</v>
      </c>
      <c r="F60" s="180">
        <v>30.680504000000003</v>
      </c>
      <c r="G60" s="130"/>
      <c r="H60" s="145"/>
      <c r="I60" s="145"/>
      <c r="J60" s="128"/>
      <c r="K60" s="137"/>
      <c r="L60" s="137"/>
      <c r="M60" s="137"/>
      <c r="N60" s="130"/>
      <c r="O60" s="137"/>
    </row>
    <row r="61" spans="1:15" x14ac:dyDescent="0.25">
      <c r="A61" s="130"/>
      <c r="B61" s="130">
        <v>2014</v>
      </c>
      <c r="C61" s="130">
        <v>8</v>
      </c>
      <c r="D61" s="130">
        <v>36.194918999999999</v>
      </c>
      <c r="E61" s="195">
        <v>41852</v>
      </c>
      <c r="F61" s="180">
        <v>30.680504000000003</v>
      </c>
      <c r="G61" s="130"/>
      <c r="H61" s="145"/>
      <c r="I61" s="145"/>
      <c r="J61" s="128"/>
      <c r="K61" s="137"/>
      <c r="L61" s="137"/>
      <c r="M61" s="137"/>
      <c r="N61" s="130"/>
      <c r="O61" s="137"/>
    </row>
    <row r="62" spans="1:15" x14ac:dyDescent="0.25">
      <c r="A62" s="130"/>
      <c r="B62" s="130">
        <v>2014</v>
      </c>
      <c r="C62" s="130">
        <v>9</v>
      </c>
      <c r="D62" s="130">
        <v>39.921886999999998</v>
      </c>
      <c r="E62" s="195">
        <v>41883</v>
      </c>
      <c r="F62" s="180">
        <v>31.707324333333336</v>
      </c>
      <c r="G62" s="130"/>
      <c r="H62" s="145"/>
      <c r="I62" s="145"/>
      <c r="J62" s="128"/>
      <c r="K62" s="137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34.63138</v>
      </c>
      <c r="E63" s="195">
        <v>41913</v>
      </c>
      <c r="F63" s="180">
        <v>31.999729899999998</v>
      </c>
      <c r="G63" s="130"/>
      <c r="H63" s="145"/>
      <c r="I63" s="145"/>
      <c r="J63" s="128"/>
    </row>
    <row r="64" spans="1:15" x14ac:dyDescent="0.25">
      <c r="A64" s="39"/>
      <c r="B64" s="130">
        <v>2014</v>
      </c>
      <c r="C64" s="130">
        <v>11</v>
      </c>
      <c r="D64" s="130">
        <v>33.866624000000002</v>
      </c>
      <c r="E64" s="195">
        <v>41944</v>
      </c>
      <c r="F64" s="180">
        <v>32.169447545454545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31.070561000000001</v>
      </c>
      <c r="E65" s="195">
        <v>41974</v>
      </c>
      <c r="F65" s="180">
        <v>32.077873666666669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27.082348</v>
      </c>
      <c r="E66" s="195">
        <v>42005</v>
      </c>
      <c r="F66" s="180">
        <v>32.236497249999999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35.932355000000001</v>
      </c>
      <c r="E67" s="195">
        <v>42036</v>
      </c>
      <c r="F67" s="180">
        <v>33.090754083333337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36.677548000000002</v>
      </c>
      <c r="E68" s="195">
        <v>42064</v>
      </c>
      <c r="F68" s="180">
        <v>33.590977416666668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31.438324000000001</v>
      </c>
      <c r="E69" s="195">
        <v>42095</v>
      </c>
      <c r="F69" s="180">
        <v>33.861444416666679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34.931148</v>
      </c>
      <c r="E70" s="195">
        <v>42125</v>
      </c>
      <c r="F70" s="180">
        <v>34.417724750000005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26.620688999999999</v>
      </c>
      <c r="E71" s="195">
        <v>42156</v>
      </c>
      <c r="F71" s="180">
        <v>34.046903416666673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28.608633999999999</v>
      </c>
      <c r="E72" s="195">
        <v>42186</v>
      </c>
      <c r="F72" s="180">
        <v>33.081368083333338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31.673427</v>
      </c>
      <c r="E73" s="195">
        <v>42217</v>
      </c>
      <c r="F73" s="180">
        <v>32.704577083333334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34.499530999999998</v>
      </c>
      <c r="E74" s="195">
        <v>42248</v>
      </c>
      <c r="F74" s="180">
        <v>32.252714083333338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31.408795000000001</v>
      </c>
      <c r="E75" s="195">
        <v>42278</v>
      </c>
      <c r="F75" s="180">
        <v>31.984165333333333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32.55498</v>
      </c>
      <c r="E76" s="195">
        <v>42309</v>
      </c>
      <c r="F76" s="180">
        <v>31.874861666666664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56.354225</v>
      </c>
      <c r="E77" s="195">
        <v>42339</v>
      </c>
      <c r="F77" s="180">
        <v>33.981833666666667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30.720089999999999</v>
      </c>
      <c r="E78" s="195">
        <v>42370</v>
      </c>
      <c r="F78" s="180">
        <v>34.284978833333334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30.916184000000001</v>
      </c>
      <c r="E79" s="195">
        <v>42401</v>
      </c>
      <c r="F79" s="180">
        <v>33.866964583333335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25.064927999999998</v>
      </c>
      <c r="E80" s="195">
        <v>42430</v>
      </c>
      <c r="F80" s="180">
        <v>32.899246249999997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25.994524999999999</v>
      </c>
      <c r="E81" s="195">
        <v>42461</v>
      </c>
      <c r="F81" s="180">
        <v>32.445596333333334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32.353211999999999</v>
      </c>
      <c r="E82" s="195">
        <v>42491</v>
      </c>
      <c r="F82" s="180">
        <v>32.230768333333337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30.194431999999999</v>
      </c>
      <c r="E83" s="195">
        <v>42522</v>
      </c>
      <c r="F83" s="180">
        <v>32.528580249999997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23.917197999999999</v>
      </c>
      <c r="E84" s="195">
        <v>42552</v>
      </c>
      <c r="F84" s="180">
        <v>32.137627250000001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36.274411000000001</v>
      </c>
      <c r="E85" s="195">
        <v>42583</v>
      </c>
      <c r="F85" s="180">
        <v>32.521042583333333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27.291664000000001</v>
      </c>
      <c r="E86" s="195">
        <v>42614</v>
      </c>
      <c r="F86" s="180">
        <v>31.920387000000002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24.450852999999999</v>
      </c>
      <c r="E87" s="195">
        <v>42644</v>
      </c>
      <c r="F87" s="180">
        <v>31.3405585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24.66282</v>
      </c>
      <c r="E88" s="195">
        <v>42675</v>
      </c>
      <c r="F88" s="180">
        <v>30.682878500000001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25.903865</v>
      </c>
      <c r="E89" s="195">
        <v>42705</v>
      </c>
      <c r="F89" s="180">
        <v>28.145348500000001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29.156898999999999</v>
      </c>
      <c r="E90" s="195">
        <v>42736</v>
      </c>
      <c r="F90" s="180">
        <v>28.015082583333335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23.038278999999999</v>
      </c>
      <c r="E91" s="195">
        <v>42767</v>
      </c>
      <c r="F91" s="180">
        <v>27.358590500000002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25.604955</v>
      </c>
      <c r="E92" s="195">
        <v>42795</v>
      </c>
      <c r="F92" s="180">
        <v>27.403592750000001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21.196467999999999</v>
      </c>
      <c r="E93" s="195">
        <v>42826</v>
      </c>
      <c r="F93" s="180">
        <v>27.003754666666669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29.459868</v>
      </c>
      <c r="E94" s="195">
        <v>42856</v>
      </c>
      <c r="F94" s="180">
        <v>26.762642666666665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31.161987</v>
      </c>
      <c r="E95" s="195">
        <v>42887</v>
      </c>
      <c r="F95" s="180">
        <v>26.843272249999998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38.793626000000003</v>
      </c>
      <c r="E96" s="195">
        <v>42917</v>
      </c>
      <c r="F96" s="180">
        <v>28.082974583333336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26.638473000000001</v>
      </c>
      <c r="E97" s="195">
        <v>42948</v>
      </c>
      <c r="F97" s="180">
        <v>27.279979749999999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32.058877000000003</v>
      </c>
      <c r="E98" s="195">
        <v>42979</v>
      </c>
      <c r="F98" s="180">
        <v>27.677247499999996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31.474861000000001</v>
      </c>
      <c r="E99" s="195">
        <v>43009</v>
      </c>
      <c r="F99" s="180">
        <v>28.262581499999996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20.580929999999999</v>
      </c>
      <c r="E100" s="195">
        <v>43040</v>
      </c>
      <c r="F100" s="180">
        <v>27.922424000000003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26.981535000000001</v>
      </c>
      <c r="E101" s="195">
        <v>43070</v>
      </c>
      <c r="F101" s="180">
        <v>28.012229833333336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27.078246</v>
      </c>
      <c r="E102" s="195">
        <v>43101</v>
      </c>
      <c r="F102" s="180">
        <v>27.839008750000001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29.322873999999999</v>
      </c>
      <c r="E103" s="195">
        <v>43132</v>
      </c>
      <c r="F103" s="180">
        <v>28.362725000000001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22.576056999999999</v>
      </c>
      <c r="E104" s="195">
        <v>43160</v>
      </c>
      <c r="F104" s="180">
        <v>28.110316833333329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22.414148000000001</v>
      </c>
      <c r="E105" s="195">
        <v>43191</v>
      </c>
      <c r="F105" s="180">
        <v>28.21179016666667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26.660883999999999</v>
      </c>
      <c r="E106" s="195">
        <v>43221</v>
      </c>
      <c r="F106" s="180">
        <v>27.978541500000002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23.709439</v>
      </c>
      <c r="E107" s="195">
        <v>43252</v>
      </c>
      <c r="F107" s="180">
        <v>27.357495833333335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29.473814999999998</v>
      </c>
      <c r="E108" s="195">
        <v>43282</v>
      </c>
      <c r="F108" s="180">
        <v>26.580844916666667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44.324384000000002</v>
      </c>
      <c r="E109" s="195">
        <v>43313</v>
      </c>
      <c r="F109" s="180">
        <v>28.054670833333333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30.568729000000001</v>
      </c>
      <c r="E110" s="195">
        <v>43344</v>
      </c>
      <c r="F110" s="180">
        <v>27.930491833333335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30.495132999999999</v>
      </c>
      <c r="E111" s="195">
        <v>43374</v>
      </c>
      <c r="F111" s="180">
        <v>27.848847833333338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25.890606999999999</v>
      </c>
      <c r="E112" s="195">
        <v>43405</v>
      </c>
      <c r="F112" s="180">
        <v>28.291320916666667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23.293018</v>
      </c>
      <c r="E113" s="195">
        <v>43435</v>
      </c>
      <c r="F113" s="180">
        <v>27.983944500000003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24.191435999999999</v>
      </c>
      <c r="E114" s="195">
        <v>43466</v>
      </c>
      <c r="F114" s="180">
        <v>27.743376999999999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31.380500000000001</v>
      </c>
      <c r="E115" s="195">
        <v>43497</v>
      </c>
      <c r="F115" s="180">
        <v>27.914845833333334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21.828101</v>
      </c>
      <c r="E116" s="195">
        <v>43525</v>
      </c>
      <c r="F116" s="180">
        <v>27.852516166666664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9">
        <f>H16</f>
        <v>22.118074700000001</v>
      </c>
      <c r="E117" s="195">
        <v>43556</v>
      </c>
      <c r="F117" s="180">
        <f>AVERAGE(D106:D117)</f>
        <v>27.827843391666665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26.008993939999989</v>
      </c>
      <c r="E118" s="195">
        <v>43586</v>
      </c>
      <c r="F118" s="180">
        <f>AVERAGE(D107:D118)</f>
        <v>27.773519220000001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24.90992735</v>
      </c>
      <c r="E119" s="195">
        <v>43617</v>
      </c>
      <c r="F119" s="180">
        <f>AVERAGE(D108:D119)</f>
        <v>27.873559915833329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0</v>
      </c>
      <c r="E120" s="195">
        <v>43647</v>
      </c>
      <c r="F120" s="180">
        <v>19.330992333333334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15.63729366666667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13.089899583333334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10.548638500000001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8.3910879166666668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6.4500030833333328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145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1:10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1:10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1:10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145"/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145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145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145"/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1:10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1:10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1:10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1:10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1:10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1:10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1:10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1:10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1:10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1:10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1:10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1:10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1:10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1:10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1:10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1:10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1:10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1:10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1:10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1:10" x14ac:dyDescent="0.25">
      <c r="B179" s="145"/>
      <c r="C179" s="145"/>
      <c r="D179" s="145"/>
      <c r="E179" s="145"/>
      <c r="F179" s="145"/>
      <c r="G179" s="145"/>
      <c r="H179" s="145"/>
      <c r="I179" s="39"/>
      <c r="J179" s="39"/>
    </row>
    <row r="180" spans="1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topLeftCell="A19"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2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51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M8" s="39"/>
      <c r="O8" s="39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9"/>
      <c r="O9" s="39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M10" s="39"/>
      <c r="O10" s="39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M11" s="39"/>
      <c r="O11" s="179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39"/>
    </row>
    <row r="13" spans="1:15" x14ac:dyDescent="0.25">
      <c r="A13" s="56"/>
      <c r="B13" s="65" t="s">
        <v>7</v>
      </c>
      <c r="C13" s="66">
        <v>68.752459999999999</v>
      </c>
      <c r="D13" s="66">
        <v>60.762117000000003</v>
      </c>
      <c r="E13" s="66">
        <v>46.496609999999997</v>
      </c>
      <c r="F13" s="66">
        <v>50.917661000000003</v>
      </c>
      <c r="G13" s="66">
        <v>69.992245999999994</v>
      </c>
      <c r="H13" s="66">
        <v>47.783560999999999</v>
      </c>
      <c r="I13" s="66">
        <v>-31.730207657573949</v>
      </c>
      <c r="J13" s="66">
        <v>68.269792342426044</v>
      </c>
      <c r="K13" s="66">
        <v>37.461628490750968</v>
      </c>
      <c r="L13" s="58"/>
      <c r="M13" s="39"/>
      <c r="N13" s="39">
        <v>1</v>
      </c>
      <c r="O13" s="39"/>
    </row>
    <row r="14" spans="1:15" x14ac:dyDescent="0.25">
      <c r="A14" s="56"/>
      <c r="B14" s="65" t="s">
        <v>8</v>
      </c>
      <c r="C14" s="66">
        <v>81.856931000000003</v>
      </c>
      <c r="D14" s="66">
        <v>75.849290999999994</v>
      </c>
      <c r="E14" s="66">
        <v>95.608197000000004</v>
      </c>
      <c r="F14" s="66">
        <v>90.059445999999994</v>
      </c>
      <c r="G14" s="66">
        <v>82.777867000000001</v>
      </c>
      <c r="H14" s="66">
        <v>64.122110000000006</v>
      </c>
      <c r="I14" s="66">
        <v>-22.537131815682077</v>
      </c>
      <c r="J14" s="66">
        <v>77.462868184317927</v>
      </c>
      <c r="K14" s="66">
        <v>-8.0853029009305573</v>
      </c>
      <c r="L14" s="58"/>
      <c r="M14" s="39"/>
      <c r="N14" s="39">
        <v>1</v>
      </c>
      <c r="O14" s="39"/>
    </row>
    <row r="15" spans="1:15" x14ac:dyDescent="0.25">
      <c r="A15" s="56"/>
      <c r="B15" s="65" t="s">
        <v>9</v>
      </c>
      <c r="C15" s="66">
        <v>78.714652999999998</v>
      </c>
      <c r="D15" s="66">
        <v>87.591222000000002</v>
      </c>
      <c r="E15" s="66">
        <v>73.816462000000001</v>
      </c>
      <c r="F15" s="66">
        <v>94.669550999999998</v>
      </c>
      <c r="G15" s="66">
        <v>70.339799999999997</v>
      </c>
      <c r="H15" s="196">
        <v>61.063178000000001</v>
      </c>
      <c r="I15" s="21">
        <v>-13.188297379293079</v>
      </c>
      <c r="J15" s="21">
        <v>86.811702620706924</v>
      </c>
      <c r="K15" s="21">
        <v>-25.699658172034646</v>
      </c>
      <c r="L15" s="58"/>
      <c r="M15" s="182"/>
      <c r="N15" s="39">
        <v>1</v>
      </c>
      <c r="O15" s="39"/>
    </row>
    <row r="16" spans="1:15" x14ac:dyDescent="0.25">
      <c r="A16" s="56"/>
      <c r="B16" s="65" t="s">
        <v>10</v>
      </c>
      <c r="C16" s="66">
        <v>83.307362999999995</v>
      </c>
      <c r="D16" s="66">
        <v>77.558667999999997</v>
      </c>
      <c r="E16" s="66">
        <v>79.860433</v>
      </c>
      <c r="F16" s="66">
        <v>50.472954999999999</v>
      </c>
      <c r="G16" s="66">
        <v>73.125653999999997</v>
      </c>
      <c r="H16" s="21">
        <v>64.007378009999996</v>
      </c>
      <c r="I16" s="21">
        <v>-12.469325730748338</v>
      </c>
      <c r="J16" s="21">
        <v>87.530674269251662</v>
      </c>
      <c r="K16" s="21">
        <v>44.880865406037749</v>
      </c>
      <c r="L16" s="58"/>
      <c r="M16" s="39"/>
      <c r="N16" s="39" t="s">
        <v>97</v>
      </c>
      <c r="O16" s="39"/>
    </row>
    <row r="17" spans="1:15" x14ac:dyDescent="0.25">
      <c r="A17" s="56"/>
      <c r="B17" s="65" t="s">
        <v>11</v>
      </c>
      <c r="C17" s="66">
        <v>122.16144199999999</v>
      </c>
      <c r="D17" s="66">
        <v>78.851813000000007</v>
      </c>
      <c r="E17" s="66">
        <v>73.352104999999995</v>
      </c>
      <c r="F17" s="66">
        <v>113.12531799999999</v>
      </c>
      <c r="G17" s="66">
        <v>100.140242</v>
      </c>
      <c r="H17" s="21">
        <v>86.396950890000412</v>
      </c>
      <c r="I17" s="21">
        <v>-13.724044235882305</v>
      </c>
      <c r="J17" s="21">
        <v>86.275955764117697</v>
      </c>
      <c r="K17" s="21">
        <v>-11.47848795439408</v>
      </c>
      <c r="L17" s="58"/>
      <c r="M17" s="39"/>
      <c r="N17" s="39" t="s">
        <v>97</v>
      </c>
      <c r="O17" s="39"/>
    </row>
    <row r="18" spans="1:15" x14ac:dyDescent="0.25">
      <c r="A18" s="56"/>
      <c r="B18" s="65" t="s">
        <v>12</v>
      </c>
      <c r="C18" s="66">
        <v>81.194073000000003</v>
      </c>
      <c r="D18" s="66">
        <v>57.326276999999997</v>
      </c>
      <c r="E18" s="66">
        <v>76.439505999999994</v>
      </c>
      <c r="F18" s="66">
        <v>102.673813</v>
      </c>
      <c r="G18" s="66">
        <v>96.888788000000005</v>
      </c>
      <c r="H18" s="29">
        <v>69.271957799999996</v>
      </c>
      <c r="I18" s="29">
        <v>-28.503638831770715</v>
      </c>
      <c r="J18" s="29">
        <v>71.496361168229285</v>
      </c>
      <c r="K18" s="29">
        <v>-5.6343724178238075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91.076549999999997</v>
      </c>
      <c r="D19" s="66">
        <v>76.944920999999994</v>
      </c>
      <c r="E19" s="66">
        <v>60.690976999999997</v>
      </c>
      <c r="F19" s="66">
        <v>67.301575</v>
      </c>
      <c r="G19" s="66">
        <v>85.293773000000002</v>
      </c>
      <c r="H19" s="66"/>
      <c r="I19" s="66" t="s">
        <v>97</v>
      </c>
      <c r="J19" s="66" t="s">
        <v>97</v>
      </c>
      <c r="K19" s="66" t="s">
        <v>97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65.756035999999995</v>
      </c>
      <c r="D20" s="66">
        <v>57.35333</v>
      </c>
      <c r="E20" s="66">
        <v>73.515097999999995</v>
      </c>
      <c r="F20" s="66">
        <v>89.433494999999994</v>
      </c>
      <c r="G20" s="66">
        <v>62.195075000000003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76.591824000000003</v>
      </c>
      <c r="D21" s="66">
        <v>69.221825999999993</v>
      </c>
      <c r="E21" s="66">
        <v>62.103136999999997</v>
      </c>
      <c r="F21" s="66">
        <v>53.752718999999999</v>
      </c>
      <c r="G21" s="66">
        <v>61.552335999999997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68.599920999999995</v>
      </c>
      <c r="D22" s="66">
        <v>59.413041</v>
      </c>
      <c r="E22" s="66">
        <v>56.814853999999997</v>
      </c>
      <c r="F22" s="66">
        <v>56.304487000000002</v>
      </c>
      <c r="G22" s="66">
        <v>75.329947000000004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</row>
    <row r="23" spans="1:15" x14ac:dyDescent="0.25">
      <c r="A23" s="56"/>
      <c r="B23" s="65" t="s">
        <v>17</v>
      </c>
      <c r="C23" s="66">
        <v>61.409446000000003</v>
      </c>
      <c r="D23" s="66">
        <v>62.054122</v>
      </c>
      <c r="E23" s="66">
        <v>58.615091999999997</v>
      </c>
      <c r="F23" s="66">
        <v>63.752502999999997</v>
      </c>
      <c r="G23" s="66">
        <v>59.629573999999998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68.261162999999996</v>
      </c>
      <c r="D24" s="66">
        <v>84.614529000000005</v>
      </c>
      <c r="E24" s="66">
        <v>64.685502</v>
      </c>
      <c r="F24" s="66">
        <v>57.479610000000001</v>
      </c>
      <c r="G24" s="66">
        <v>57.617573999999998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947.68186200000002</v>
      </c>
      <c r="D25" s="68">
        <v>847.54115700000011</v>
      </c>
      <c r="E25" s="68">
        <v>821.99797299999989</v>
      </c>
      <c r="F25" s="68">
        <v>889.94313299999999</v>
      </c>
      <c r="G25" s="68">
        <v>894.88287600000001</v>
      </c>
      <c r="H25" s="78">
        <v>392.64513570000042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-10.566911641493448</v>
      </c>
      <c r="E26" s="68">
        <v>-3.0137986561518892</v>
      </c>
      <c r="F26" s="68">
        <v>8.2658549329537312</v>
      </c>
      <c r="G26" s="68">
        <v>0.55506276938708243</v>
      </c>
      <c r="H26" s="46"/>
      <c r="I26" s="46"/>
      <c r="J26" s="46"/>
      <c r="K26" s="46"/>
      <c r="L26" s="58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515.98692200000005</v>
      </c>
      <c r="D28" s="76">
        <v>437.93938800000001</v>
      </c>
      <c r="E28" s="76">
        <v>445.57331299999998</v>
      </c>
      <c r="F28" s="76">
        <v>501.918744</v>
      </c>
      <c r="G28" s="76">
        <v>493.26459699999998</v>
      </c>
      <c r="H28" s="29">
        <v>392.64513570000042</v>
      </c>
      <c r="I28" s="64">
        <v>-20.398678906201649</v>
      </c>
      <c r="J28" s="29">
        <v>79.601321093798347</v>
      </c>
      <c r="K28" s="29">
        <v>-5.3201454696633181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-15.125874449972986</v>
      </c>
      <c r="E29" s="76">
        <v>1.7431464739590785</v>
      </c>
      <c r="F29" s="76">
        <v>12.645602722620875</v>
      </c>
      <c r="G29" s="76">
        <v>-1.724212754246135</v>
      </c>
      <c r="H29" s="29">
        <v>-20.398678906201649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140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38"/>
      <c r="B46" s="128"/>
      <c r="C46" s="128"/>
      <c r="D46" s="128"/>
      <c r="E46" s="128"/>
      <c r="F46" s="128"/>
      <c r="G46" s="128"/>
      <c r="H46" s="128"/>
      <c r="I46" s="128"/>
      <c r="N46" s="130"/>
    </row>
    <row r="47" spans="1:15" s="137" customFormat="1" x14ac:dyDescent="0.25">
      <c r="A47" s="3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3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A51" s="39"/>
      <c r="B51" s="130"/>
      <c r="C51" s="130"/>
      <c r="D51" s="130"/>
      <c r="E51" s="130"/>
      <c r="F51" s="130"/>
      <c r="G51" s="130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172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68.752459999999999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81.856931000000003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78.714652999999998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83.307362999999995</v>
      </c>
      <c r="E57" s="195">
        <v>41730</v>
      </c>
      <c r="F57" s="39">
        <v>84.102438500000005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122.16144199999999</v>
      </c>
      <c r="E58" s="195">
        <v>41760</v>
      </c>
      <c r="F58" s="39">
        <v>84.102438500000005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81.194073000000003</v>
      </c>
      <c r="E59" s="195">
        <v>41791</v>
      </c>
      <c r="F59" s="180">
        <v>84.102438500000005</v>
      </c>
      <c r="G59" s="130"/>
      <c r="H59" s="145"/>
      <c r="I59" s="145"/>
      <c r="J59" s="128"/>
      <c r="K59" s="137"/>
      <c r="L59" s="137"/>
      <c r="M59" s="137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91.076549999999997</v>
      </c>
      <c r="E60" s="195">
        <v>41821</v>
      </c>
      <c r="F60" s="180">
        <v>84.102438500000005</v>
      </c>
      <c r="G60" s="130"/>
      <c r="H60" s="145"/>
      <c r="I60" s="145"/>
      <c r="J60" s="128"/>
      <c r="K60" s="137"/>
      <c r="L60" s="137"/>
      <c r="M60" s="137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65.756035999999995</v>
      </c>
      <c r="E61" s="195">
        <v>41852</v>
      </c>
      <c r="F61" s="180">
        <v>84.102438500000005</v>
      </c>
      <c r="G61" s="130"/>
      <c r="H61" s="145"/>
      <c r="I61" s="145"/>
      <c r="J61" s="128"/>
      <c r="K61" s="137"/>
      <c r="L61" s="137"/>
      <c r="M61" s="137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76.591824000000003</v>
      </c>
      <c r="E62" s="195">
        <v>41883</v>
      </c>
      <c r="F62" s="180">
        <v>83.267925777777776</v>
      </c>
      <c r="G62" s="130"/>
      <c r="H62" s="145"/>
      <c r="I62" s="145"/>
      <c r="J62" s="128"/>
      <c r="K62" s="137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68.599920999999995</v>
      </c>
      <c r="E63" s="195">
        <v>41913</v>
      </c>
      <c r="F63" s="180">
        <v>81.801125299999995</v>
      </c>
      <c r="G63" s="130"/>
      <c r="H63" s="145"/>
      <c r="I63" s="145"/>
      <c r="J63" s="128"/>
    </row>
    <row r="64" spans="1:15" x14ac:dyDescent="0.25">
      <c r="A64" s="39"/>
      <c r="B64" s="130">
        <v>2014</v>
      </c>
      <c r="C64" s="130">
        <v>11</v>
      </c>
      <c r="D64" s="130">
        <v>61.409446000000003</v>
      </c>
      <c r="E64" s="195">
        <v>41944</v>
      </c>
      <c r="F64" s="180">
        <v>79.94733627272727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68.261162999999996</v>
      </c>
      <c r="E65" s="195">
        <v>41974</v>
      </c>
      <c r="F65" s="180">
        <v>78.973488500000002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60.762117000000003</v>
      </c>
      <c r="E66" s="195">
        <v>42005</v>
      </c>
      <c r="F66" s="180">
        <v>78.307626583333331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75.849290999999994</v>
      </c>
      <c r="E67" s="195">
        <v>42036</v>
      </c>
      <c r="F67" s="180">
        <v>77.806989916666666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87.591222000000002</v>
      </c>
      <c r="E68" s="195">
        <v>42064</v>
      </c>
      <c r="F68" s="180">
        <v>78.546703999999991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77.558667999999997</v>
      </c>
      <c r="E69" s="195">
        <v>42095</v>
      </c>
      <c r="F69" s="180">
        <v>78.067646083333329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78.851813000000007</v>
      </c>
      <c r="E70" s="195">
        <v>42125</v>
      </c>
      <c r="F70" s="180">
        <v>74.458510333333336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57.326276999999997</v>
      </c>
      <c r="E71" s="195">
        <v>42156</v>
      </c>
      <c r="F71" s="180">
        <v>72.469527333333332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76.944920999999994</v>
      </c>
      <c r="E72" s="195">
        <v>42186</v>
      </c>
      <c r="F72" s="180">
        <v>71.291891583333339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57.35333</v>
      </c>
      <c r="E73" s="195">
        <v>42217</v>
      </c>
      <c r="F73" s="180">
        <v>70.591666083333337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69.221825999999993</v>
      </c>
      <c r="E74" s="195">
        <v>42248</v>
      </c>
      <c r="F74" s="180">
        <v>69.977499583333341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59.413041</v>
      </c>
      <c r="E75" s="195">
        <v>42278</v>
      </c>
      <c r="F75" s="180">
        <v>69.211926250000005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62.054122</v>
      </c>
      <c r="E76" s="195">
        <v>42309</v>
      </c>
      <c r="F76" s="180">
        <v>69.26564925000001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84.614529000000005</v>
      </c>
      <c r="E77" s="195">
        <v>42339</v>
      </c>
      <c r="F77" s="180">
        <v>70.628429750000009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46.496609999999997</v>
      </c>
      <c r="E78" s="195">
        <v>42370</v>
      </c>
      <c r="F78" s="180">
        <v>69.439637500000018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95.608197000000004</v>
      </c>
      <c r="E79" s="195">
        <v>42401</v>
      </c>
      <c r="F79" s="180">
        <v>71.086213000000015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73.816462000000001</v>
      </c>
      <c r="E80" s="195">
        <v>42430</v>
      </c>
      <c r="F80" s="180">
        <v>69.938316333333347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79.860433</v>
      </c>
      <c r="E81" s="195">
        <v>42461</v>
      </c>
      <c r="F81" s="180">
        <v>70.130130083333327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73.352104999999995</v>
      </c>
      <c r="E82" s="195">
        <v>42491</v>
      </c>
      <c r="F82" s="180">
        <v>69.671821083333327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76.439505999999994</v>
      </c>
      <c r="E83" s="195">
        <v>42522</v>
      </c>
      <c r="F83" s="180">
        <v>71.26459016666665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60.690976999999997</v>
      </c>
      <c r="E84" s="195">
        <v>42552</v>
      </c>
      <c r="F84" s="180">
        <v>69.910094833333332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73.515097999999995</v>
      </c>
      <c r="E85" s="195">
        <v>42583</v>
      </c>
      <c r="F85" s="180">
        <v>71.256908833333313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62.103136999999997</v>
      </c>
      <c r="E86" s="195">
        <v>42614</v>
      </c>
      <c r="F86" s="180">
        <v>70.663684750000002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56.814853999999997</v>
      </c>
      <c r="E87" s="195">
        <v>42644</v>
      </c>
      <c r="F87" s="180">
        <v>70.447169166666654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58.615091999999997</v>
      </c>
      <c r="E88" s="195">
        <v>42675</v>
      </c>
      <c r="F88" s="180">
        <v>70.160583333333321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64.685502</v>
      </c>
      <c r="E89" s="195">
        <v>42705</v>
      </c>
      <c r="F89" s="180">
        <v>68.499831083333319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50.917661000000003</v>
      </c>
      <c r="E90" s="195">
        <v>42736</v>
      </c>
      <c r="F90" s="180">
        <v>68.868251999999998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90.059445999999994</v>
      </c>
      <c r="E91" s="195">
        <v>42767</v>
      </c>
      <c r="F91" s="180">
        <v>68.405856083333333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94.669550999999998</v>
      </c>
      <c r="E92" s="195">
        <v>42795</v>
      </c>
      <c r="F92" s="180">
        <v>70.143613500000001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50.472954999999999</v>
      </c>
      <c r="E93" s="195">
        <v>42826</v>
      </c>
      <c r="F93" s="180">
        <v>67.694656999999992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113.12531799999999</v>
      </c>
      <c r="E94" s="195">
        <v>42856</v>
      </c>
      <c r="F94" s="180">
        <v>71.009091416666664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102.673813</v>
      </c>
      <c r="E95" s="195">
        <v>42887</v>
      </c>
      <c r="F95" s="180">
        <v>73.195283666666654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67.301575</v>
      </c>
      <c r="E96" s="195">
        <v>42917</v>
      </c>
      <c r="F96" s="180">
        <v>73.746166833333319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89.433494999999994</v>
      </c>
      <c r="E97" s="195">
        <v>42948</v>
      </c>
      <c r="F97" s="180">
        <v>75.072699916666664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53.752718999999999</v>
      </c>
      <c r="E98" s="195">
        <v>42979</v>
      </c>
      <c r="F98" s="180">
        <v>74.376831749999994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56.304487000000002</v>
      </c>
      <c r="E99" s="195">
        <v>43009</v>
      </c>
      <c r="F99" s="180">
        <v>74.334301166666663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63.752502999999997</v>
      </c>
      <c r="E100" s="195">
        <v>43040</v>
      </c>
      <c r="F100" s="180">
        <v>74.762418749999995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57.479610000000001</v>
      </c>
      <c r="E101" s="195">
        <v>43070</v>
      </c>
      <c r="F101" s="180">
        <v>74.161927750000004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69.992245999999994</v>
      </c>
      <c r="E102" s="195">
        <v>43101</v>
      </c>
      <c r="F102" s="180">
        <v>75.751476499999995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82.777867000000001</v>
      </c>
      <c r="E103" s="195">
        <v>43132</v>
      </c>
      <c r="F103" s="180">
        <v>75.144678250000013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70.339799999999997</v>
      </c>
      <c r="E104" s="195">
        <v>43160</v>
      </c>
      <c r="F104" s="180">
        <v>73.117199000000014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73.125653999999997</v>
      </c>
      <c r="E105" s="195">
        <v>43191</v>
      </c>
      <c r="F105" s="180">
        <v>75.004923916666669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100.140242</v>
      </c>
      <c r="E106" s="195">
        <v>43221</v>
      </c>
      <c r="F106" s="180">
        <v>73.922834249999994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96.888788000000005</v>
      </c>
      <c r="E107" s="195">
        <v>43252</v>
      </c>
      <c r="F107" s="180">
        <v>73.440748833333316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85.293773000000002</v>
      </c>
      <c r="E108" s="195">
        <v>43282</v>
      </c>
      <c r="F108" s="180">
        <v>74.940098666666657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62.195075000000003</v>
      </c>
      <c r="E109" s="195">
        <v>43313</v>
      </c>
      <c r="F109" s="180">
        <v>72.670230333333322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61.552335999999997</v>
      </c>
      <c r="E110" s="195">
        <v>43344</v>
      </c>
      <c r="F110" s="180">
        <v>73.320198416666656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75.329947000000004</v>
      </c>
      <c r="E111" s="195">
        <v>43374</v>
      </c>
      <c r="F111" s="180">
        <v>74.905653416666667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59.629573999999998</v>
      </c>
      <c r="E112" s="195">
        <v>43405</v>
      </c>
      <c r="F112" s="180">
        <v>74.56207599999999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57.617573999999998</v>
      </c>
      <c r="E113" s="195">
        <v>43435</v>
      </c>
      <c r="F113" s="180">
        <v>74.573572999999996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47.783560999999999</v>
      </c>
      <c r="E114" s="195">
        <v>43466</v>
      </c>
      <c r="F114" s="180">
        <v>72.722849249999996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64.122110000000006</v>
      </c>
      <c r="E115" s="195">
        <v>43497</v>
      </c>
      <c r="F115" s="180">
        <v>71.168202833333325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61.063178000000001</v>
      </c>
      <c r="E116" s="195">
        <v>43525</v>
      </c>
      <c r="F116" s="180">
        <v>70.395150999999998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9">
        <f>H16</f>
        <v>64.007378009999996</v>
      </c>
      <c r="E117" s="195">
        <v>43556</v>
      </c>
      <c r="F117" s="180">
        <f>AVERAGE(D106:D117)</f>
        <v>69.635294667499991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86.396950890000412</v>
      </c>
      <c r="E118" s="195">
        <v>43586</v>
      </c>
      <c r="F118" s="180">
        <f>AVERAGE(D107:D118)</f>
        <v>68.490020408333365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69.271957799999996</v>
      </c>
      <c r="E119" s="195">
        <v>43617</v>
      </c>
      <c r="F119" s="180">
        <f>AVERAGE(D108:D119)</f>
        <v>66.188617891666709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0</v>
      </c>
      <c r="E120" s="195">
        <v>43647</v>
      </c>
      <c r="F120" s="180">
        <v>40.774446250000004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35.591523333333335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30.462161999999996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24.184666416666669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19.215535249999999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14.41407075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A127" s="39"/>
      <c r="B127" s="130"/>
      <c r="C127" s="130"/>
      <c r="D127" s="130"/>
      <c r="E127" s="195"/>
      <c r="F127" s="180"/>
      <c r="G127" s="39"/>
      <c r="H127" s="145"/>
      <c r="I127" s="145"/>
      <c r="J127" s="145"/>
    </row>
    <row r="128" spans="1:10" x14ac:dyDescent="0.25">
      <c r="A128" s="39"/>
      <c r="B128" s="130"/>
      <c r="C128" s="130"/>
      <c r="D128" s="130"/>
      <c r="E128" s="195"/>
      <c r="F128" s="180"/>
      <c r="G128" s="39"/>
      <c r="H128" s="145"/>
      <c r="I128" s="145"/>
      <c r="J128" s="145"/>
    </row>
    <row r="129" spans="2:10" x14ac:dyDescent="0.25">
      <c r="B129" s="130"/>
      <c r="C129" s="130"/>
      <c r="D129" s="130"/>
      <c r="E129" s="195"/>
      <c r="F129" s="180"/>
      <c r="G129" s="39"/>
      <c r="H129" s="145"/>
      <c r="I129" s="145"/>
      <c r="J129" s="145"/>
    </row>
    <row r="130" spans="2:10" x14ac:dyDescent="0.25">
      <c r="B130" s="130"/>
      <c r="C130" s="130"/>
      <c r="D130" s="130"/>
      <c r="E130" s="195"/>
      <c r="F130" s="180"/>
      <c r="G130" s="39"/>
      <c r="H130" s="145"/>
      <c r="I130" s="145"/>
      <c r="J130" s="145"/>
    </row>
    <row r="131" spans="2:10" x14ac:dyDescent="0.25">
      <c r="B131" s="130"/>
      <c r="C131" s="130"/>
      <c r="D131" s="130"/>
      <c r="E131" s="195"/>
      <c r="F131" s="180"/>
      <c r="G131" s="39"/>
      <c r="H131" s="145"/>
      <c r="I131" s="145"/>
      <c r="J131" s="145"/>
    </row>
    <row r="132" spans="2:10" x14ac:dyDescent="0.25">
      <c r="B132" s="130"/>
      <c r="C132" s="130"/>
      <c r="D132" s="130"/>
      <c r="E132" s="195"/>
      <c r="F132" s="180"/>
      <c r="G132" s="39"/>
      <c r="H132" s="145"/>
      <c r="I132" s="145"/>
      <c r="J132" s="145"/>
    </row>
    <row r="133" spans="2:10" x14ac:dyDescent="0.25">
      <c r="B133" s="130"/>
      <c r="C133" s="130"/>
      <c r="D133" s="130"/>
      <c r="E133" s="195"/>
      <c r="F133" s="180"/>
      <c r="G133" s="39"/>
      <c r="H133" s="145"/>
      <c r="I133" s="145"/>
      <c r="J133" s="145"/>
    </row>
    <row r="134" spans="2:10" x14ac:dyDescent="0.25">
      <c r="B134" s="130"/>
      <c r="C134" s="130"/>
      <c r="D134" s="130"/>
      <c r="E134" s="195"/>
      <c r="F134" s="180"/>
      <c r="G134" s="39"/>
      <c r="H134" s="145"/>
      <c r="I134" s="145"/>
      <c r="J134" s="145"/>
    </row>
    <row r="135" spans="2:10" x14ac:dyDescent="0.25">
      <c r="B135" s="39"/>
      <c r="C135" s="130"/>
      <c r="D135" s="130"/>
      <c r="E135" s="195"/>
      <c r="F135" s="180"/>
      <c r="G135" s="39"/>
      <c r="H135" s="145"/>
      <c r="I135" s="145"/>
      <c r="J135" s="145"/>
    </row>
    <row r="136" spans="2:10" x14ac:dyDescent="0.25">
      <c r="B136" s="39"/>
      <c r="C136" s="130"/>
      <c r="D136" s="130"/>
      <c r="E136" s="195"/>
      <c r="F136" s="180"/>
      <c r="G136" s="39"/>
      <c r="H136" s="145"/>
      <c r="I136" s="145"/>
      <c r="J136" s="145"/>
    </row>
    <row r="137" spans="2:10" x14ac:dyDescent="0.25">
      <c r="B137" s="39"/>
      <c r="C137" s="130"/>
      <c r="D137" s="130"/>
      <c r="E137" s="195"/>
      <c r="F137" s="180"/>
      <c r="G137" s="39"/>
      <c r="H137" s="145"/>
      <c r="I137" s="145"/>
      <c r="J137" s="145"/>
    </row>
    <row r="138" spans="2:10" x14ac:dyDescent="0.25">
      <c r="B138" s="39"/>
      <c r="C138" s="130"/>
      <c r="D138" s="130"/>
      <c r="E138" s="195"/>
      <c r="F138" s="180"/>
      <c r="G138" s="39"/>
      <c r="H138" s="145"/>
      <c r="I138" s="145"/>
      <c r="J138" s="145"/>
    </row>
    <row r="139" spans="2:10" x14ac:dyDescent="0.25">
      <c r="B139" s="39"/>
      <c r="C139" s="130"/>
      <c r="D139" s="130"/>
      <c r="E139" s="195"/>
      <c r="F139" s="180"/>
      <c r="G139" s="39"/>
      <c r="H139" s="145"/>
      <c r="I139" s="145"/>
      <c r="J139" s="145"/>
    </row>
    <row r="140" spans="2:10" x14ac:dyDescent="0.25">
      <c r="B140" s="39"/>
      <c r="C140" s="130"/>
      <c r="D140" s="130"/>
      <c r="E140" s="195"/>
      <c r="F140" s="180"/>
      <c r="G140" s="39"/>
      <c r="H140" s="145"/>
      <c r="I140" s="145"/>
      <c r="J140" s="145"/>
    </row>
    <row r="141" spans="2:10" x14ac:dyDescent="0.25">
      <c r="B141" s="39"/>
      <c r="C141" s="130"/>
      <c r="D141" s="130"/>
      <c r="E141" s="195"/>
      <c r="F141" s="180"/>
      <c r="G141" s="39"/>
      <c r="H141" s="145"/>
      <c r="I141" s="145"/>
      <c r="J141" s="145"/>
    </row>
    <row r="142" spans="2:10" x14ac:dyDescent="0.25">
      <c r="B142" s="39"/>
      <c r="C142" s="130"/>
      <c r="D142" s="130"/>
      <c r="E142" s="195"/>
      <c r="F142" s="180"/>
      <c r="G142" s="39"/>
      <c r="H142" s="145"/>
      <c r="I142" s="145"/>
      <c r="J142" s="145"/>
    </row>
    <row r="143" spans="2:10" x14ac:dyDescent="0.25">
      <c r="B143" s="39"/>
      <c r="C143" s="130"/>
      <c r="D143" s="130"/>
      <c r="E143" s="195"/>
      <c r="F143" s="180"/>
      <c r="G143" s="39"/>
      <c r="H143" s="145"/>
      <c r="I143" s="145"/>
      <c r="J143" s="145"/>
    </row>
    <row r="144" spans="2:10" x14ac:dyDescent="0.25">
      <c r="B144" s="39"/>
      <c r="C144" s="130"/>
      <c r="D144" s="130"/>
      <c r="E144" s="195"/>
      <c r="F144" s="180"/>
      <c r="G144" s="39"/>
      <c r="H144" s="145"/>
      <c r="I144" s="145"/>
      <c r="J144" s="145"/>
    </row>
    <row r="145" spans="2:10" x14ac:dyDescent="0.25">
      <c r="B145" s="39"/>
      <c r="C145" s="130"/>
      <c r="D145" s="130"/>
      <c r="E145" s="195"/>
      <c r="F145" s="180"/>
      <c r="G145" s="39"/>
      <c r="H145" s="145"/>
      <c r="I145" s="145"/>
      <c r="J145" s="145"/>
    </row>
    <row r="146" spans="2:10" x14ac:dyDescent="0.25">
      <c r="B146" s="39"/>
      <c r="C146" s="130"/>
      <c r="D146" s="130"/>
      <c r="E146" s="195"/>
      <c r="F146" s="180"/>
      <c r="G146" s="39"/>
      <c r="H146" s="145"/>
      <c r="I146" s="145"/>
      <c r="J146" s="145"/>
    </row>
    <row r="147" spans="2:10" x14ac:dyDescent="0.25">
      <c r="B147" s="39"/>
      <c r="C147" s="130"/>
      <c r="D147" s="130"/>
      <c r="E147" s="195"/>
      <c r="F147" s="180"/>
      <c r="G147" s="39"/>
      <c r="H147" s="145"/>
      <c r="I147" s="145"/>
      <c r="J147" s="145"/>
    </row>
    <row r="148" spans="2:10" x14ac:dyDescent="0.25">
      <c r="B148" s="39"/>
      <c r="C148" s="130"/>
      <c r="D148" s="130"/>
      <c r="E148" s="195"/>
      <c r="F148" s="180"/>
      <c r="G148" s="39"/>
      <c r="H148" s="145"/>
      <c r="I148" s="145"/>
      <c r="J148" s="145"/>
    </row>
    <row r="149" spans="2:10" x14ac:dyDescent="0.25">
      <c r="B149" s="39"/>
      <c r="C149" s="130"/>
      <c r="D149" s="130"/>
      <c r="E149" s="195"/>
      <c r="F149" s="180"/>
      <c r="G149" s="39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" style="38" customWidth="1"/>
    <col min="12" max="12" width="1.85546875" style="38" customWidth="1"/>
    <col min="13" max="13" width="11.42578125" style="38"/>
    <col min="14" max="14" width="7.140625" style="39" customWidth="1"/>
    <col min="15" max="97" width="11.42578125" style="137"/>
    <col min="98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50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M8" s="39"/>
      <c r="O8" s="130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9"/>
      <c r="O9" s="130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M10" s="39"/>
      <c r="O10" s="130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M11" s="39"/>
      <c r="O11" s="181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9"/>
      <c r="O12" s="130"/>
    </row>
    <row r="13" spans="1:15" x14ac:dyDescent="0.25">
      <c r="A13" s="56"/>
      <c r="B13" s="65" t="s">
        <v>7</v>
      </c>
      <c r="C13" s="66">
        <v>28.025147</v>
      </c>
      <c r="D13" s="66">
        <v>20.378081999999999</v>
      </c>
      <c r="E13" s="66">
        <v>19.546547</v>
      </c>
      <c r="F13" s="66">
        <v>17.678493</v>
      </c>
      <c r="G13" s="66">
        <v>23.577566000000001</v>
      </c>
      <c r="H13" s="66">
        <v>40.942134000000003</v>
      </c>
      <c r="I13" s="66">
        <v>73.64868790951536</v>
      </c>
      <c r="J13" s="66">
        <v>173.64868790951536</v>
      </c>
      <c r="K13" s="66">
        <v>33.368641772802697</v>
      </c>
      <c r="L13" s="58"/>
      <c r="M13" s="39"/>
      <c r="N13" s="39">
        <v>1</v>
      </c>
      <c r="O13" s="130"/>
    </row>
    <row r="14" spans="1:15" x14ac:dyDescent="0.25">
      <c r="A14" s="56"/>
      <c r="B14" s="65" t="s">
        <v>8</v>
      </c>
      <c r="C14" s="66">
        <v>35.173102</v>
      </c>
      <c r="D14" s="66">
        <v>36.064360999999998</v>
      </c>
      <c r="E14" s="66">
        <v>24.530723999999999</v>
      </c>
      <c r="F14" s="66">
        <v>21.619862999999999</v>
      </c>
      <c r="G14" s="66">
        <v>28.963083000000001</v>
      </c>
      <c r="H14" s="66">
        <v>39.784858999999997</v>
      </c>
      <c r="I14" s="66">
        <v>37.364033380009978</v>
      </c>
      <c r="J14" s="66">
        <v>137.36403338000997</v>
      </c>
      <c r="K14" s="66">
        <v>33.965155098346386</v>
      </c>
      <c r="L14" s="58"/>
      <c r="M14" s="39"/>
      <c r="N14" s="39">
        <v>1</v>
      </c>
      <c r="O14" s="130"/>
    </row>
    <row r="15" spans="1:15" x14ac:dyDescent="0.25">
      <c r="A15" s="56"/>
      <c r="B15" s="65" t="s">
        <v>9</v>
      </c>
      <c r="C15" s="66">
        <v>35.123835999999997</v>
      </c>
      <c r="D15" s="66">
        <v>35.379358000000003</v>
      </c>
      <c r="E15" s="66">
        <v>19.390004000000001</v>
      </c>
      <c r="F15" s="66">
        <v>24.314665000000002</v>
      </c>
      <c r="G15" s="66">
        <v>33.867607</v>
      </c>
      <c r="H15" s="21">
        <v>25.536487999999999</v>
      </c>
      <c r="I15" s="197">
        <v>-24.599077814975235</v>
      </c>
      <c r="J15" s="21">
        <v>75.400922185024768</v>
      </c>
      <c r="K15" s="21">
        <v>39.288807803850048</v>
      </c>
      <c r="L15" s="58"/>
      <c r="M15" s="182"/>
      <c r="N15" s="39">
        <v>1</v>
      </c>
      <c r="O15" s="130"/>
    </row>
    <row r="16" spans="1:15" x14ac:dyDescent="0.25">
      <c r="A16" s="56"/>
      <c r="B16" s="65" t="s">
        <v>10</v>
      </c>
      <c r="C16" s="66">
        <v>35.357543999999997</v>
      </c>
      <c r="D16" s="66">
        <v>37.496758999999997</v>
      </c>
      <c r="E16" s="66">
        <v>21.370557000000002</v>
      </c>
      <c r="F16" s="66">
        <v>22.893823999999999</v>
      </c>
      <c r="G16" s="66">
        <v>35.984251</v>
      </c>
      <c r="H16" s="21">
        <v>40.243666420000018</v>
      </c>
      <c r="I16" s="21">
        <v>11.836887809614316</v>
      </c>
      <c r="J16" s="21">
        <v>111.83688780961431</v>
      </c>
      <c r="K16" s="21">
        <v>57.178857494492853</v>
      </c>
      <c r="L16" s="58"/>
      <c r="M16" s="39"/>
      <c r="N16" s="39" t="s">
        <v>97</v>
      </c>
      <c r="O16" s="130"/>
    </row>
    <row r="17" spans="1:97" x14ac:dyDescent="0.25">
      <c r="A17" s="56"/>
      <c r="B17" s="65" t="s">
        <v>11</v>
      </c>
      <c r="C17" s="66">
        <v>40.567970000000003</v>
      </c>
      <c r="D17" s="66">
        <v>30.875198000000001</v>
      </c>
      <c r="E17" s="66">
        <v>26.330891999999999</v>
      </c>
      <c r="F17" s="66">
        <v>26.066942999999998</v>
      </c>
      <c r="G17" s="66">
        <v>42.687897999999997</v>
      </c>
      <c r="H17" s="21">
        <v>33.148340580000003</v>
      </c>
      <c r="I17" s="21">
        <v>-22.34721751818277</v>
      </c>
      <c r="J17" s="21">
        <v>77.652782481817226</v>
      </c>
      <c r="K17" s="21">
        <v>63.762578527140668</v>
      </c>
      <c r="L17" s="58"/>
      <c r="M17" s="39"/>
      <c r="N17" s="39" t="s">
        <v>97</v>
      </c>
      <c r="O17" s="130"/>
    </row>
    <row r="18" spans="1:97" x14ac:dyDescent="0.25">
      <c r="A18" s="56"/>
      <c r="B18" s="65" t="s">
        <v>12</v>
      </c>
      <c r="C18" s="66">
        <v>35.216473999999998</v>
      </c>
      <c r="D18" s="66">
        <v>30.299254000000001</v>
      </c>
      <c r="E18" s="66">
        <v>18.141770999999999</v>
      </c>
      <c r="F18" s="66">
        <v>34.511232999999997</v>
      </c>
      <c r="G18" s="66">
        <v>35.627577000000002</v>
      </c>
      <c r="H18" s="29">
        <v>43.066470199999998</v>
      </c>
      <c r="I18" s="29">
        <v>20.879593355450467</v>
      </c>
      <c r="J18" s="29">
        <v>120.87959335545047</v>
      </c>
      <c r="K18" s="29">
        <v>3.2347265019479376</v>
      </c>
      <c r="L18" s="58"/>
      <c r="M18" s="39"/>
      <c r="N18" s="39" t="s">
        <v>97</v>
      </c>
      <c r="O18" s="130"/>
    </row>
    <row r="19" spans="1:97" x14ac:dyDescent="0.25">
      <c r="A19" s="56"/>
      <c r="B19" s="65" t="s">
        <v>13</v>
      </c>
      <c r="C19" s="66">
        <v>40.929319</v>
      </c>
      <c r="D19" s="66">
        <v>27.736291999999999</v>
      </c>
      <c r="E19" s="66">
        <v>14.568223</v>
      </c>
      <c r="F19" s="66">
        <v>28.301839000000001</v>
      </c>
      <c r="G19" s="66">
        <v>36.297871999999998</v>
      </c>
      <c r="H19" s="66"/>
      <c r="I19" s="66" t="s">
        <v>97</v>
      </c>
      <c r="J19" s="66" t="s">
        <v>97</v>
      </c>
      <c r="K19" s="66" t="s">
        <v>97</v>
      </c>
      <c r="L19" s="58"/>
      <c r="M19" s="39"/>
      <c r="N19" s="39" t="s">
        <v>97</v>
      </c>
      <c r="O19" s="130"/>
    </row>
    <row r="20" spans="1:97" x14ac:dyDescent="0.25">
      <c r="A20" s="56"/>
      <c r="B20" s="65" t="s">
        <v>14</v>
      </c>
      <c r="C20" s="66">
        <v>35.955078999999998</v>
      </c>
      <c r="D20" s="66">
        <v>23.968731999999999</v>
      </c>
      <c r="E20" s="66">
        <v>32.677180999999997</v>
      </c>
      <c r="F20" s="66">
        <v>29.382477000000002</v>
      </c>
      <c r="G20" s="66">
        <v>32.207725000000003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130"/>
    </row>
    <row r="21" spans="1:97" x14ac:dyDescent="0.25">
      <c r="A21" s="56"/>
      <c r="B21" s="65" t="s">
        <v>15</v>
      </c>
      <c r="C21" s="66">
        <v>36.667127000000001</v>
      </c>
      <c r="D21" s="66">
        <v>29.267800000000001</v>
      </c>
      <c r="E21" s="66">
        <v>21.481981000000001</v>
      </c>
      <c r="F21" s="66">
        <v>34.877384999999997</v>
      </c>
      <c r="G21" s="66">
        <v>46.928542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130"/>
    </row>
    <row r="22" spans="1:97" x14ac:dyDescent="0.25">
      <c r="A22" s="56"/>
      <c r="B22" s="65" t="s">
        <v>16</v>
      </c>
      <c r="C22" s="66">
        <v>34.923780000000001</v>
      </c>
      <c r="D22" s="66">
        <v>21.403691999999999</v>
      </c>
      <c r="E22" s="66">
        <v>32.690067999999997</v>
      </c>
      <c r="F22" s="66">
        <v>33.540382999999999</v>
      </c>
      <c r="G22" s="66">
        <v>43.602854999999998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130"/>
    </row>
    <row r="23" spans="1:97" x14ac:dyDescent="0.25">
      <c r="A23" s="56"/>
      <c r="B23" s="65" t="s">
        <v>17</v>
      </c>
      <c r="C23" s="66">
        <v>37.221547999999999</v>
      </c>
      <c r="D23" s="66">
        <v>24.333523</v>
      </c>
      <c r="E23" s="66">
        <v>22.728552000000001</v>
      </c>
      <c r="F23" s="66">
        <v>31.931457000000002</v>
      </c>
      <c r="G23" s="66">
        <v>43.110280000000003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130"/>
    </row>
    <row r="24" spans="1:97" x14ac:dyDescent="0.25">
      <c r="A24" s="56"/>
      <c r="B24" s="65" t="s">
        <v>18</v>
      </c>
      <c r="C24" s="66">
        <v>50.227134999999997</v>
      </c>
      <c r="D24" s="66">
        <v>26.900872</v>
      </c>
      <c r="E24" s="66">
        <v>29.840554999999998</v>
      </c>
      <c r="F24" s="66">
        <v>38.936641999999999</v>
      </c>
      <c r="G24" s="66">
        <v>24.351593000000001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130"/>
    </row>
    <row r="25" spans="1:97" x14ac:dyDescent="0.25">
      <c r="A25" s="56"/>
      <c r="B25" s="67" t="s">
        <v>33</v>
      </c>
      <c r="C25" s="68">
        <v>445.38806099999999</v>
      </c>
      <c r="D25" s="68">
        <v>344.10392299999995</v>
      </c>
      <c r="E25" s="68">
        <v>283.297055</v>
      </c>
      <c r="F25" s="68">
        <v>344.055204</v>
      </c>
      <c r="G25" s="68">
        <v>427.20684899999992</v>
      </c>
      <c r="H25" s="78">
        <v>222.72195819999999</v>
      </c>
      <c r="I25" s="63"/>
      <c r="J25" s="46"/>
      <c r="K25" s="46"/>
      <c r="L25" s="58"/>
      <c r="N25" s="38"/>
    </row>
    <row r="26" spans="1:97" ht="18.75" customHeight="1" x14ac:dyDescent="0.25">
      <c r="A26" s="56"/>
      <c r="B26" s="67" t="s">
        <v>19</v>
      </c>
      <c r="C26" s="68"/>
      <c r="D26" s="68">
        <v>-22.740649529893897</v>
      </c>
      <c r="E26" s="68">
        <v>-17.67107665320048</v>
      </c>
      <c r="F26" s="68">
        <v>21.446798661567446</v>
      </c>
      <c r="G26" s="68">
        <v>24.168111405749858</v>
      </c>
      <c r="H26" s="46"/>
      <c r="I26" s="46"/>
      <c r="J26" s="46"/>
      <c r="K26" s="46"/>
      <c r="L26" s="58"/>
    </row>
    <row r="27" spans="1:97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97" ht="18.75" customHeight="1" x14ac:dyDescent="0.25">
      <c r="A28" s="56"/>
      <c r="B28" s="67" t="s">
        <v>20</v>
      </c>
      <c r="C28" s="76">
        <v>209.46407300000001</v>
      </c>
      <c r="D28" s="76">
        <v>190.49301199999999</v>
      </c>
      <c r="E28" s="76">
        <v>129.310495</v>
      </c>
      <c r="F28" s="76">
        <v>147.08502099999998</v>
      </c>
      <c r="G28" s="76">
        <v>200.70798199999999</v>
      </c>
      <c r="H28" s="29">
        <v>222.72195819999999</v>
      </c>
      <c r="I28" s="64">
        <v>10.968161794382446</v>
      </c>
      <c r="J28" s="29">
        <v>110.96816179438245</v>
      </c>
      <c r="K28" s="29">
        <v>35.834228026994651</v>
      </c>
      <c r="L28" s="58"/>
    </row>
    <row r="29" spans="1:97" ht="18.75" customHeight="1" x14ac:dyDescent="0.25">
      <c r="A29" s="56"/>
      <c r="B29" s="67" t="s">
        <v>19</v>
      </c>
      <c r="C29" s="76"/>
      <c r="D29" s="76">
        <v>-9.0569522153806421</v>
      </c>
      <c r="E29" s="76">
        <v>-32.117984989391623</v>
      </c>
      <c r="F29" s="76">
        <v>13.745617476756223</v>
      </c>
      <c r="G29" s="76">
        <v>36.457118906758026</v>
      </c>
      <c r="H29" s="29">
        <v>10.968161794382446</v>
      </c>
      <c r="I29" s="46"/>
      <c r="J29" s="46"/>
      <c r="K29" s="46"/>
      <c r="L29" s="58"/>
    </row>
    <row r="30" spans="1:97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97" s="136" customFormat="1" ht="14.25" customHeight="1" x14ac:dyDescent="0.25">
      <c r="A31" s="56"/>
      <c r="B31" s="44"/>
      <c r="C31" s="259" t="s">
        <v>141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137"/>
      <c r="P31" s="137"/>
      <c r="Q31" s="137"/>
      <c r="R31" s="137"/>
      <c r="S31" s="137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137"/>
      <c r="AY31" s="137"/>
      <c r="AZ31" s="137"/>
      <c r="BA31" s="137"/>
      <c r="BB31" s="137"/>
      <c r="BC31" s="137"/>
      <c r="BD31" s="137"/>
      <c r="BE31" s="137"/>
      <c r="BF31" s="137"/>
      <c r="BG31" s="137"/>
      <c r="BH31" s="137"/>
      <c r="BI31" s="137"/>
      <c r="BJ31" s="137"/>
      <c r="BK31" s="137"/>
      <c r="BL31" s="137"/>
      <c r="BM31" s="137"/>
      <c r="BN31" s="137"/>
      <c r="BO31" s="137"/>
      <c r="BP31" s="137"/>
      <c r="BQ31" s="137"/>
      <c r="BR31" s="137"/>
      <c r="BS31" s="137"/>
      <c r="BT31" s="137"/>
      <c r="BU31" s="137"/>
      <c r="BV31" s="137"/>
      <c r="BW31" s="137"/>
      <c r="BX31" s="137"/>
      <c r="BY31" s="137"/>
      <c r="BZ31" s="137"/>
      <c r="CA31" s="137"/>
      <c r="CB31" s="137"/>
      <c r="CC31" s="137"/>
      <c r="CD31" s="137"/>
      <c r="CE31" s="137"/>
      <c r="CF31" s="137"/>
      <c r="CG31" s="137"/>
      <c r="CH31" s="137"/>
      <c r="CI31" s="137"/>
      <c r="CJ31" s="137"/>
      <c r="CK31" s="137"/>
      <c r="CL31" s="137"/>
      <c r="CM31" s="137"/>
      <c r="CN31" s="137"/>
      <c r="CO31" s="137"/>
      <c r="CP31" s="137"/>
      <c r="CQ31" s="137"/>
      <c r="CR31" s="137"/>
      <c r="CS31" s="137"/>
    </row>
    <row r="32" spans="1:97" s="136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137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137"/>
      <c r="AX32" s="137"/>
      <c r="AY32" s="137"/>
      <c r="AZ32" s="137"/>
      <c r="BA32" s="137"/>
      <c r="BB32" s="137"/>
      <c r="BC32" s="137"/>
      <c r="BD32" s="137"/>
      <c r="BE32" s="137"/>
      <c r="BF32" s="137"/>
      <c r="BG32" s="137"/>
      <c r="BH32" s="137"/>
      <c r="BI32" s="137"/>
      <c r="BJ32" s="137"/>
      <c r="BK32" s="137"/>
      <c r="BL32" s="137"/>
      <c r="BM32" s="137"/>
      <c r="BN32" s="137"/>
      <c r="BO32" s="137"/>
      <c r="BP32" s="137"/>
      <c r="BQ32" s="137"/>
      <c r="BR32" s="137"/>
      <c r="BS32" s="137"/>
      <c r="BT32" s="137"/>
      <c r="BU32" s="137"/>
      <c r="BV32" s="137"/>
      <c r="BW32" s="137"/>
      <c r="BX32" s="137"/>
      <c r="BY32" s="137"/>
      <c r="BZ32" s="137"/>
      <c r="CA32" s="137"/>
      <c r="CB32" s="137"/>
      <c r="CC32" s="137"/>
      <c r="CD32" s="137"/>
      <c r="CE32" s="137"/>
      <c r="CF32" s="137"/>
      <c r="CG32" s="137"/>
      <c r="CH32" s="137"/>
      <c r="CI32" s="137"/>
      <c r="CJ32" s="137"/>
      <c r="CK32" s="137"/>
      <c r="CL32" s="137"/>
      <c r="CM32" s="137"/>
      <c r="CN32" s="137"/>
      <c r="CO32" s="137"/>
      <c r="CP32" s="137"/>
      <c r="CQ32" s="137"/>
      <c r="CR32" s="137"/>
      <c r="CS32" s="137"/>
    </row>
    <row r="33" spans="1:97" s="136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137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137"/>
      <c r="AY33" s="137"/>
      <c r="AZ33" s="137"/>
      <c r="BA33" s="137"/>
      <c r="BB33" s="137"/>
      <c r="BC33" s="137"/>
      <c r="BD33" s="137"/>
      <c r="BE33" s="137"/>
      <c r="BF33" s="137"/>
      <c r="BG33" s="137"/>
      <c r="BH33" s="137"/>
      <c r="BI33" s="137"/>
      <c r="BJ33" s="137"/>
      <c r="BK33" s="137"/>
      <c r="BL33" s="137"/>
      <c r="BM33" s="137"/>
      <c r="BN33" s="137"/>
      <c r="BO33" s="137"/>
      <c r="BP33" s="137"/>
      <c r="BQ33" s="137"/>
      <c r="BR33" s="137"/>
      <c r="BS33" s="137"/>
      <c r="BT33" s="137"/>
      <c r="BU33" s="137"/>
      <c r="BV33" s="137"/>
      <c r="BW33" s="137"/>
      <c r="BX33" s="137"/>
      <c r="BY33" s="137"/>
      <c r="BZ33" s="137"/>
      <c r="CA33" s="137"/>
      <c r="CB33" s="137"/>
      <c r="CC33" s="137"/>
      <c r="CD33" s="137"/>
      <c r="CE33" s="137"/>
      <c r="CF33" s="137"/>
      <c r="CG33" s="137"/>
      <c r="CH33" s="137"/>
      <c r="CI33" s="137"/>
      <c r="CJ33" s="137"/>
      <c r="CK33" s="137"/>
      <c r="CL33" s="137"/>
      <c r="CM33" s="137"/>
      <c r="CN33" s="137"/>
      <c r="CO33" s="137"/>
      <c r="CP33" s="137"/>
      <c r="CQ33" s="137"/>
      <c r="CR33" s="137"/>
      <c r="CS33" s="137"/>
    </row>
    <row r="34" spans="1:97" s="136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137"/>
      <c r="AX34" s="137"/>
      <c r="AY34" s="137"/>
      <c r="AZ34" s="137"/>
      <c r="BA34" s="137"/>
      <c r="BB34" s="137"/>
      <c r="BC34" s="137"/>
      <c r="BD34" s="137"/>
      <c r="BE34" s="137"/>
      <c r="BF34" s="137"/>
      <c r="BG34" s="137"/>
      <c r="BH34" s="137"/>
      <c r="BI34" s="137"/>
      <c r="BJ34" s="137"/>
      <c r="BK34" s="137"/>
      <c r="BL34" s="137"/>
      <c r="BM34" s="137"/>
      <c r="BN34" s="137"/>
      <c r="BO34" s="137"/>
      <c r="BP34" s="137"/>
      <c r="BQ34" s="137"/>
      <c r="BR34" s="137"/>
      <c r="BS34" s="137"/>
      <c r="BT34" s="137"/>
      <c r="BU34" s="137"/>
      <c r="BV34" s="137"/>
      <c r="BW34" s="137"/>
      <c r="BX34" s="137"/>
      <c r="BY34" s="137"/>
      <c r="BZ34" s="137"/>
      <c r="CA34" s="137"/>
      <c r="CB34" s="137"/>
      <c r="CC34" s="137"/>
      <c r="CD34" s="137"/>
      <c r="CE34" s="137"/>
      <c r="CF34" s="137"/>
      <c r="CG34" s="137"/>
      <c r="CH34" s="137"/>
      <c r="CI34" s="137"/>
      <c r="CJ34" s="137"/>
      <c r="CK34" s="137"/>
      <c r="CL34" s="137"/>
      <c r="CM34" s="137"/>
      <c r="CN34" s="137"/>
      <c r="CO34" s="137"/>
      <c r="CP34" s="137"/>
      <c r="CQ34" s="137"/>
      <c r="CR34" s="137"/>
      <c r="CS34" s="137"/>
    </row>
    <row r="35" spans="1:97" s="136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137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137"/>
      <c r="AY35" s="137"/>
      <c r="AZ35" s="137"/>
      <c r="BA35" s="137"/>
      <c r="BB35" s="137"/>
      <c r="BC35" s="137"/>
      <c r="BD35" s="137"/>
      <c r="BE35" s="137"/>
      <c r="BF35" s="137"/>
      <c r="BG35" s="137"/>
      <c r="BH35" s="137"/>
      <c r="BI35" s="137"/>
      <c r="BJ35" s="137"/>
      <c r="BK35" s="137"/>
      <c r="BL35" s="137"/>
      <c r="BM35" s="137"/>
      <c r="BN35" s="137"/>
      <c r="BO35" s="137"/>
      <c r="BP35" s="137"/>
      <c r="BQ35" s="137"/>
      <c r="BR35" s="137"/>
      <c r="BS35" s="137"/>
      <c r="BT35" s="137"/>
      <c r="BU35" s="137"/>
      <c r="BV35" s="137"/>
      <c r="BW35" s="137"/>
      <c r="BX35" s="137"/>
      <c r="BY35" s="137"/>
      <c r="BZ35" s="137"/>
      <c r="CA35" s="137"/>
      <c r="CB35" s="137"/>
      <c r="CC35" s="137"/>
      <c r="CD35" s="137"/>
      <c r="CE35" s="137"/>
      <c r="CF35" s="137"/>
      <c r="CG35" s="137"/>
      <c r="CH35" s="137"/>
      <c r="CI35" s="137"/>
      <c r="CJ35" s="137"/>
      <c r="CK35" s="137"/>
      <c r="CL35" s="137"/>
      <c r="CM35" s="137"/>
      <c r="CN35" s="137"/>
      <c r="CO35" s="137"/>
      <c r="CP35" s="137"/>
      <c r="CQ35" s="137"/>
      <c r="CR35" s="137"/>
      <c r="CS35" s="137"/>
    </row>
    <row r="36" spans="1:97" s="136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137"/>
      <c r="AY36" s="137"/>
      <c r="AZ36" s="137"/>
      <c r="BA36" s="137"/>
      <c r="BB36" s="137"/>
      <c r="BC36" s="137"/>
      <c r="BD36" s="137"/>
      <c r="BE36" s="137"/>
      <c r="BF36" s="137"/>
      <c r="BG36" s="137"/>
      <c r="BH36" s="137"/>
      <c r="BI36" s="137"/>
      <c r="BJ36" s="137"/>
      <c r="BK36" s="137"/>
      <c r="BL36" s="137"/>
      <c r="BM36" s="137"/>
      <c r="BN36" s="137"/>
      <c r="BO36" s="137"/>
      <c r="BP36" s="137"/>
      <c r="BQ36" s="137"/>
      <c r="BR36" s="137"/>
      <c r="BS36" s="137"/>
      <c r="BT36" s="137"/>
      <c r="BU36" s="137"/>
      <c r="BV36" s="137"/>
      <c r="BW36" s="137"/>
      <c r="BX36" s="137"/>
      <c r="BY36" s="137"/>
      <c r="BZ36" s="137"/>
      <c r="CA36" s="137"/>
      <c r="CB36" s="137"/>
      <c r="CC36" s="137"/>
      <c r="CD36" s="137"/>
      <c r="CE36" s="137"/>
      <c r="CF36" s="137"/>
      <c r="CG36" s="137"/>
      <c r="CH36" s="137"/>
      <c r="CI36" s="137"/>
      <c r="CJ36" s="137"/>
      <c r="CK36" s="137"/>
      <c r="CL36" s="137"/>
      <c r="CM36" s="137"/>
      <c r="CN36" s="137"/>
      <c r="CO36" s="137"/>
      <c r="CP36" s="137"/>
      <c r="CQ36" s="137"/>
      <c r="CR36" s="137"/>
      <c r="CS36" s="137"/>
    </row>
    <row r="37" spans="1:97" s="136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137"/>
      <c r="AX37" s="137"/>
      <c r="AY37" s="137"/>
      <c r="AZ37" s="137"/>
      <c r="BA37" s="137"/>
      <c r="BB37" s="137"/>
      <c r="BC37" s="137"/>
      <c r="BD37" s="137"/>
      <c r="BE37" s="137"/>
      <c r="BF37" s="137"/>
      <c r="BG37" s="137"/>
      <c r="BH37" s="137"/>
      <c r="BI37" s="137"/>
      <c r="BJ37" s="137"/>
      <c r="BK37" s="137"/>
      <c r="BL37" s="137"/>
      <c r="BM37" s="137"/>
      <c r="BN37" s="137"/>
      <c r="BO37" s="137"/>
      <c r="BP37" s="137"/>
      <c r="BQ37" s="137"/>
      <c r="BR37" s="137"/>
      <c r="BS37" s="137"/>
      <c r="BT37" s="137"/>
      <c r="BU37" s="137"/>
      <c r="BV37" s="137"/>
      <c r="BW37" s="137"/>
      <c r="BX37" s="137"/>
      <c r="BY37" s="137"/>
      <c r="BZ37" s="137"/>
      <c r="CA37" s="137"/>
      <c r="CB37" s="137"/>
      <c r="CC37" s="137"/>
      <c r="CD37" s="137"/>
      <c r="CE37" s="137"/>
      <c r="CF37" s="137"/>
      <c r="CG37" s="137"/>
      <c r="CH37" s="137"/>
      <c r="CI37" s="137"/>
      <c r="CJ37" s="137"/>
      <c r="CK37" s="137"/>
      <c r="CL37" s="137"/>
      <c r="CM37" s="137"/>
      <c r="CN37" s="137"/>
      <c r="CO37" s="137"/>
      <c r="CP37" s="137"/>
      <c r="CQ37" s="137"/>
      <c r="CR37" s="137"/>
      <c r="CS37" s="137"/>
    </row>
    <row r="38" spans="1:97" s="136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/>
      <c r="AU38" s="137"/>
      <c r="AV38" s="137"/>
      <c r="AW38" s="137"/>
      <c r="AX38" s="137"/>
      <c r="AY38" s="137"/>
      <c r="AZ38" s="137"/>
      <c r="BA38" s="137"/>
      <c r="BB38" s="137"/>
      <c r="BC38" s="137"/>
      <c r="BD38" s="137"/>
      <c r="BE38" s="137"/>
      <c r="BF38" s="137"/>
      <c r="BG38" s="137"/>
      <c r="BH38" s="137"/>
      <c r="BI38" s="137"/>
      <c r="BJ38" s="137"/>
      <c r="BK38" s="137"/>
      <c r="BL38" s="137"/>
      <c r="BM38" s="137"/>
      <c r="BN38" s="137"/>
      <c r="BO38" s="137"/>
      <c r="BP38" s="137"/>
      <c r="BQ38" s="137"/>
      <c r="BR38" s="137"/>
      <c r="BS38" s="137"/>
      <c r="BT38" s="137"/>
      <c r="BU38" s="137"/>
      <c r="BV38" s="137"/>
      <c r="BW38" s="137"/>
      <c r="BX38" s="137"/>
      <c r="BY38" s="137"/>
      <c r="BZ38" s="137"/>
      <c r="CA38" s="137"/>
      <c r="CB38" s="137"/>
      <c r="CC38" s="137"/>
      <c r="CD38" s="137"/>
      <c r="CE38" s="137"/>
      <c r="CF38" s="137"/>
      <c r="CG38" s="137"/>
      <c r="CH38" s="137"/>
      <c r="CI38" s="137"/>
      <c r="CJ38" s="137"/>
      <c r="CK38" s="137"/>
      <c r="CL38" s="137"/>
      <c r="CM38" s="137"/>
      <c r="CN38" s="137"/>
      <c r="CO38" s="137"/>
      <c r="CP38" s="137"/>
      <c r="CQ38" s="137"/>
      <c r="CR38" s="137"/>
      <c r="CS38" s="137"/>
    </row>
    <row r="39" spans="1:97" s="136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137"/>
      <c r="AY39" s="137"/>
      <c r="AZ39" s="137"/>
      <c r="BA39" s="137"/>
      <c r="BB39" s="137"/>
      <c r="BC39" s="137"/>
      <c r="BD39" s="137"/>
      <c r="BE39" s="137"/>
      <c r="BF39" s="137"/>
      <c r="BG39" s="137"/>
      <c r="BH39" s="137"/>
      <c r="BI39" s="137"/>
      <c r="BJ39" s="137"/>
      <c r="BK39" s="137"/>
      <c r="BL39" s="137"/>
      <c r="BM39" s="137"/>
      <c r="BN39" s="137"/>
      <c r="BO39" s="137"/>
      <c r="BP39" s="137"/>
      <c r="BQ39" s="137"/>
      <c r="BR39" s="137"/>
      <c r="BS39" s="137"/>
      <c r="BT39" s="137"/>
      <c r="BU39" s="137"/>
      <c r="BV39" s="137"/>
      <c r="BW39" s="137"/>
      <c r="BX39" s="137"/>
      <c r="BY39" s="137"/>
      <c r="BZ39" s="137"/>
      <c r="CA39" s="137"/>
      <c r="CB39" s="137"/>
      <c r="CC39" s="137"/>
      <c r="CD39" s="137"/>
      <c r="CE39" s="137"/>
      <c r="CF39" s="137"/>
      <c r="CG39" s="137"/>
      <c r="CH39" s="137"/>
      <c r="CI39" s="137"/>
      <c r="CJ39" s="137"/>
      <c r="CK39" s="137"/>
      <c r="CL39" s="137"/>
      <c r="CM39" s="137"/>
      <c r="CN39" s="137"/>
      <c r="CO39" s="137"/>
      <c r="CP39" s="137"/>
      <c r="CQ39" s="137"/>
      <c r="CR39" s="137"/>
      <c r="CS39" s="137"/>
    </row>
    <row r="40" spans="1:97" s="136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137"/>
      <c r="AX40" s="137"/>
      <c r="AY40" s="137"/>
      <c r="AZ40" s="137"/>
      <c r="BA40" s="137"/>
      <c r="BB40" s="137"/>
      <c r="BC40" s="137"/>
      <c r="BD40" s="137"/>
      <c r="BE40" s="137"/>
      <c r="BF40" s="137"/>
      <c r="BG40" s="137"/>
      <c r="BH40" s="137"/>
      <c r="BI40" s="137"/>
      <c r="BJ40" s="137"/>
      <c r="BK40" s="137"/>
      <c r="BL40" s="137"/>
      <c r="BM40" s="137"/>
      <c r="BN40" s="137"/>
      <c r="BO40" s="137"/>
      <c r="BP40" s="137"/>
      <c r="BQ40" s="137"/>
      <c r="BR40" s="137"/>
      <c r="BS40" s="137"/>
      <c r="BT40" s="137"/>
      <c r="BU40" s="137"/>
      <c r="BV40" s="137"/>
      <c r="BW40" s="137"/>
      <c r="BX40" s="137"/>
      <c r="BY40" s="137"/>
      <c r="BZ40" s="137"/>
      <c r="CA40" s="137"/>
      <c r="CB40" s="137"/>
      <c r="CC40" s="137"/>
      <c r="CD40" s="137"/>
      <c r="CE40" s="137"/>
      <c r="CF40" s="137"/>
      <c r="CG40" s="137"/>
      <c r="CH40" s="137"/>
      <c r="CI40" s="137"/>
      <c r="CJ40" s="137"/>
      <c r="CK40" s="137"/>
      <c r="CL40" s="137"/>
      <c r="CM40" s="137"/>
      <c r="CN40" s="137"/>
      <c r="CO40" s="137"/>
      <c r="CP40" s="137"/>
      <c r="CQ40" s="137"/>
      <c r="CR40" s="137"/>
      <c r="CS40" s="137"/>
    </row>
    <row r="41" spans="1:97" s="136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137"/>
      <c r="AY41" s="137"/>
      <c r="AZ41" s="137"/>
      <c r="BA41" s="137"/>
      <c r="BB41" s="137"/>
      <c r="BC41" s="137"/>
      <c r="BD41" s="137"/>
      <c r="BE41" s="137"/>
      <c r="BF41" s="137"/>
      <c r="BG41" s="137"/>
      <c r="BH41" s="137"/>
      <c r="BI41" s="137"/>
      <c r="BJ41" s="137"/>
      <c r="BK41" s="137"/>
      <c r="BL41" s="137"/>
      <c r="BM41" s="137"/>
      <c r="BN41" s="137"/>
      <c r="BO41" s="137"/>
      <c r="BP41" s="137"/>
      <c r="BQ41" s="137"/>
      <c r="BR41" s="137"/>
      <c r="BS41" s="137"/>
      <c r="BT41" s="137"/>
      <c r="BU41" s="137"/>
      <c r="BV41" s="137"/>
      <c r="BW41" s="137"/>
      <c r="BX41" s="137"/>
      <c r="BY41" s="137"/>
      <c r="BZ41" s="137"/>
      <c r="CA41" s="137"/>
      <c r="CB41" s="137"/>
      <c r="CC41" s="137"/>
      <c r="CD41" s="137"/>
      <c r="CE41" s="137"/>
      <c r="CF41" s="137"/>
      <c r="CG41" s="137"/>
      <c r="CH41" s="137"/>
      <c r="CI41" s="137"/>
      <c r="CJ41" s="137"/>
      <c r="CK41" s="137"/>
      <c r="CL41" s="137"/>
      <c r="CM41" s="137"/>
      <c r="CN41" s="137"/>
      <c r="CO41" s="137"/>
      <c r="CP41" s="137"/>
      <c r="CQ41" s="137"/>
      <c r="CR41" s="137"/>
      <c r="CS41" s="137"/>
    </row>
    <row r="42" spans="1:97" s="136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/>
      <c r="AX42" s="137"/>
      <c r="AY42" s="137"/>
      <c r="AZ42" s="137"/>
      <c r="BA42" s="137"/>
      <c r="BB42" s="137"/>
      <c r="BC42" s="137"/>
      <c r="BD42" s="137"/>
      <c r="BE42" s="137"/>
      <c r="BF42" s="137"/>
      <c r="BG42" s="137"/>
      <c r="BH42" s="137"/>
      <c r="BI42" s="137"/>
      <c r="BJ42" s="137"/>
      <c r="BK42" s="137"/>
      <c r="BL42" s="137"/>
      <c r="BM42" s="137"/>
      <c r="BN42" s="137"/>
      <c r="BO42" s="137"/>
      <c r="BP42" s="137"/>
      <c r="BQ42" s="137"/>
      <c r="BR42" s="137"/>
      <c r="BS42" s="137"/>
      <c r="BT42" s="137"/>
      <c r="BU42" s="137"/>
      <c r="BV42" s="137"/>
      <c r="BW42" s="137"/>
      <c r="BX42" s="137"/>
      <c r="BY42" s="137"/>
      <c r="BZ42" s="137"/>
      <c r="CA42" s="137"/>
      <c r="CB42" s="137"/>
      <c r="CC42" s="137"/>
      <c r="CD42" s="137"/>
      <c r="CE42" s="137"/>
      <c r="CF42" s="137"/>
      <c r="CG42" s="137"/>
      <c r="CH42" s="137"/>
      <c r="CI42" s="137"/>
      <c r="CJ42" s="137"/>
      <c r="CK42" s="137"/>
      <c r="CL42" s="137"/>
      <c r="CM42" s="137"/>
      <c r="CN42" s="137"/>
      <c r="CO42" s="137"/>
      <c r="CP42" s="137"/>
      <c r="CQ42" s="137"/>
      <c r="CR42" s="137"/>
      <c r="CS42" s="137"/>
    </row>
    <row r="43" spans="1:97" s="136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137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7"/>
      <c r="AR43" s="137"/>
      <c r="AS43" s="137"/>
      <c r="AT43" s="137"/>
      <c r="AU43" s="137"/>
      <c r="AV43" s="137"/>
      <c r="AW43" s="137"/>
      <c r="AX43" s="137"/>
      <c r="AY43" s="137"/>
      <c r="AZ43" s="137"/>
      <c r="BA43" s="137"/>
      <c r="BB43" s="137"/>
      <c r="BC43" s="137"/>
      <c r="BD43" s="137"/>
      <c r="BE43" s="137"/>
      <c r="BF43" s="137"/>
      <c r="BG43" s="137"/>
      <c r="BH43" s="137"/>
      <c r="BI43" s="137"/>
      <c r="BJ43" s="137"/>
      <c r="BK43" s="137"/>
      <c r="BL43" s="137"/>
      <c r="BM43" s="137"/>
      <c r="BN43" s="137"/>
      <c r="BO43" s="137"/>
      <c r="BP43" s="137"/>
      <c r="BQ43" s="137"/>
      <c r="BR43" s="137"/>
      <c r="BS43" s="137"/>
      <c r="BT43" s="137"/>
      <c r="BU43" s="137"/>
      <c r="BV43" s="137"/>
      <c r="BW43" s="137"/>
      <c r="BX43" s="137"/>
      <c r="BY43" s="137"/>
      <c r="BZ43" s="137"/>
      <c r="CA43" s="137"/>
      <c r="CB43" s="137"/>
      <c r="CC43" s="137"/>
      <c r="CD43" s="137"/>
      <c r="CE43" s="137"/>
      <c r="CF43" s="137"/>
      <c r="CG43" s="137"/>
      <c r="CH43" s="137"/>
      <c r="CI43" s="137"/>
      <c r="CJ43" s="137"/>
      <c r="CK43" s="137"/>
      <c r="CL43" s="137"/>
      <c r="CM43" s="137"/>
      <c r="CN43" s="137"/>
      <c r="CO43" s="137"/>
      <c r="CP43" s="137"/>
      <c r="CQ43" s="137"/>
      <c r="CR43" s="137"/>
      <c r="CS43" s="137"/>
    </row>
    <row r="44" spans="1:97" s="136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/>
      <c r="AV44" s="137"/>
      <c r="AW44" s="137"/>
      <c r="AX44" s="137"/>
      <c r="AY44" s="137"/>
      <c r="AZ44" s="137"/>
      <c r="BA44" s="137"/>
      <c r="BB44" s="137"/>
      <c r="BC44" s="137"/>
      <c r="BD44" s="137"/>
      <c r="BE44" s="137"/>
      <c r="BF44" s="137"/>
      <c r="BG44" s="137"/>
      <c r="BH44" s="137"/>
      <c r="BI44" s="137"/>
      <c r="BJ44" s="137"/>
      <c r="BK44" s="137"/>
      <c r="BL44" s="137"/>
      <c r="BM44" s="137"/>
      <c r="BN44" s="137"/>
      <c r="BO44" s="137"/>
      <c r="BP44" s="137"/>
      <c r="BQ44" s="137"/>
      <c r="BR44" s="137"/>
      <c r="BS44" s="137"/>
      <c r="BT44" s="137"/>
      <c r="BU44" s="137"/>
      <c r="BV44" s="137"/>
      <c r="BW44" s="137"/>
      <c r="BX44" s="137"/>
      <c r="BY44" s="137"/>
      <c r="BZ44" s="137"/>
      <c r="CA44" s="137"/>
      <c r="CB44" s="137"/>
      <c r="CC44" s="137"/>
      <c r="CD44" s="137"/>
      <c r="CE44" s="137"/>
      <c r="CF44" s="137"/>
      <c r="CG44" s="137"/>
      <c r="CH44" s="137"/>
      <c r="CI44" s="137"/>
      <c r="CJ44" s="137"/>
      <c r="CK44" s="137"/>
      <c r="CL44" s="137"/>
      <c r="CM44" s="137"/>
      <c r="CN44" s="137"/>
      <c r="CO44" s="137"/>
      <c r="CP44" s="137"/>
      <c r="CQ44" s="137"/>
      <c r="CR44" s="137"/>
      <c r="CS44" s="137"/>
    </row>
    <row r="45" spans="1:97" s="136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137"/>
      <c r="AY45" s="137"/>
      <c r="AZ45" s="137"/>
      <c r="BA45" s="137"/>
      <c r="BB45" s="137"/>
      <c r="BC45" s="137"/>
      <c r="BD45" s="137"/>
      <c r="BE45" s="137"/>
      <c r="BF45" s="137"/>
      <c r="BG45" s="137"/>
      <c r="BH45" s="137"/>
      <c r="BI45" s="137"/>
      <c r="BJ45" s="137"/>
      <c r="BK45" s="137"/>
      <c r="BL45" s="137"/>
      <c r="BM45" s="137"/>
      <c r="BN45" s="137"/>
      <c r="BO45" s="137"/>
      <c r="BP45" s="137"/>
      <c r="BQ45" s="137"/>
      <c r="BR45" s="137"/>
      <c r="BS45" s="137"/>
      <c r="BT45" s="137"/>
      <c r="BU45" s="137"/>
      <c r="BV45" s="137"/>
      <c r="BW45" s="137"/>
      <c r="BX45" s="137"/>
      <c r="BY45" s="137"/>
      <c r="BZ45" s="137"/>
      <c r="CA45" s="137"/>
      <c r="CB45" s="137"/>
      <c r="CC45" s="137"/>
      <c r="CD45" s="137"/>
      <c r="CE45" s="137"/>
      <c r="CF45" s="137"/>
      <c r="CG45" s="137"/>
      <c r="CH45" s="137"/>
      <c r="CI45" s="137"/>
      <c r="CJ45" s="137"/>
      <c r="CK45" s="137"/>
      <c r="CL45" s="137"/>
      <c r="CM45" s="137"/>
      <c r="CN45" s="137"/>
      <c r="CO45" s="137"/>
      <c r="CP45" s="137"/>
      <c r="CQ45" s="137"/>
      <c r="CR45" s="137"/>
      <c r="CS45" s="137"/>
    </row>
    <row r="46" spans="1:97" s="136" customFormat="1" x14ac:dyDescent="0.25">
      <c r="A46" s="137"/>
      <c r="B46" s="128"/>
      <c r="C46" s="128"/>
      <c r="D46" s="128"/>
      <c r="E46" s="128"/>
      <c r="F46" s="128"/>
      <c r="G46" s="128"/>
      <c r="H46" s="128"/>
      <c r="I46" s="128"/>
      <c r="J46" s="137"/>
      <c r="K46" s="137"/>
      <c r="L46" s="137"/>
      <c r="M46" s="137"/>
      <c r="N46" s="130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/>
      <c r="AT46" s="137"/>
      <c r="AU46" s="137"/>
      <c r="AV46" s="137"/>
      <c r="AW46" s="137"/>
      <c r="AX46" s="137"/>
      <c r="AY46" s="137"/>
      <c r="AZ46" s="137"/>
      <c r="BA46" s="137"/>
      <c r="BB46" s="137"/>
      <c r="BC46" s="137"/>
      <c r="BD46" s="137"/>
      <c r="BE46" s="137"/>
      <c r="BF46" s="137"/>
      <c r="BG46" s="137"/>
      <c r="BH46" s="137"/>
      <c r="BI46" s="137"/>
      <c r="BJ46" s="137"/>
      <c r="BK46" s="137"/>
      <c r="BL46" s="137"/>
      <c r="BM46" s="137"/>
      <c r="BN46" s="137"/>
      <c r="BO46" s="137"/>
      <c r="BP46" s="137"/>
      <c r="BQ46" s="137"/>
      <c r="BR46" s="137"/>
      <c r="BS46" s="137"/>
      <c r="BT46" s="137"/>
      <c r="BU46" s="137"/>
      <c r="BV46" s="137"/>
      <c r="BW46" s="137"/>
      <c r="BX46" s="137"/>
      <c r="BY46" s="137"/>
      <c r="BZ46" s="137"/>
      <c r="CA46" s="137"/>
      <c r="CB46" s="137"/>
      <c r="CC46" s="137"/>
      <c r="CD46" s="137"/>
      <c r="CE46" s="137"/>
      <c r="CF46" s="137"/>
      <c r="CG46" s="137"/>
      <c r="CH46" s="137"/>
      <c r="CI46" s="137"/>
      <c r="CJ46" s="137"/>
      <c r="CK46" s="137"/>
      <c r="CL46" s="137"/>
      <c r="CM46" s="137"/>
      <c r="CN46" s="137"/>
      <c r="CO46" s="137"/>
      <c r="CP46" s="137"/>
      <c r="CQ46" s="137"/>
      <c r="CR46" s="137"/>
      <c r="CS46" s="137"/>
    </row>
    <row r="47" spans="1:97" s="136" customFormat="1" x14ac:dyDescent="0.25">
      <c r="A47" s="137"/>
      <c r="B47" s="128"/>
      <c r="C47" s="128"/>
      <c r="D47" s="128"/>
      <c r="E47" s="128"/>
      <c r="F47" s="128"/>
      <c r="G47" s="128"/>
      <c r="H47" s="128"/>
      <c r="I47" s="128"/>
      <c r="J47" s="128"/>
      <c r="K47" s="137"/>
      <c r="L47" s="137"/>
      <c r="M47" s="137"/>
      <c r="N47" s="130"/>
      <c r="O47" s="137"/>
      <c r="P47" s="137"/>
      <c r="Q47" s="137"/>
      <c r="R47" s="137"/>
      <c r="S47" s="137"/>
      <c r="T47" s="137"/>
      <c r="U47" s="137"/>
      <c r="V47" s="137"/>
      <c r="W47" s="137"/>
      <c r="X47" s="137"/>
      <c r="Y47" s="137"/>
      <c r="Z47" s="137"/>
      <c r="AA47" s="137"/>
      <c r="AB47" s="137"/>
      <c r="AC47" s="137"/>
      <c r="AD47" s="137"/>
      <c r="AE47" s="137"/>
      <c r="AF47" s="137"/>
      <c r="AG47" s="137"/>
      <c r="AH47" s="137"/>
      <c r="AI47" s="137"/>
      <c r="AJ47" s="137"/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137"/>
      <c r="AX47" s="137"/>
      <c r="AY47" s="137"/>
      <c r="AZ47" s="137"/>
      <c r="BA47" s="137"/>
      <c r="BB47" s="137"/>
      <c r="BC47" s="137"/>
      <c r="BD47" s="137"/>
      <c r="BE47" s="137"/>
      <c r="BF47" s="137"/>
      <c r="BG47" s="137"/>
      <c r="BH47" s="137"/>
      <c r="BI47" s="137"/>
      <c r="BJ47" s="137"/>
      <c r="BK47" s="137"/>
      <c r="BL47" s="137"/>
      <c r="BM47" s="137"/>
      <c r="BN47" s="137"/>
      <c r="BO47" s="137"/>
      <c r="BP47" s="137"/>
      <c r="BQ47" s="137"/>
      <c r="BR47" s="137"/>
      <c r="BS47" s="137"/>
      <c r="BT47" s="137"/>
      <c r="BU47" s="137"/>
      <c r="BV47" s="137"/>
      <c r="BW47" s="137"/>
      <c r="BX47" s="137"/>
      <c r="BY47" s="137"/>
      <c r="BZ47" s="137"/>
      <c r="CA47" s="137"/>
      <c r="CB47" s="137"/>
      <c r="CC47" s="137"/>
      <c r="CD47" s="137"/>
      <c r="CE47" s="137"/>
      <c r="CF47" s="137"/>
      <c r="CG47" s="137"/>
      <c r="CH47" s="137"/>
      <c r="CI47" s="137"/>
      <c r="CJ47" s="137"/>
      <c r="CK47" s="137"/>
      <c r="CL47" s="137"/>
      <c r="CM47" s="137"/>
      <c r="CN47" s="137"/>
      <c r="CO47" s="137"/>
      <c r="CP47" s="137"/>
      <c r="CQ47" s="137"/>
      <c r="CR47" s="137"/>
      <c r="CS47" s="137"/>
    </row>
    <row r="48" spans="1:97" s="136" customFormat="1" x14ac:dyDescent="0.25">
      <c r="A48" s="137"/>
      <c r="B48" s="128"/>
      <c r="C48" s="128"/>
      <c r="D48" s="128"/>
      <c r="E48" s="128"/>
      <c r="F48" s="128"/>
      <c r="G48" s="128"/>
      <c r="H48" s="128"/>
      <c r="I48" s="128"/>
      <c r="J48" s="128"/>
      <c r="K48" s="137"/>
      <c r="L48" s="137"/>
      <c r="M48" s="137"/>
      <c r="N48" s="130"/>
      <c r="O48" s="137"/>
      <c r="P48" s="137"/>
      <c r="Q48" s="137"/>
      <c r="R48" s="137"/>
      <c r="S48" s="137"/>
      <c r="T48" s="137"/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7"/>
      <c r="AR48" s="137"/>
      <c r="AS48" s="137"/>
      <c r="AT48" s="137"/>
      <c r="AU48" s="137"/>
      <c r="AV48" s="137"/>
      <c r="AW48" s="137"/>
      <c r="AX48" s="137"/>
      <c r="AY48" s="137"/>
      <c r="AZ48" s="137"/>
      <c r="BA48" s="137"/>
      <c r="BB48" s="137"/>
      <c r="BC48" s="137"/>
      <c r="BD48" s="137"/>
      <c r="BE48" s="137"/>
      <c r="BF48" s="137"/>
      <c r="BG48" s="137"/>
      <c r="BH48" s="137"/>
      <c r="BI48" s="137"/>
      <c r="BJ48" s="137"/>
      <c r="BK48" s="137"/>
      <c r="BL48" s="137"/>
      <c r="BM48" s="137"/>
      <c r="BN48" s="137"/>
      <c r="BO48" s="137"/>
      <c r="BP48" s="137"/>
      <c r="BQ48" s="137"/>
      <c r="BR48" s="137"/>
      <c r="BS48" s="137"/>
      <c r="BT48" s="137"/>
      <c r="BU48" s="137"/>
      <c r="BV48" s="137"/>
      <c r="BW48" s="137"/>
      <c r="BX48" s="137"/>
      <c r="BY48" s="137"/>
      <c r="BZ48" s="137"/>
      <c r="CA48" s="137"/>
      <c r="CB48" s="137"/>
      <c r="CC48" s="137"/>
      <c r="CD48" s="137"/>
      <c r="CE48" s="137"/>
      <c r="CF48" s="137"/>
      <c r="CG48" s="137"/>
      <c r="CH48" s="137"/>
      <c r="CI48" s="137"/>
      <c r="CJ48" s="137"/>
      <c r="CK48" s="137"/>
      <c r="CL48" s="137"/>
      <c r="CM48" s="137"/>
      <c r="CN48" s="137"/>
      <c r="CO48" s="137"/>
      <c r="CP48" s="137"/>
      <c r="CQ48" s="137"/>
      <c r="CR48" s="137"/>
      <c r="CS48" s="137"/>
    </row>
    <row r="49" spans="1:97" s="136" customFormat="1" x14ac:dyDescent="0.25">
      <c r="A49" s="137"/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  <c r="P49" s="137"/>
      <c r="Q49" s="137"/>
      <c r="R49" s="137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/>
      <c r="AP49" s="137"/>
      <c r="AQ49" s="137"/>
      <c r="AR49" s="137"/>
      <c r="AS49" s="137"/>
      <c r="AT49" s="137"/>
      <c r="AU49" s="137"/>
      <c r="AV49" s="137"/>
      <c r="AW49" s="137"/>
      <c r="AX49" s="137"/>
      <c r="AY49" s="137"/>
      <c r="AZ49" s="137"/>
      <c r="BA49" s="137"/>
      <c r="BB49" s="137"/>
      <c r="BC49" s="137"/>
      <c r="BD49" s="137"/>
      <c r="BE49" s="137"/>
      <c r="BF49" s="137"/>
      <c r="BG49" s="137"/>
      <c r="BH49" s="137"/>
      <c r="BI49" s="137"/>
      <c r="BJ49" s="137"/>
      <c r="BK49" s="137"/>
      <c r="BL49" s="137"/>
      <c r="BM49" s="137"/>
      <c r="BN49" s="137"/>
      <c r="BO49" s="137"/>
      <c r="BP49" s="137"/>
      <c r="BQ49" s="137"/>
      <c r="BR49" s="137"/>
      <c r="BS49" s="137"/>
      <c r="BT49" s="137"/>
      <c r="BU49" s="137"/>
      <c r="BV49" s="137"/>
      <c r="BW49" s="137"/>
      <c r="BX49" s="137"/>
      <c r="BY49" s="137"/>
      <c r="BZ49" s="137"/>
      <c r="CA49" s="137"/>
      <c r="CB49" s="137"/>
      <c r="CC49" s="137"/>
      <c r="CD49" s="137"/>
      <c r="CE49" s="137"/>
      <c r="CF49" s="137"/>
      <c r="CG49" s="137"/>
      <c r="CH49" s="137"/>
      <c r="CI49" s="137"/>
      <c r="CJ49" s="137"/>
      <c r="CK49" s="137"/>
      <c r="CL49" s="137"/>
      <c r="CM49" s="137"/>
      <c r="CN49" s="137"/>
      <c r="CO49" s="137"/>
      <c r="CP49" s="137"/>
      <c r="CQ49" s="137"/>
      <c r="CR49" s="137"/>
      <c r="CS49" s="137"/>
    </row>
    <row r="50" spans="1:97" s="136" customFormat="1" x14ac:dyDescent="0.25">
      <c r="A50" s="137"/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  <c r="P50" s="137"/>
      <c r="Q50" s="137"/>
      <c r="R50" s="137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/>
      <c r="AV50" s="137"/>
      <c r="AW50" s="137"/>
      <c r="AX50" s="137"/>
      <c r="AY50" s="137"/>
      <c r="AZ50" s="137"/>
      <c r="BA50" s="137"/>
      <c r="BB50" s="137"/>
      <c r="BC50" s="137"/>
      <c r="BD50" s="137"/>
      <c r="BE50" s="137"/>
      <c r="BF50" s="137"/>
      <c r="BG50" s="137"/>
      <c r="BH50" s="137"/>
      <c r="BI50" s="137"/>
      <c r="BJ50" s="137"/>
      <c r="BK50" s="137"/>
      <c r="BL50" s="137"/>
      <c r="BM50" s="137"/>
      <c r="BN50" s="137"/>
      <c r="BO50" s="137"/>
      <c r="BP50" s="137"/>
      <c r="BQ50" s="137"/>
      <c r="BR50" s="137"/>
      <c r="BS50" s="137"/>
      <c r="BT50" s="137"/>
      <c r="BU50" s="137"/>
      <c r="BV50" s="137"/>
      <c r="BW50" s="137"/>
      <c r="BX50" s="137"/>
      <c r="BY50" s="137"/>
      <c r="BZ50" s="137"/>
      <c r="CA50" s="137"/>
      <c r="CB50" s="137"/>
      <c r="CC50" s="137"/>
      <c r="CD50" s="137"/>
      <c r="CE50" s="137"/>
      <c r="CF50" s="137"/>
      <c r="CG50" s="137"/>
      <c r="CH50" s="137"/>
      <c r="CI50" s="137"/>
      <c r="CJ50" s="137"/>
      <c r="CK50" s="137"/>
      <c r="CL50" s="137"/>
      <c r="CM50" s="137"/>
      <c r="CN50" s="137"/>
      <c r="CO50" s="137"/>
      <c r="CP50" s="137"/>
      <c r="CQ50" s="137"/>
      <c r="CR50" s="137"/>
      <c r="CS50" s="137"/>
    </row>
    <row r="51" spans="1:97" x14ac:dyDescent="0.25">
      <c r="A51" s="137"/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</row>
    <row r="52" spans="1:97" x14ac:dyDescent="0.25">
      <c r="A52" s="130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</row>
    <row r="53" spans="1:97" x14ac:dyDescent="0.25">
      <c r="A53" s="130"/>
      <c r="B53" s="130" t="s">
        <v>1</v>
      </c>
      <c r="C53" s="130" t="s">
        <v>161</v>
      </c>
      <c r="D53" s="130" t="s">
        <v>173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</row>
    <row r="54" spans="1:97" x14ac:dyDescent="0.25">
      <c r="A54" s="130"/>
      <c r="B54" s="130">
        <v>2014</v>
      </c>
      <c r="C54" s="130">
        <v>1</v>
      </c>
      <c r="D54" s="130">
        <v>28.025147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</row>
    <row r="55" spans="1:97" x14ac:dyDescent="0.25">
      <c r="A55" s="130"/>
      <c r="B55" s="130">
        <v>2014</v>
      </c>
      <c r="C55" s="130">
        <v>2</v>
      </c>
      <c r="D55" s="130">
        <v>35.173102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</row>
    <row r="56" spans="1:97" x14ac:dyDescent="0.25">
      <c r="A56" s="130"/>
      <c r="B56" s="130">
        <v>2014</v>
      </c>
      <c r="C56" s="130">
        <v>3</v>
      </c>
      <c r="D56" s="130">
        <v>35.123835999999997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</row>
    <row r="57" spans="1:97" x14ac:dyDescent="0.25">
      <c r="A57" s="130"/>
      <c r="B57" s="130">
        <v>2014</v>
      </c>
      <c r="C57" s="130">
        <v>4</v>
      </c>
      <c r="D57" s="130">
        <v>35.357543999999997</v>
      </c>
      <c r="E57" s="195">
        <v>41730</v>
      </c>
      <c r="F57" s="39">
        <v>35.793558875000002</v>
      </c>
      <c r="G57" s="130"/>
      <c r="H57" s="145"/>
      <c r="I57" s="145"/>
      <c r="J57" s="128"/>
      <c r="K57" s="137"/>
      <c r="L57" s="137"/>
      <c r="M57" s="137"/>
      <c r="N57" s="130"/>
    </row>
    <row r="58" spans="1:97" x14ac:dyDescent="0.25">
      <c r="A58" s="130"/>
      <c r="B58" s="130">
        <v>2014</v>
      </c>
      <c r="C58" s="130">
        <v>5</v>
      </c>
      <c r="D58" s="130">
        <v>40.567970000000003</v>
      </c>
      <c r="E58" s="195">
        <v>41760</v>
      </c>
      <c r="F58" s="39">
        <v>35.793558875000002</v>
      </c>
      <c r="G58" s="130"/>
      <c r="H58" s="145"/>
      <c r="I58" s="145"/>
      <c r="J58" s="128"/>
      <c r="K58" s="137"/>
      <c r="L58" s="137"/>
      <c r="M58" s="137"/>
      <c r="N58" s="130"/>
    </row>
    <row r="59" spans="1:97" x14ac:dyDescent="0.25">
      <c r="A59" s="130"/>
      <c r="B59" s="130">
        <v>2014</v>
      </c>
      <c r="C59" s="130">
        <v>6</v>
      </c>
      <c r="D59" s="130">
        <v>35.216473999999998</v>
      </c>
      <c r="E59" s="195">
        <v>41791</v>
      </c>
      <c r="F59" s="180">
        <v>35.793558875000002</v>
      </c>
      <c r="G59" s="130"/>
      <c r="H59" s="145"/>
      <c r="I59" s="145"/>
      <c r="J59" s="128"/>
      <c r="K59" s="137"/>
      <c r="L59" s="137"/>
      <c r="M59" s="137"/>
      <c r="N59" s="130"/>
    </row>
    <row r="60" spans="1:97" x14ac:dyDescent="0.25">
      <c r="A60" s="130"/>
      <c r="B60" s="130">
        <v>2014</v>
      </c>
      <c r="C60" s="130">
        <v>7</v>
      </c>
      <c r="D60" s="130">
        <v>40.929319</v>
      </c>
      <c r="E60" s="195">
        <v>41821</v>
      </c>
      <c r="F60" s="180">
        <v>35.793558875000002</v>
      </c>
      <c r="G60" s="130"/>
      <c r="H60" s="145"/>
      <c r="I60" s="145"/>
      <c r="J60" s="128"/>
      <c r="K60" s="137"/>
      <c r="L60" s="137"/>
      <c r="M60" s="137"/>
      <c r="N60" s="130"/>
    </row>
    <row r="61" spans="1:97" x14ac:dyDescent="0.25">
      <c r="A61" s="130"/>
      <c r="B61" s="130">
        <v>2014</v>
      </c>
      <c r="C61" s="130">
        <v>8</v>
      </c>
      <c r="D61" s="130">
        <v>35.955078999999998</v>
      </c>
      <c r="E61" s="195">
        <v>41852</v>
      </c>
      <c r="F61" s="180">
        <v>35.793558875000002</v>
      </c>
      <c r="G61" s="130"/>
      <c r="H61" s="145"/>
      <c r="I61" s="145"/>
      <c r="J61" s="128"/>
      <c r="K61" s="137"/>
      <c r="L61" s="137"/>
      <c r="M61" s="137"/>
      <c r="N61" s="130"/>
    </row>
    <row r="62" spans="1:97" x14ac:dyDescent="0.25">
      <c r="A62" s="130"/>
      <c r="B62" s="130">
        <v>2014</v>
      </c>
      <c r="C62" s="130">
        <v>9</v>
      </c>
      <c r="D62" s="130">
        <v>36.667127000000001</v>
      </c>
      <c r="E62" s="195">
        <v>41883</v>
      </c>
      <c r="F62" s="180">
        <v>35.890622</v>
      </c>
      <c r="G62" s="130"/>
      <c r="H62" s="145"/>
      <c r="I62" s="145"/>
      <c r="J62" s="128"/>
      <c r="K62" s="137"/>
      <c r="L62" s="137"/>
      <c r="M62" s="137"/>
      <c r="N62" s="130"/>
    </row>
    <row r="63" spans="1:97" x14ac:dyDescent="0.25">
      <c r="A63" s="130"/>
      <c r="B63" s="130">
        <v>2014</v>
      </c>
      <c r="C63" s="130">
        <v>10</v>
      </c>
      <c r="D63" s="130">
        <v>34.923780000000001</v>
      </c>
      <c r="E63" s="195">
        <v>41913</v>
      </c>
      <c r="F63" s="180">
        <v>35.793937800000002</v>
      </c>
      <c r="G63" s="130"/>
      <c r="H63" s="145"/>
      <c r="I63" s="145"/>
      <c r="J63" s="128"/>
      <c r="K63" s="137"/>
      <c r="L63" s="137"/>
      <c r="M63" s="137"/>
      <c r="N63" s="130"/>
    </row>
    <row r="64" spans="1:97" x14ac:dyDescent="0.25">
      <c r="A64" s="130"/>
      <c r="B64" s="130">
        <v>2014</v>
      </c>
      <c r="C64" s="130">
        <v>11</v>
      </c>
      <c r="D64" s="130">
        <v>37.221547999999999</v>
      </c>
      <c r="E64" s="195">
        <v>41944</v>
      </c>
      <c r="F64" s="180">
        <v>35.92372054545455</v>
      </c>
      <c r="G64" s="130"/>
      <c r="H64" s="145"/>
      <c r="I64" s="145"/>
      <c r="J64" s="128"/>
      <c r="K64" s="137"/>
      <c r="L64" s="137"/>
      <c r="M64" s="137"/>
      <c r="N64" s="130"/>
    </row>
    <row r="65" spans="1:14" x14ac:dyDescent="0.25">
      <c r="A65" s="130"/>
      <c r="B65" s="130">
        <v>2014</v>
      </c>
      <c r="C65" s="130">
        <v>12</v>
      </c>
      <c r="D65" s="130">
        <v>50.227134999999997</v>
      </c>
      <c r="E65" s="195">
        <v>41974</v>
      </c>
      <c r="F65" s="180">
        <v>37.115671749999997</v>
      </c>
      <c r="G65" s="130"/>
      <c r="H65" s="145"/>
      <c r="I65" s="145"/>
      <c r="J65" s="128"/>
      <c r="K65" s="137"/>
      <c r="L65" s="137"/>
      <c r="M65" s="137"/>
      <c r="N65" s="130"/>
    </row>
    <row r="66" spans="1:14" x14ac:dyDescent="0.25">
      <c r="A66" s="130"/>
      <c r="B66" s="130">
        <v>2015</v>
      </c>
      <c r="C66" s="130">
        <v>1</v>
      </c>
      <c r="D66" s="130">
        <v>20.378081999999999</v>
      </c>
      <c r="E66" s="195">
        <v>42005</v>
      </c>
      <c r="F66" s="180">
        <v>36.478416333333335</v>
      </c>
      <c r="G66" s="130"/>
      <c r="H66" s="145"/>
      <c r="I66" s="145"/>
      <c r="J66" s="128"/>
      <c r="K66" s="137"/>
      <c r="L66" s="137"/>
      <c r="M66" s="137"/>
      <c r="N66" s="130"/>
    </row>
    <row r="67" spans="1:14" x14ac:dyDescent="0.25">
      <c r="A67" s="130"/>
      <c r="B67" s="130">
        <v>2015</v>
      </c>
      <c r="C67" s="130">
        <v>2</v>
      </c>
      <c r="D67" s="130">
        <v>36.064360999999998</v>
      </c>
      <c r="E67" s="195">
        <v>42036</v>
      </c>
      <c r="F67" s="180">
        <v>36.552687916666663</v>
      </c>
      <c r="G67" s="130"/>
      <c r="H67" s="145"/>
      <c r="I67" s="145"/>
      <c r="J67" s="128"/>
      <c r="K67" s="137"/>
      <c r="L67" s="137"/>
      <c r="M67" s="137"/>
      <c r="N67" s="130"/>
    </row>
    <row r="68" spans="1:14" x14ac:dyDescent="0.25">
      <c r="A68" s="130"/>
      <c r="B68" s="130">
        <v>2015</v>
      </c>
      <c r="C68" s="130">
        <v>3</v>
      </c>
      <c r="D68" s="130">
        <v>35.379358000000003</v>
      </c>
      <c r="E68" s="195">
        <v>42064</v>
      </c>
      <c r="F68" s="180">
        <v>36.573981416666669</v>
      </c>
      <c r="G68" s="39"/>
      <c r="H68" s="145"/>
      <c r="I68" s="145"/>
      <c r="J68" s="145"/>
      <c r="K68" s="137"/>
      <c r="L68" s="137"/>
      <c r="M68" s="137"/>
      <c r="N68" s="130"/>
    </row>
    <row r="69" spans="1:14" x14ac:dyDescent="0.25">
      <c r="A69" s="130"/>
      <c r="B69" s="130">
        <v>2015</v>
      </c>
      <c r="C69" s="130">
        <v>4</v>
      </c>
      <c r="D69" s="130">
        <v>37.496758999999997</v>
      </c>
      <c r="E69" s="195">
        <v>42095</v>
      </c>
      <c r="F69" s="180">
        <v>36.752249333333332</v>
      </c>
      <c r="G69" s="39"/>
      <c r="H69" s="145"/>
      <c r="I69" s="145"/>
      <c r="J69" s="145"/>
      <c r="K69" s="137"/>
      <c r="L69" s="137"/>
      <c r="M69" s="137"/>
      <c r="N69" s="130"/>
    </row>
    <row r="70" spans="1:14" x14ac:dyDescent="0.25">
      <c r="A70" s="130"/>
      <c r="B70" s="130">
        <v>2015</v>
      </c>
      <c r="C70" s="130">
        <v>5</v>
      </c>
      <c r="D70" s="130">
        <v>30.875198000000001</v>
      </c>
      <c r="E70" s="195">
        <v>42125</v>
      </c>
      <c r="F70" s="180">
        <v>35.944518333333335</v>
      </c>
      <c r="G70" s="39"/>
      <c r="H70" s="145"/>
      <c r="I70" s="145"/>
      <c r="J70" s="145"/>
      <c r="K70" s="137"/>
      <c r="L70" s="137"/>
      <c r="M70" s="137"/>
      <c r="N70" s="130"/>
    </row>
    <row r="71" spans="1:14" x14ac:dyDescent="0.25">
      <c r="A71" s="130"/>
      <c r="B71" s="130">
        <v>2015</v>
      </c>
      <c r="C71" s="130">
        <v>6</v>
      </c>
      <c r="D71" s="130">
        <v>30.299254000000001</v>
      </c>
      <c r="E71" s="195">
        <v>42156</v>
      </c>
      <c r="F71" s="180">
        <v>35.534750000000003</v>
      </c>
      <c r="G71" s="39"/>
      <c r="H71" s="145"/>
      <c r="I71" s="145"/>
      <c r="J71" s="145"/>
      <c r="K71" s="137"/>
      <c r="L71" s="137"/>
      <c r="M71" s="137"/>
      <c r="N71" s="130"/>
    </row>
    <row r="72" spans="1:14" x14ac:dyDescent="0.25">
      <c r="A72" s="130"/>
      <c r="B72" s="130">
        <v>2015</v>
      </c>
      <c r="C72" s="130">
        <v>7</v>
      </c>
      <c r="D72" s="130">
        <v>27.736291999999999</v>
      </c>
      <c r="E72" s="195">
        <v>42186</v>
      </c>
      <c r="F72" s="180">
        <v>34.435331083333338</v>
      </c>
      <c r="G72" s="39"/>
      <c r="H72" s="145"/>
      <c r="I72" s="145"/>
      <c r="J72" s="145"/>
      <c r="K72" s="137"/>
      <c r="L72" s="137"/>
      <c r="M72" s="137"/>
      <c r="N72" s="130"/>
    </row>
    <row r="73" spans="1:14" x14ac:dyDescent="0.25">
      <c r="A73" s="130"/>
      <c r="B73" s="130">
        <v>2015</v>
      </c>
      <c r="C73" s="130">
        <v>8</v>
      </c>
      <c r="D73" s="130">
        <v>23.968731999999999</v>
      </c>
      <c r="E73" s="195">
        <v>42217</v>
      </c>
      <c r="F73" s="180">
        <v>33.436468833333336</v>
      </c>
      <c r="G73" s="39"/>
      <c r="H73" s="145"/>
      <c r="I73" s="145"/>
      <c r="J73" s="145"/>
      <c r="K73" s="137"/>
      <c r="L73" s="137"/>
      <c r="M73" s="137"/>
      <c r="N73" s="130"/>
    </row>
    <row r="74" spans="1:14" x14ac:dyDescent="0.25">
      <c r="A74" s="130"/>
      <c r="B74" s="130">
        <v>2015</v>
      </c>
      <c r="C74" s="130">
        <v>9</v>
      </c>
      <c r="D74" s="130">
        <v>29.267800000000001</v>
      </c>
      <c r="E74" s="195">
        <v>42248</v>
      </c>
      <c r="F74" s="180">
        <v>32.819858250000003</v>
      </c>
      <c r="G74" s="39"/>
      <c r="H74" s="145"/>
      <c r="I74" s="145"/>
      <c r="J74" s="145"/>
      <c r="K74" s="137"/>
      <c r="L74" s="137"/>
      <c r="M74" s="137"/>
      <c r="N74" s="130"/>
    </row>
    <row r="75" spans="1:14" x14ac:dyDescent="0.25">
      <c r="A75" s="130"/>
      <c r="B75" s="130">
        <v>2015</v>
      </c>
      <c r="C75" s="130">
        <v>10</v>
      </c>
      <c r="D75" s="130">
        <v>21.403691999999999</v>
      </c>
      <c r="E75" s="195">
        <v>42278</v>
      </c>
      <c r="F75" s="180">
        <v>31.693184249999998</v>
      </c>
      <c r="G75" s="39"/>
      <c r="H75" s="145"/>
      <c r="I75" s="145"/>
      <c r="J75" s="145"/>
      <c r="K75" s="137"/>
      <c r="L75" s="137"/>
      <c r="M75" s="137"/>
      <c r="N75" s="130"/>
    </row>
    <row r="76" spans="1:14" x14ac:dyDescent="0.25">
      <c r="A76" s="130"/>
      <c r="B76" s="130">
        <v>2015</v>
      </c>
      <c r="C76" s="130">
        <v>11</v>
      </c>
      <c r="D76" s="130">
        <v>24.333523</v>
      </c>
      <c r="E76" s="195">
        <v>42309</v>
      </c>
      <c r="F76" s="180">
        <v>30.619182166666665</v>
      </c>
      <c r="G76" s="39"/>
      <c r="H76" s="145"/>
      <c r="I76" s="145"/>
      <c r="J76" s="145"/>
      <c r="K76" s="137"/>
      <c r="L76" s="137"/>
      <c r="M76" s="137"/>
      <c r="N76" s="130"/>
    </row>
    <row r="77" spans="1:14" x14ac:dyDescent="0.25">
      <c r="A77" s="130"/>
      <c r="B77" s="130">
        <v>2015</v>
      </c>
      <c r="C77" s="130">
        <v>12</v>
      </c>
      <c r="D77" s="130">
        <v>26.900872</v>
      </c>
      <c r="E77" s="195">
        <v>42339</v>
      </c>
      <c r="F77" s="180">
        <v>28.675326916666663</v>
      </c>
      <c r="G77" s="39"/>
      <c r="H77" s="145"/>
      <c r="I77" s="145"/>
      <c r="J77" s="145"/>
      <c r="K77" s="137"/>
      <c r="L77" s="137"/>
      <c r="M77" s="137"/>
      <c r="N77" s="130"/>
    </row>
    <row r="78" spans="1:14" x14ac:dyDescent="0.25">
      <c r="A78" s="130"/>
      <c r="B78" s="130">
        <v>2016</v>
      </c>
      <c r="C78" s="130">
        <v>1</v>
      </c>
      <c r="D78" s="130">
        <v>19.546547</v>
      </c>
      <c r="E78" s="195">
        <v>42370</v>
      </c>
      <c r="F78" s="180">
        <v>28.606032333333328</v>
      </c>
      <c r="G78" s="39"/>
      <c r="H78" s="145"/>
      <c r="I78" s="145"/>
      <c r="J78" s="145"/>
      <c r="K78" s="137"/>
      <c r="L78" s="137"/>
      <c r="M78" s="137"/>
      <c r="N78" s="130"/>
    </row>
    <row r="79" spans="1:14" x14ac:dyDescent="0.25">
      <c r="A79" s="39"/>
      <c r="B79" s="130">
        <v>2016</v>
      </c>
      <c r="C79" s="130">
        <v>2</v>
      </c>
      <c r="D79" s="130">
        <v>24.530723999999999</v>
      </c>
      <c r="E79" s="195">
        <v>42401</v>
      </c>
      <c r="F79" s="180">
        <v>27.644895916666666</v>
      </c>
      <c r="G79" s="39"/>
      <c r="H79" s="145"/>
      <c r="I79" s="145"/>
      <c r="J79" s="145"/>
    </row>
    <row r="80" spans="1:14" x14ac:dyDescent="0.25">
      <c r="A80" s="39"/>
      <c r="B80" s="130">
        <v>2016</v>
      </c>
      <c r="C80" s="130">
        <v>3</v>
      </c>
      <c r="D80" s="130">
        <v>19.390004000000001</v>
      </c>
      <c r="E80" s="195">
        <v>42430</v>
      </c>
      <c r="F80" s="180">
        <v>26.312449749999995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21.370557000000002</v>
      </c>
      <c r="E81" s="195">
        <v>42461</v>
      </c>
      <c r="F81" s="180">
        <v>24.968599583333333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26.330891999999999</v>
      </c>
      <c r="E82" s="195">
        <v>42491</v>
      </c>
      <c r="F82" s="180">
        <v>24.589907416666666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18.141770999999999</v>
      </c>
      <c r="E83" s="195">
        <v>42522</v>
      </c>
      <c r="F83" s="180">
        <v>23.576783833333334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14.568223</v>
      </c>
      <c r="E84" s="195">
        <v>42552</v>
      </c>
      <c r="F84" s="180">
        <v>22.479444749999999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32.677180999999997</v>
      </c>
      <c r="E85" s="195">
        <v>42583</v>
      </c>
      <c r="F85" s="180">
        <v>23.205148833333336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21.481981000000001</v>
      </c>
      <c r="E86" s="195">
        <v>42614</v>
      </c>
      <c r="F86" s="180">
        <v>22.556330583333335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32.690067999999997</v>
      </c>
      <c r="E87" s="195">
        <v>42644</v>
      </c>
      <c r="F87" s="180">
        <v>23.496861916666663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22.728552000000001</v>
      </c>
      <c r="E88" s="195">
        <v>42675</v>
      </c>
      <c r="F88" s="180">
        <v>23.363114333333328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29.840554999999998</v>
      </c>
      <c r="E89" s="195">
        <v>42705</v>
      </c>
      <c r="F89" s="180">
        <v>23.608087916666666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17.678493</v>
      </c>
      <c r="E90" s="195">
        <v>42736</v>
      </c>
      <c r="F90" s="180">
        <v>23.452416750000001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21.619862999999999</v>
      </c>
      <c r="E91" s="195">
        <v>42767</v>
      </c>
      <c r="F91" s="180">
        <v>23.209845000000001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24.314665000000002</v>
      </c>
      <c r="E92" s="195">
        <v>42795</v>
      </c>
      <c r="F92" s="180">
        <v>23.620233416666665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22.893823999999999</v>
      </c>
      <c r="E93" s="195">
        <v>42826</v>
      </c>
      <c r="F93" s="180">
        <v>23.747172333333335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26.066942999999998</v>
      </c>
      <c r="E94" s="195">
        <v>42856</v>
      </c>
      <c r="F94" s="180">
        <v>23.725176583333333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34.511232999999997</v>
      </c>
      <c r="E95" s="195">
        <v>42887</v>
      </c>
      <c r="F95" s="180">
        <v>25.089298416666665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28.301839000000001</v>
      </c>
      <c r="E96" s="195">
        <v>42917</v>
      </c>
      <c r="F96" s="180">
        <v>26.233766416666668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29.382477000000002</v>
      </c>
      <c r="E97" s="195">
        <v>42948</v>
      </c>
      <c r="F97" s="180">
        <v>25.959207750000001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34.877384999999997</v>
      </c>
      <c r="E98" s="195">
        <v>42979</v>
      </c>
      <c r="F98" s="180">
        <v>27.075491416666665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33.540382999999999</v>
      </c>
      <c r="E99" s="195">
        <v>43009</v>
      </c>
      <c r="F99" s="180">
        <v>27.146351000000006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31.931457000000002</v>
      </c>
      <c r="E100" s="195">
        <v>43040</v>
      </c>
      <c r="F100" s="180">
        <v>27.913259750000005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38.936641999999999</v>
      </c>
      <c r="E101" s="195">
        <v>43070</v>
      </c>
      <c r="F101" s="180">
        <v>28.671267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23.577566000000001</v>
      </c>
      <c r="E102" s="195">
        <v>43101</v>
      </c>
      <c r="F102" s="180">
        <v>29.162856416666667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28.963083000000001</v>
      </c>
      <c r="E103" s="195">
        <v>43132</v>
      </c>
      <c r="F103" s="180">
        <v>29.774791416666663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33.867607</v>
      </c>
      <c r="E104" s="195">
        <v>43160</v>
      </c>
      <c r="F104" s="180">
        <v>30.570869916666666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35.984251</v>
      </c>
      <c r="E105" s="195">
        <v>43191</v>
      </c>
      <c r="F105" s="180">
        <v>31.661738833333334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42.687897999999997</v>
      </c>
      <c r="E106" s="195">
        <v>43221</v>
      </c>
      <c r="F106" s="180">
        <v>33.046818416666667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35.627577000000002</v>
      </c>
      <c r="E107" s="195">
        <v>43252</v>
      </c>
      <c r="F107" s="180">
        <v>33.139847083333336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36.297871999999998</v>
      </c>
      <c r="E108" s="195">
        <v>43282</v>
      </c>
      <c r="F108" s="180">
        <v>33.806183166666663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32.207725000000003</v>
      </c>
      <c r="E109" s="195">
        <v>43313</v>
      </c>
      <c r="F109" s="180">
        <v>34.041620499999993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46.928542</v>
      </c>
      <c r="E110" s="195">
        <v>43344</v>
      </c>
      <c r="F110" s="180">
        <v>35.045883583333328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43.602854999999998</v>
      </c>
      <c r="E111" s="195">
        <v>43374</v>
      </c>
      <c r="F111" s="180">
        <v>35.884422916666658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43.110280000000003</v>
      </c>
      <c r="E112" s="195">
        <v>43405</v>
      </c>
      <c r="F112" s="180">
        <v>36.815991499999996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24.351593000000001</v>
      </c>
      <c r="E113" s="195">
        <v>43435</v>
      </c>
      <c r="F113" s="180">
        <v>35.600570749999996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40.942134000000003</v>
      </c>
      <c r="E114" s="195">
        <v>43466</v>
      </c>
      <c r="F114" s="180">
        <v>37.047618083333333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39.784858999999997</v>
      </c>
      <c r="E115" s="195">
        <v>43497</v>
      </c>
      <c r="F115" s="180">
        <v>37.949432749999993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25.536487999999999</v>
      </c>
      <c r="E116" s="195">
        <v>43525</v>
      </c>
      <c r="F116" s="180">
        <v>37.255172833333333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9">
        <f>H16</f>
        <v>40.243666420000018</v>
      </c>
      <c r="E117" s="195">
        <v>43556</v>
      </c>
      <c r="F117" s="180">
        <f>AVERAGE(D106:D117)</f>
        <v>37.610124118333331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33.148340580000003</v>
      </c>
      <c r="E118" s="195">
        <v>43586</v>
      </c>
      <c r="F118" s="180">
        <f>AVERAGE(D107:D118)</f>
        <v>36.815161000000003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43.066470199999998</v>
      </c>
      <c r="E119" s="195">
        <v>43617</v>
      </c>
      <c r="F119" s="180">
        <f>AVERAGE(D108:D119)</f>
        <v>37.435068766666667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0</v>
      </c>
      <c r="E120" s="195">
        <v>43647</v>
      </c>
      <c r="F120" s="180">
        <v>24.705373000000005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22.021395916666673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18.110684083333332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14.477112833333335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10.884589499999999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8.8552900833333315</v>
      </c>
      <c r="G125" s="39"/>
      <c r="H125" s="145"/>
      <c r="I125" s="145"/>
      <c r="J125" s="145"/>
    </row>
    <row r="126" spans="1:10" x14ac:dyDescent="0.25"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B127" s="130"/>
      <c r="C127" s="130"/>
      <c r="D127" s="130"/>
      <c r="E127" s="195"/>
      <c r="F127" s="180"/>
      <c r="G127" s="39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28515625" style="38" customWidth="1"/>
    <col min="12" max="12" width="1.85546875" style="38" customWidth="1"/>
    <col min="13" max="13" width="11.42578125" style="38"/>
    <col min="14" max="14" width="3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183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O11" s="179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O12" s="39"/>
    </row>
    <row r="13" spans="1:15" x14ac:dyDescent="0.25">
      <c r="A13" s="56"/>
      <c r="B13" s="65" t="s">
        <v>7</v>
      </c>
      <c r="C13" s="66">
        <v>10.793291</v>
      </c>
      <c r="D13" s="66">
        <v>12.912324</v>
      </c>
      <c r="E13" s="66">
        <v>6.5328619999999997</v>
      </c>
      <c r="F13" s="66">
        <v>8.5874319999999997</v>
      </c>
      <c r="G13" s="66">
        <v>14.010152</v>
      </c>
      <c r="H13" s="66">
        <v>9.9800620000000002</v>
      </c>
      <c r="I13" s="66">
        <v>-28.765498047415903</v>
      </c>
      <c r="J13" s="66">
        <v>71.234501952584097</v>
      </c>
      <c r="K13" s="66">
        <v>63.147166696632937</v>
      </c>
      <c r="L13" s="58"/>
      <c r="N13" s="39">
        <v>1</v>
      </c>
      <c r="O13" s="39"/>
    </row>
    <row r="14" spans="1:15" x14ac:dyDescent="0.25">
      <c r="A14" s="56"/>
      <c r="B14" s="65" t="s">
        <v>8</v>
      </c>
      <c r="C14" s="66">
        <v>12.983036</v>
      </c>
      <c r="D14" s="66">
        <v>14.59662</v>
      </c>
      <c r="E14" s="66">
        <v>13.221061000000001</v>
      </c>
      <c r="F14" s="66">
        <v>9.9181369999999998</v>
      </c>
      <c r="G14" s="66">
        <v>14.375411</v>
      </c>
      <c r="H14" s="66">
        <v>13.83131</v>
      </c>
      <c r="I14" s="66">
        <v>-3.7849422183476977</v>
      </c>
      <c r="J14" s="66">
        <v>96.215057781652305</v>
      </c>
      <c r="K14" s="66">
        <v>44.940637541102731</v>
      </c>
      <c r="L14" s="58"/>
      <c r="N14" s="39">
        <v>1</v>
      </c>
      <c r="O14" s="39"/>
    </row>
    <row r="15" spans="1:15" x14ac:dyDescent="0.25">
      <c r="A15" s="56"/>
      <c r="B15" s="65" t="s">
        <v>9</v>
      </c>
      <c r="C15" s="66">
        <v>14.789878</v>
      </c>
      <c r="D15" s="66">
        <v>13.123181000000001</v>
      </c>
      <c r="E15" s="66">
        <v>11.330367000000001</v>
      </c>
      <c r="F15" s="66">
        <v>10.363594000000001</v>
      </c>
      <c r="G15" s="66">
        <v>14.510341</v>
      </c>
      <c r="H15" s="196">
        <v>14.649179</v>
      </c>
      <c r="I15" s="21">
        <v>0.95682106988388416</v>
      </c>
      <c r="J15" s="21">
        <v>100.95682106988389</v>
      </c>
      <c r="K15" s="21">
        <v>40.012634613050245</v>
      </c>
      <c r="L15" s="58"/>
      <c r="N15" s="39">
        <v>1</v>
      </c>
      <c r="O15" s="39"/>
    </row>
    <row r="16" spans="1:15" x14ac:dyDescent="0.25">
      <c r="A16" s="56"/>
      <c r="B16" s="65" t="s">
        <v>10</v>
      </c>
      <c r="C16" s="66">
        <v>15.347742999999999</v>
      </c>
      <c r="D16" s="66">
        <v>14.827071</v>
      </c>
      <c r="E16" s="66">
        <v>13.116508</v>
      </c>
      <c r="F16" s="66">
        <v>9.9306529999999995</v>
      </c>
      <c r="G16" s="66">
        <v>13.024535</v>
      </c>
      <c r="H16" s="21">
        <v>15.532315770000004</v>
      </c>
      <c r="I16" s="21">
        <v>19.25428255212185</v>
      </c>
      <c r="J16" s="21">
        <v>119.25428255212185</v>
      </c>
      <c r="K16" s="21">
        <v>31.154869674733376</v>
      </c>
      <c r="L16" s="58"/>
      <c r="N16" s="39" t="s">
        <v>97</v>
      </c>
      <c r="O16" s="39"/>
    </row>
    <row r="17" spans="1:15" x14ac:dyDescent="0.25">
      <c r="A17" s="56"/>
      <c r="B17" s="65" t="s">
        <v>11</v>
      </c>
      <c r="C17" s="66">
        <v>13.612314</v>
      </c>
      <c r="D17" s="66">
        <v>13.669269</v>
      </c>
      <c r="E17" s="66">
        <v>13.503983</v>
      </c>
      <c r="F17" s="66">
        <v>11.759658999999999</v>
      </c>
      <c r="G17" s="66">
        <v>15.588381999999999</v>
      </c>
      <c r="H17" s="21">
        <v>15.32279832000002</v>
      </c>
      <c r="I17" s="21">
        <v>-1.7037283279302429</v>
      </c>
      <c r="J17" s="21">
        <v>98.296271672069764</v>
      </c>
      <c r="K17" s="21">
        <v>32.55811244186588</v>
      </c>
      <c r="L17" s="58"/>
      <c r="N17" s="39" t="s">
        <v>97</v>
      </c>
      <c r="O17" s="39"/>
    </row>
    <row r="18" spans="1:15" x14ac:dyDescent="0.25">
      <c r="A18" s="56"/>
      <c r="B18" s="65" t="s">
        <v>12</v>
      </c>
      <c r="C18" s="66">
        <v>12.985901999999999</v>
      </c>
      <c r="D18" s="66">
        <v>12.736098999999999</v>
      </c>
      <c r="E18" s="66">
        <v>13.425337000000001</v>
      </c>
      <c r="F18" s="66">
        <v>11.371605000000001</v>
      </c>
      <c r="G18" s="66">
        <v>13.010756000000001</v>
      </c>
      <c r="H18" s="29">
        <v>11.02505</v>
      </c>
      <c r="I18" s="29">
        <v>-15.262033966358302</v>
      </c>
      <c r="J18" s="29">
        <v>84.737966033641698</v>
      </c>
      <c r="K18" s="29">
        <v>14.414420831536102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18.442281000000001</v>
      </c>
      <c r="D19" s="66">
        <v>13.81592</v>
      </c>
      <c r="E19" s="66">
        <v>8.7689819999999994</v>
      </c>
      <c r="F19" s="66">
        <v>13.361359999999999</v>
      </c>
      <c r="G19" s="66">
        <v>11.895089</v>
      </c>
      <c r="H19" s="66"/>
      <c r="I19" s="66" t="s">
        <v>97</v>
      </c>
      <c r="J19" s="66" t="s">
        <v>97</v>
      </c>
      <c r="K19" s="66" t="s">
        <v>97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16.401879999999998</v>
      </c>
      <c r="D20" s="66">
        <v>13.492183000000001</v>
      </c>
      <c r="E20" s="66">
        <v>16.198015000000002</v>
      </c>
      <c r="F20" s="66">
        <v>12.412114000000001</v>
      </c>
      <c r="G20" s="66">
        <v>12.750143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18.283418999999999</v>
      </c>
      <c r="D21" s="66">
        <v>14.066051999999999</v>
      </c>
      <c r="E21" s="66">
        <v>14.138816</v>
      </c>
      <c r="F21" s="66">
        <v>12.546810000000001</v>
      </c>
      <c r="G21" s="66">
        <v>12.870025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16.411473000000001</v>
      </c>
      <c r="D22" s="66">
        <v>14.624241</v>
      </c>
      <c r="E22" s="66">
        <v>13.17733</v>
      </c>
      <c r="F22" s="66">
        <v>15.053286</v>
      </c>
      <c r="G22" s="66">
        <v>14.188530999999999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</row>
    <row r="23" spans="1:15" x14ac:dyDescent="0.25">
      <c r="A23" s="56"/>
      <c r="B23" s="65" t="s">
        <v>17</v>
      </c>
      <c r="C23" s="66">
        <v>12.965299</v>
      </c>
      <c r="D23" s="66">
        <v>11.015382000000001</v>
      </c>
      <c r="E23" s="66">
        <v>18.253050999999999</v>
      </c>
      <c r="F23" s="66">
        <v>15.68951</v>
      </c>
      <c r="G23" s="66">
        <v>13.837498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</row>
    <row r="24" spans="1:15" x14ac:dyDescent="0.25">
      <c r="A24" s="56"/>
      <c r="B24" s="65" t="s">
        <v>18</v>
      </c>
      <c r="C24" s="66">
        <v>15.598212</v>
      </c>
      <c r="D24" s="66">
        <v>14.598738000000001</v>
      </c>
      <c r="E24" s="66">
        <v>13.812638</v>
      </c>
      <c r="F24" s="66">
        <v>18.331320000000002</v>
      </c>
      <c r="G24" s="66">
        <v>12.893437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</row>
    <row r="25" spans="1:15" x14ac:dyDescent="0.25">
      <c r="A25" s="56"/>
      <c r="B25" s="67" t="s">
        <v>33</v>
      </c>
      <c r="C25" s="68">
        <v>178.61472799999999</v>
      </c>
      <c r="D25" s="68">
        <v>163.47708</v>
      </c>
      <c r="E25" s="68">
        <v>155.47895</v>
      </c>
      <c r="F25" s="68">
        <v>149.32548</v>
      </c>
      <c r="G25" s="68">
        <v>162.95430000000002</v>
      </c>
      <c r="H25" s="78">
        <v>80.340715090000032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-8.4750278823591643</v>
      </c>
      <c r="E26" s="68">
        <v>-4.8925084788644435</v>
      </c>
      <c r="F26" s="68">
        <v>-3.9577511939719145</v>
      </c>
      <c r="G26" s="68">
        <v>9.1269219425914585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80.512163999999999</v>
      </c>
      <c r="D28" s="76">
        <v>81.864564000000001</v>
      </c>
      <c r="E28" s="76">
        <v>71.13011800000001</v>
      </c>
      <c r="F28" s="76">
        <v>61.931080000000001</v>
      </c>
      <c r="G28" s="76">
        <v>84.519576999999998</v>
      </c>
      <c r="H28" s="29">
        <v>80.340715090000032</v>
      </c>
      <c r="I28" s="64">
        <v>-4.9442532231319225</v>
      </c>
      <c r="J28" s="29">
        <v>95.055746776868077</v>
      </c>
      <c r="K28" s="29">
        <v>48.58727979055022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1.6797461809621828</v>
      </c>
      <c r="E29" s="76">
        <v>-13.112445086741065</v>
      </c>
      <c r="F29" s="76">
        <v>-12.932690481407615</v>
      </c>
      <c r="G29" s="76">
        <v>36.47360420648242</v>
      </c>
      <c r="H29" s="29">
        <v>-4.9442532231319225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142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62" t="s">
        <v>154</v>
      </c>
      <c r="D32" s="262"/>
      <c r="E32" s="262"/>
      <c r="F32" s="262"/>
      <c r="G32" s="262"/>
      <c r="H32" s="262"/>
      <c r="I32" s="262"/>
      <c r="J32" s="262"/>
      <c r="K32" s="262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3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3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3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5" x14ac:dyDescent="0.25">
      <c r="B49" s="128"/>
      <c r="C49" s="128"/>
      <c r="D49" s="128"/>
      <c r="E49" s="128"/>
      <c r="F49" s="128"/>
      <c r="G49" s="128"/>
      <c r="H49" s="128"/>
      <c r="I49" s="128"/>
      <c r="J49" s="128"/>
      <c r="K49" s="137"/>
      <c r="L49" s="137"/>
      <c r="M49" s="137"/>
      <c r="N49" s="130"/>
      <c r="O49" s="137"/>
    </row>
    <row r="50" spans="1:15" x14ac:dyDescent="0.25">
      <c r="B50" s="128"/>
      <c r="C50" s="128"/>
      <c r="D50" s="128"/>
      <c r="E50" s="128"/>
      <c r="F50" s="128"/>
      <c r="G50" s="128"/>
      <c r="H50" s="128"/>
      <c r="I50" s="128"/>
      <c r="J50" s="128"/>
      <c r="K50" s="137"/>
      <c r="L50" s="137"/>
      <c r="M50" s="137"/>
      <c r="N50" s="130"/>
      <c r="O50" s="137"/>
    </row>
    <row r="51" spans="1:15" x14ac:dyDescent="0.25">
      <c r="B51" s="128"/>
      <c r="C51" s="128"/>
      <c r="D51" s="128"/>
      <c r="E51" s="128"/>
      <c r="F51" s="128"/>
      <c r="G51" s="128"/>
      <c r="H51" s="128"/>
      <c r="I51" s="128"/>
      <c r="J51" s="128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28"/>
      <c r="I52" s="128"/>
      <c r="J52" s="128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174</v>
      </c>
      <c r="E53" s="130" t="s">
        <v>162</v>
      </c>
      <c r="F53" s="130" t="s">
        <v>163</v>
      </c>
      <c r="G53" s="130"/>
      <c r="H53" s="128"/>
      <c r="I53" s="128"/>
      <c r="J53" s="128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10.793291</v>
      </c>
      <c r="E54" s="130">
        <v>41640</v>
      </c>
      <c r="F54" s="130"/>
      <c r="G54" s="130"/>
      <c r="H54" s="128"/>
      <c r="I54" s="128"/>
      <c r="J54" s="128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12.983036</v>
      </c>
      <c r="E55" s="195">
        <v>41671</v>
      </c>
      <c r="F55" s="39"/>
      <c r="G55" s="130"/>
      <c r="H55" s="145"/>
      <c r="I55" s="145"/>
      <c r="J55" s="128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14.789878</v>
      </c>
      <c r="E56" s="195">
        <v>41699</v>
      </c>
      <c r="F56" s="39"/>
      <c r="G56" s="130"/>
      <c r="H56" s="145"/>
      <c r="I56" s="145"/>
      <c r="J56" s="128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15.347742999999999</v>
      </c>
      <c r="E57" s="195">
        <v>41730</v>
      </c>
      <c r="F57" s="39">
        <v>14.419540625</v>
      </c>
      <c r="G57" s="130"/>
      <c r="H57" s="145"/>
      <c r="I57" s="145"/>
      <c r="J57" s="128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13.612314</v>
      </c>
      <c r="E58" s="195">
        <v>41760</v>
      </c>
      <c r="F58" s="39">
        <v>14.419540625</v>
      </c>
      <c r="G58" s="130"/>
      <c r="H58" s="145"/>
      <c r="I58" s="145"/>
      <c r="J58" s="128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12.985901999999999</v>
      </c>
      <c r="E59" s="195">
        <v>41791</v>
      </c>
      <c r="F59" s="180">
        <v>14.419540625</v>
      </c>
      <c r="G59" s="130"/>
      <c r="H59" s="145"/>
      <c r="I59" s="145"/>
      <c r="J59" s="128"/>
      <c r="K59" s="137"/>
      <c r="L59" s="137"/>
      <c r="M59" s="137"/>
      <c r="N59" s="130"/>
      <c r="O59" s="137"/>
    </row>
    <row r="60" spans="1:15" x14ac:dyDescent="0.25">
      <c r="A60" s="39"/>
      <c r="B60" s="130">
        <v>2014</v>
      </c>
      <c r="C60" s="130">
        <v>7</v>
      </c>
      <c r="D60" s="130">
        <v>18.442281000000001</v>
      </c>
      <c r="E60" s="195">
        <v>41821</v>
      </c>
      <c r="F60" s="180">
        <v>14.419540625</v>
      </c>
      <c r="G60" s="130"/>
      <c r="H60" s="145"/>
      <c r="I60" s="145"/>
      <c r="J60" s="128"/>
      <c r="K60" s="137"/>
      <c r="L60" s="137"/>
      <c r="M60" s="137"/>
      <c r="N60" s="130"/>
      <c r="O60" s="137"/>
    </row>
    <row r="61" spans="1:15" x14ac:dyDescent="0.25">
      <c r="A61" s="39"/>
      <c r="B61" s="130">
        <v>2014</v>
      </c>
      <c r="C61" s="130">
        <v>8</v>
      </c>
      <c r="D61" s="130">
        <v>16.401879999999998</v>
      </c>
      <c r="E61" s="195">
        <v>41852</v>
      </c>
      <c r="F61" s="180">
        <v>14.419540625</v>
      </c>
      <c r="G61" s="130"/>
      <c r="H61" s="145"/>
      <c r="I61" s="145"/>
      <c r="J61" s="128"/>
      <c r="K61" s="137"/>
      <c r="L61" s="137"/>
      <c r="M61" s="137"/>
      <c r="N61" s="130"/>
      <c r="O61" s="137"/>
    </row>
    <row r="62" spans="1:15" x14ac:dyDescent="0.25">
      <c r="A62" s="39"/>
      <c r="B62" s="130">
        <v>2014</v>
      </c>
      <c r="C62" s="130">
        <v>9</v>
      </c>
      <c r="D62" s="130">
        <v>18.283418999999999</v>
      </c>
      <c r="E62" s="195">
        <v>41883</v>
      </c>
      <c r="F62" s="180">
        <v>14.848860444444446</v>
      </c>
      <c r="G62" s="130"/>
      <c r="H62" s="145"/>
      <c r="I62" s="145"/>
      <c r="J62" s="128"/>
      <c r="K62" s="137"/>
      <c r="L62" s="137"/>
      <c r="M62" s="137"/>
      <c r="N62" s="130"/>
      <c r="O62" s="137"/>
    </row>
    <row r="63" spans="1:15" x14ac:dyDescent="0.25">
      <c r="A63" s="39"/>
      <c r="B63" s="130">
        <v>2014</v>
      </c>
      <c r="C63" s="130">
        <v>10</v>
      </c>
      <c r="D63" s="130">
        <v>16.411473000000001</v>
      </c>
      <c r="E63" s="195">
        <v>41913</v>
      </c>
      <c r="F63" s="180">
        <v>15.0051217</v>
      </c>
      <c r="G63" s="130"/>
      <c r="H63" s="145"/>
      <c r="I63" s="145"/>
      <c r="J63" s="128"/>
      <c r="K63" s="137"/>
      <c r="L63" s="137"/>
      <c r="M63" s="137"/>
      <c r="N63" s="130"/>
      <c r="O63" s="137"/>
    </row>
    <row r="64" spans="1:15" x14ac:dyDescent="0.25">
      <c r="A64" s="39"/>
      <c r="B64" s="130">
        <v>2014</v>
      </c>
      <c r="C64" s="130">
        <v>11</v>
      </c>
      <c r="D64" s="130">
        <v>12.965299</v>
      </c>
      <c r="E64" s="195">
        <v>41944</v>
      </c>
      <c r="F64" s="180">
        <v>14.819683272727273</v>
      </c>
      <c r="G64" s="130"/>
      <c r="H64" s="145"/>
      <c r="I64" s="145"/>
      <c r="J64" s="128"/>
    </row>
    <row r="65" spans="1:10" x14ac:dyDescent="0.25">
      <c r="A65" s="39"/>
      <c r="B65" s="130">
        <v>2014</v>
      </c>
      <c r="C65" s="130">
        <v>12</v>
      </c>
      <c r="D65" s="130">
        <v>15.598212</v>
      </c>
      <c r="E65" s="195">
        <v>41974</v>
      </c>
      <c r="F65" s="180">
        <v>14.884560666666665</v>
      </c>
      <c r="G65" s="130"/>
      <c r="H65" s="145"/>
      <c r="I65" s="145"/>
      <c r="J65" s="128"/>
    </row>
    <row r="66" spans="1:10" x14ac:dyDescent="0.25">
      <c r="A66" s="39"/>
      <c r="B66" s="130">
        <v>2015</v>
      </c>
      <c r="C66" s="130">
        <v>1</v>
      </c>
      <c r="D66" s="130">
        <v>12.912324</v>
      </c>
      <c r="E66" s="195">
        <v>42005</v>
      </c>
      <c r="F66" s="180">
        <v>15.061146749999999</v>
      </c>
      <c r="G66" s="130"/>
      <c r="H66" s="145"/>
      <c r="I66" s="145"/>
      <c r="J66" s="128"/>
    </row>
    <row r="67" spans="1:10" x14ac:dyDescent="0.25">
      <c r="A67" s="39"/>
      <c r="B67" s="130">
        <v>2015</v>
      </c>
      <c r="C67" s="130">
        <v>2</v>
      </c>
      <c r="D67" s="130">
        <v>14.59662</v>
      </c>
      <c r="E67" s="195">
        <v>42036</v>
      </c>
      <c r="F67" s="180">
        <v>15.195612083333335</v>
      </c>
      <c r="G67" s="130"/>
      <c r="H67" s="145"/>
      <c r="I67" s="145"/>
      <c r="J67" s="128"/>
    </row>
    <row r="68" spans="1:10" x14ac:dyDescent="0.25">
      <c r="A68" s="39"/>
      <c r="B68" s="130">
        <v>2015</v>
      </c>
      <c r="C68" s="130">
        <v>3</v>
      </c>
      <c r="D68" s="130">
        <v>13.123181000000001</v>
      </c>
      <c r="E68" s="195">
        <v>42064</v>
      </c>
      <c r="F68" s="180">
        <v>15.056720666666665</v>
      </c>
      <c r="G68" s="39"/>
      <c r="H68" s="145"/>
      <c r="I68" s="145"/>
      <c r="J68" s="145"/>
    </row>
    <row r="69" spans="1:10" x14ac:dyDescent="0.25">
      <c r="A69" s="39"/>
      <c r="B69" s="130">
        <v>2015</v>
      </c>
      <c r="C69" s="130">
        <v>4</v>
      </c>
      <c r="D69" s="130">
        <v>14.827071</v>
      </c>
      <c r="E69" s="195">
        <v>42095</v>
      </c>
      <c r="F69" s="180">
        <v>15.013331333333333</v>
      </c>
      <c r="G69" s="39"/>
      <c r="H69" s="145"/>
      <c r="I69" s="145"/>
      <c r="J69" s="145"/>
    </row>
    <row r="70" spans="1:10" x14ac:dyDescent="0.25">
      <c r="A70" s="39"/>
      <c r="B70" s="130">
        <v>2015</v>
      </c>
      <c r="C70" s="130">
        <v>5</v>
      </c>
      <c r="D70" s="130">
        <v>13.669269</v>
      </c>
      <c r="E70" s="195">
        <v>42125</v>
      </c>
      <c r="F70" s="180">
        <v>15.018077583333332</v>
      </c>
      <c r="G70" s="39"/>
      <c r="H70" s="145"/>
      <c r="I70" s="145"/>
      <c r="J70" s="145"/>
    </row>
    <row r="71" spans="1:10" x14ac:dyDescent="0.25">
      <c r="A71" s="39"/>
      <c r="B71" s="130">
        <v>2015</v>
      </c>
      <c r="C71" s="130">
        <v>6</v>
      </c>
      <c r="D71" s="130">
        <v>12.736098999999999</v>
      </c>
      <c r="E71" s="195">
        <v>42156</v>
      </c>
      <c r="F71" s="180">
        <v>14.997260666666664</v>
      </c>
      <c r="G71" s="39"/>
      <c r="H71" s="145"/>
      <c r="I71" s="145"/>
      <c r="J71" s="145"/>
    </row>
    <row r="72" spans="1:10" x14ac:dyDescent="0.25">
      <c r="A72" s="39"/>
      <c r="B72" s="130">
        <v>2015</v>
      </c>
      <c r="C72" s="130">
        <v>7</v>
      </c>
      <c r="D72" s="130">
        <v>13.81592</v>
      </c>
      <c r="E72" s="195">
        <v>42186</v>
      </c>
      <c r="F72" s="180">
        <v>14.611730583333333</v>
      </c>
      <c r="G72" s="39"/>
      <c r="H72" s="145"/>
      <c r="I72" s="145"/>
      <c r="J72" s="145"/>
    </row>
    <row r="73" spans="1:10" x14ac:dyDescent="0.25">
      <c r="A73" s="39"/>
      <c r="B73" s="130">
        <v>2015</v>
      </c>
      <c r="C73" s="130">
        <v>8</v>
      </c>
      <c r="D73" s="130">
        <v>13.492183000000001</v>
      </c>
      <c r="E73" s="195">
        <v>42217</v>
      </c>
      <c r="F73" s="180">
        <v>14.369255833333334</v>
      </c>
      <c r="G73" s="39"/>
      <c r="H73" s="145"/>
      <c r="I73" s="145"/>
      <c r="J73" s="145"/>
    </row>
    <row r="74" spans="1:10" x14ac:dyDescent="0.25">
      <c r="A74" s="39"/>
      <c r="B74" s="130">
        <v>2015</v>
      </c>
      <c r="C74" s="130">
        <v>9</v>
      </c>
      <c r="D74" s="130">
        <v>14.066051999999999</v>
      </c>
      <c r="E74" s="195">
        <v>42248</v>
      </c>
      <c r="F74" s="180">
        <v>14.017808583333334</v>
      </c>
      <c r="G74" s="39"/>
      <c r="H74" s="145"/>
      <c r="I74" s="145"/>
      <c r="J74" s="145"/>
    </row>
    <row r="75" spans="1:10" x14ac:dyDescent="0.25">
      <c r="A75" s="39"/>
      <c r="B75" s="130">
        <v>2015</v>
      </c>
      <c r="C75" s="130">
        <v>10</v>
      </c>
      <c r="D75" s="130">
        <v>14.624241</v>
      </c>
      <c r="E75" s="195">
        <v>42278</v>
      </c>
      <c r="F75" s="180">
        <v>13.868872583333335</v>
      </c>
      <c r="G75" s="39"/>
      <c r="H75" s="145"/>
      <c r="I75" s="145"/>
      <c r="J75" s="145"/>
    </row>
    <row r="76" spans="1:10" x14ac:dyDescent="0.25">
      <c r="A76" s="39"/>
      <c r="B76" s="130">
        <v>2015</v>
      </c>
      <c r="C76" s="130">
        <v>11</v>
      </c>
      <c r="D76" s="130">
        <v>11.015382000000001</v>
      </c>
      <c r="E76" s="195">
        <v>42309</v>
      </c>
      <c r="F76" s="180">
        <v>13.706379499999999</v>
      </c>
      <c r="G76" s="39"/>
      <c r="H76" s="145"/>
      <c r="I76" s="145"/>
      <c r="J76" s="145"/>
    </row>
    <row r="77" spans="1:10" x14ac:dyDescent="0.25">
      <c r="A77" s="39"/>
      <c r="B77" s="130">
        <v>2015</v>
      </c>
      <c r="C77" s="130">
        <v>12</v>
      </c>
      <c r="D77" s="130">
        <v>14.598738000000001</v>
      </c>
      <c r="E77" s="195">
        <v>42339</v>
      </c>
      <c r="F77" s="180">
        <v>13.623089999999999</v>
      </c>
      <c r="G77" s="39"/>
      <c r="H77" s="145"/>
      <c r="I77" s="145"/>
      <c r="J77" s="145"/>
    </row>
    <row r="78" spans="1:10" x14ac:dyDescent="0.25">
      <c r="A78" s="39"/>
      <c r="B78" s="130">
        <v>2016</v>
      </c>
      <c r="C78" s="130">
        <v>1</v>
      </c>
      <c r="D78" s="130">
        <v>6.5328619999999997</v>
      </c>
      <c r="E78" s="195">
        <v>42370</v>
      </c>
      <c r="F78" s="180">
        <v>13.091468166666665</v>
      </c>
      <c r="G78" s="39"/>
      <c r="H78" s="145"/>
      <c r="I78" s="145"/>
      <c r="J78" s="145"/>
    </row>
    <row r="79" spans="1:10" x14ac:dyDescent="0.25">
      <c r="A79" s="39"/>
      <c r="B79" s="130">
        <v>2016</v>
      </c>
      <c r="C79" s="130">
        <v>2</v>
      </c>
      <c r="D79" s="130">
        <v>13.221061000000001</v>
      </c>
      <c r="E79" s="195">
        <v>42401</v>
      </c>
      <c r="F79" s="180">
        <v>12.97683825</v>
      </c>
      <c r="G79" s="39"/>
      <c r="H79" s="145"/>
      <c r="I79" s="145"/>
      <c r="J79" s="145"/>
    </row>
    <row r="80" spans="1:10" x14ac:dyDescent="0.25">
      <c r="A80" s="39"/>
      <c r="B80" s="130">
        <v>2016</v>
      </c>
      <c r="C80" s="130">
        <v>3</v>
      </c>
      <c r="D80" s="130">
        <v>11.330367000000001</v>
      </c>
      <c r="E80" s="195">
        <v>42430</v>
      </c>
      <c r="F80" s="180">
        <v>12.827437083333331</v>
      </c>
      <c r="G80" s="39"/>
      <c r="H80" s="145"/>
      <c r="I80" s="145"/>
      <c r="J80" s="145"/>
    </row>
    <row r="81" spans="1:10" x14ac:dyDescent="0.25">
      <c r="A81" s="39"/>
      <c r="B81" s="130">
        <v>2016</v>
      </c>
      <c r="C81" s="130">
        <v>4</v>
      </c>
      <c r="D81" s="130">
        <v>13.116508</v>
      </c>
      <c r="E81" s="195">
        <v>42461</v>
      </c>
      <c r="F81" s="180">
        <v>12.684890166666667</v>
      </c>
      <c r="G81" s="39"/>
      <c r="H81" s="145"/>
      <c r="I81" s="145"/>
      <c r="J81" s="145"/>
    </row>
    <row r="82" spans="1:10" x14ac:dyDescent="0.25">
      <c r="A82" s="39"/>
      <c r="B82" s="130">
        <v>2016</v>
      </c>
      <c r="C82" s="130">
        <v>5</v>
      </c>
      <c r="D82" s="130">
        <v>13.503983</v>
      </c>
      <c r="E82" s="195">
        <v>42491</v>
      </c>
      <c r="F82" s="180">
        <v>12.671116333333332</v>
      </c>
      <c r="G82" s="39"/>
      <c r="H82" s="145"/>
      <c r="I82" s="145"/>
      <c r="J82" s="145"/>
    </row>
    <row r="83" spans="1:10" x14ac:dyDescent="0.25">
      <c r="A83" s="39"/>
      <c r="B83" s="130">
        <v>2016</v>
      </c>
      <c r="C83" s="130">
        <v>6</v>
      </c>
      <c r="D83" s="130">
        <v>13.425337000000001</v>
      </c>
      <c r="E83" s="195">
        <v>42522</v>
      </c>
      <c r="F83" s="180">
        <v>12.728552833333334</v>
      </c>
      <c r="G83" s="39"/>
      <c r="H83" s="145"/>
      <c r="I83" s="145"/>
      <c r="J83" s="145"/>
    </row>
    <row r="84" spans="1:10" x14ac:dyDescent="0.25">
      <c r="A84" s="39"/>
      <c r="B84" s="130">
        <v>2016</v>
      </c>
      <c r="C84" s="130">
        <v>7</v>
      </c>
      <c r="D84" s="130">
        <v>8.7689819999999994</v>
      </c>
      <c r="E84" s="195">
        <v>42552</v>
      </c>
      <c r="F84" s="180">
        <v>12.307974666666667</v>
      </c>
      <c r="G84" s="39"/>
      <c r="H84" s="145"/>
      <c r="I84" s="145"/>
      <c r="J84" s="145"/>
    </row>
    <row r="85" spans="1:10" x14ac:dyDescent="0.25">
      <c r="A85" s="39"/>
      <c r="B85" s="130">
        <v>2016</v>
      </c>
      <c r="C85" s="130">
        <v>8</v>
      </c>
      <c r="D85" s="130">
        <v>16.198015000000002</v>
      </c>
      <c r="E85" s="195">
        <v>42583</v>
      </c>
      <c r="F85" s="180">
        <v>12.533460666666665</v>
      </c>
      <c r="G85" s="39"/>
      <c r="H85" s="145"/>
      <c r="I85" s="145"/>
      <c r="J85" s="145"/>
    </row>
    <row r="86" spans="1:10" x14ac:dyDescent="0.25">
      <c r="A86" s="39"/>
      <c r="B86" s="130">
        <v>2016</v>
      </c>
      <c r="C86" s="130">
        <v>9</v>
      </c>
      <c r="D86" s="130">
        <v>14.138816</v>
      </c>
      <c r="E86" s="195">
        <v>42614</v>
      </c>
      <c r="F86" s="180">
        <v>12.539524333333333</v>
      </c>
      <c r="G86" s="39"/>
      <c r="H86" s="145"/>
      <c r="I86" s="145"/>
      <c r="J86" s="145"/>
    </row>
    <row r="87" spans="1:10" x14ac:dyDescent="0.25">
      <c r="A87" s="39"/>
      <c r="B87" s="130">
        <v>2016</v>
      </c>
      <c r="C87" s="130">
        <v>10</v>
      </c>
      <c r="D87" s="130">
        <v>13.17733</v>
      </c>
      <c r="E87" s="195">
        <v>42644</v>
      </c>
      <c r="F87" s="180">
        <v>12.418948416666668</v>
      </c>
      <c r="G87" s="39"/>
      <c r="H87" s="145"/>
      <c r="I87" s="145"/>
      <c r="J87" s="145"/>
    </row>
    <row r="88" spans="1:10" x14ac:dyDescent="0.25">
      <c r="A88" s="39"/>
      <c r="B88" s="130">
        <v>2016</v>
      </c>
      <c r="C88" s="130">
        <v>11</v>
      </c>
      <c r="D88" s="130">
        <v>18.253050999999999</v>
      </c>
      <c r="E88" s="195">
        <v>42675</v>
      </c>
      <c r="F88" s="180">
        <v>13.0220875</v>
      </c>
      <c r="G88" s="39"/>
      <c r="H88" s="145"/>
      <c r="I88" s="145"/>
      <c r="J88" s="145"/>
    </row>
    <row r="89" spans="1:10" x14ac:dyDescent="0.25">
      <c r="A89" s="39"/>
      <c r="B89" s="130">
        <v>2016</v>
      </c>
      <c r="C89" s="130">
        <v>12</v>
      </c>
      <c r="D89" s="130">
        <v>13.812638</v>
      </c>
      <c r="E89" s="195">
        <v>42705</v>
      </c>
      <c r="F89" s="180">
        <v>12.956579166666666</v>
      </c>
      <c r="G89" s="39"/>
      <c r="H89" s="145"/>
      <c r="I89" s="145"/>
      <c r="J89" s="145"/>
    </row>
    <row r="90" spans="1:10" x14ac:dyDescent="0.25">
      <c r="A90" s="39"/>
      <c r="B90" s="130">
        <v>2017</v>
      </c>
      <c r="C90" s="130">
        <v>1</v>
      </c>
      <c r="D90" s="130">
        <v>8.5874319999999997</v>
      </c>
      <c r="E90" s="195">
        <v>42736</v>
      </c>
      <c r="F90" s="180">
        <v>13.127793333333331</v>
      </c>
      <c r="G90" s="39"/>
      <c r="H90" s="145"/>
      <c r="I90" s="145"/>
      <c r="J90" s="145"/>
    </row>
    <row r="91" spans="1:10" x14ac:dyDescent="0.25">
      <c r="A91" s="39"/>
      <c r="B91" s="130">
        <v>2017</v>
      </c>
      <c r="C91" s="130">
        <v>2</v>
      </c>
      <c r="D91" s="130">
        <v>9.9181369999999998</v>
      </c>
      <c r="E91" s="195">
        <v>42767</v>
      </c>
      <c r="F91" s="180">
        <v>12.852549666666668</v>
      </c>
      <c r="G91" s="39"/>
      <c r="H91" s="145"/>
      <c r="I91" s="145"/>
      <c r="J91" s="145"/>
    </row>
    <row r="92" spans="1:10" x14ac:dyDescent="0.25">
      <c r="A92" s="39"/>
      <c r="B92" s="130">
        <v>2017</v>
      </c>
      <c r="C92" s="130">
        <v>3</v>
      </c>
      <c r="D92" s="130">
        <v>10.363594000000001</v>
      </c>
      <c r="E92" s="195">
        <v>42795</v>
      </c>
      <c r="F92" s="180">
        <v>12.771985250000002</v>
      </c>
      <c r="G92" s="39"/>
      <c r="H92" s="145"/>
      <c r="I92" s="145"/>
      <c r="J92" s="145"/>
    </row>
    <row r="93" spans="1:10" x14ac:dyDescent="0.25">
      <c r="A93" s="39"/>
      <c r="B93" s="130">
        <v>2017</v>
      </c>
      <c r="C93" s="130">
        <v>4</v>
      </c>
      <c r="D93" s="130">
        <v>9.9306529999999995</v>
      </c>
      <c r="E93" s="195">
        <v>42826</v>
      </c>
      <c r="F93" s="180">
        <v>12.506497333333336</v>
      </c>
      <c r="G93" s="39"/>
      <c r="H93" s="145"/>
      <c r="I93" s="145"/>
      <c r="J93" s="145"/>
    </row>
    <row r="94" spans="1:10" x14ac:dyDescent="0.25">
      <c r="A94" s="39"/>
      <c r="B94" s="130">
        <v>2017</v>
      </c>
      <c r="C94" s="130">
        <v>5</v>
      </c>
      <c r="D94" s="130">
        <v>11.759658999999999</v>
      </c>
      <c r="E94" s="195">
        <v>42856</v>
      </c>
      <c r="F94" s="180">
        <v>12.361137000000001</v>
      </c>
      <c r="G94" s="39"/>
      <c r="H94" s="145"/>
      <c r="I94" s="145"/>
      <c r="J94" s="145"/>
    </row>
    <row r="95" spans="1:10" x14ac:dyDescent="0.25">
      <c r="A95" s="39"/>
      <c r="B95" s="130">
        <v>2017</v>
      </c>
      <c r="C95" s="130">
        <v>6</v>
      </c>
      <c r="D95" s="130">
        <v>11.371605000000001</v>
      </c>
      <c r="E95" s="195">
        <v>42887</v>
      </c>
      <c r="F95" s="180">
        <v>12.189992666666667</v>
      </c>
      <c r="G95" s="39"/>
      <c r="H95" s="145"/>
      <c r="I95" s="145"/>
      <c r="J95" s="145"/>
    </row>
    <row r="96" spans="1:10" x14ac:dyDescent="0.25">
      <c r="A96" s="39"/>
      <c r="B96" s="130">
        <v>2017</v>
      </c>
      <c r="C96" s="130">
        <v>7</v>
      </c>
      <c r="D96" s="130">
        <v>13.361359999999999</v>
      </c>
      <c r="E96" s="195">
        <v>42917</v>
      </c>
      <c r="F96" s="180">
        <v>12.572690833333333</v>
      </c>
      <c r="G96" s="39"/>
      <c r="H96" s="145"/>
      <c r="I96" s="145"/>
      <c r="J96" s="145"/>
    </row>
    <row r="97" spans="1:10" x14ac:dyDescent="0.25">
      <c r="A97" s="39"/>
      <c r="B97" s="130">
        <v>2017</v>
      </c>
      <c r="C97" s="130">
        <v>8</v>
      </c>
      <c r="D97" s="130">
        <v>12.412114000000001</v>
      </c>
      <c r="E97" s="195">
        <v>42948</v>
      </c>
      <c r="F97" s="180">
        <v>12.257199083333335</v>
      </c>
      <c r="G97" s="39"/>
      <c r="H97" s="145"/>
      <c r="I97" s="145"/>
      <c r="J97" s="145"/>
    </row>
    <row r="98" spans="1:10" x14ac:dyDescent="0.25">
      <c r="A98" s="39"/>
      <c r="B98" s="130">
        <v>2017</v>
      </c>
      <c r="C98" s="130">
        <v>9</v>
      </c>
      <c r="D98" s="130">
        <v>12.546810000000001</v>
      </c>
      <c r="E98" s="195">
        <v>42979</v>
      </c>
      <c r="F98" s="180">
        <v>12.124531916666667</v>
      </c>
      <c r="G98" s="39"/>
      <c r="H98" s="145"/>
      <c r="I98" s="145"/>
      <c r="J98" s="145"/>
    </row>
    <row r="99" spans="1:10" x14ac:dyDescent="0.25">
      <c r="A99" s="39"/>
      <c r="B99" s="130">
        <v>2017</v>
      </c>
      <c r="C99" s="130">
        <v>10</v>
      </c>
      <c r="D99" s="130">
        <v>15.053286</v>
      </c>
      <c r="E99" s="195">
        <v>43009</v>
      </c>
      <c r="F99" s="180">
        <v>12.280861583333333</v>
      </c>
      <c r="G99" s="39"/>
      <c r="H99" s="145"/>
      <c r="I99" s="145"/>
      <c r="J99" s="145"/>
    </row>
    <row r="100" spans="1:10" x14ac:dyDescent="0.25">
      <c r="A100" s="39"/>
      <c r="B100" s="130">
        <v>2017</v>
      </c>
      <c r="C100" s="130">
        <v>11</v>
      </c>
      <c r="D100" s="130">
        <v>15.68951</v>
      </c>
      <c r="E100" s="195">
        <v>43040</v>
      </c>
      <c r="F100" s="180">
        <v>12.06723316666667</v>
      </c>
      <c r="G100" s="39"/>
      <c r="H100" s="145"/>
      <c r="I100" s="145"/>
      <c r="J100" s="145"/>
    </row>
    <row r="101" spans="1:10" x14ac:dyDescent="0.25">
      <c r="A101" s="39"/>
      <c r="B101" s="130">
        <v>2017</v>
      </c>
      <c r="C101" s="130">
        <v>12</v>
      </c>
      <c r="D101" s="130">
        <v>18.331320000000002</v>
      </c>
      <c r="E101" s="195">
        <v>43070</v>
      </c>
      <c r="F101" s="180">
        <v>12.44379</v>
      </c>
      <c r="G101" s="39"/>
      <c r="H101" s="145"/>
      <c r="I101" s="145"/>
      <c r="J101" s="145"/>
    </row>
    <row r="102" spans="1:10" x14ac:dyDescent="0.25">
      <c r="A102" s="39"/>
      <c r="B102" s="130">
        <v>2018</v>
      </c>
      <c r="C102" s="130">
        <v>1</v>
      </c>
      <c r="D102" s="130">
        <v>14.010152</v>
      </c>
      <c r="E102" s="195">
        <v>43101</v>
      </c>
      <c r="F102" s="180">
        <v>12.895683333333336</v>
      </c>
      <c r="G102" s="39"/>
      <c r="H102" s="145"/>
      <c r="I102" s="145"/>
      <c r="J102" s="145"/>
    </row>
    <row r="103" spans="1:10" x14ac:dyDescent="0.25">
      <c r="A103" s="39"/>
      <c r="B103" s="130">
        <v>2018</v>
      </c>
      <c r="C103" s="130">
        <v>2</v>
      </c>
      <c r="D103" s="130">
        <v>14.375411</v>
      </c>
      <c r="E103" s="195">
        <v>43132</v>
      </c>
      <c r="F103" s="180">
        <v>13.267122833333332</v>
      </c>
      <c r="G103" s="39"/>
      <c r="H103" s="145"/>
      <c r="I103" s="145"/>
      <c r="J103" s="145"/>
    </row>
    <row r="104" spans="1:10" x14ac:dyDescent="0.25">
      <c r="A104" s="39"/>
      <c r="B104" s="130">
        <v>2018</v>
      </c>
      <c r="C104" s="130">
        <v>3</v>
      </c>
      <c r="D104" s="130">
        <v>14.510341</v>
      </c>
      <c r="E104" s="195">
        <v>43160</v>
      </c>
      <c r="F104" s="180">
        <v>13.612685083333334</v>
      </c>
      <c r="G104" s="39"/>
      <c r="H104" s="145"/>
      <c r="I104" s="145"/>
      <c r="J104" s="145"/>
    </row>
    <row r="105" spans="1:10" x14ac:dyDescent="0.25">
      <c r="A105" s="39"/>
      <c r="B105" s="130">
        <v>2018</v>
      </c>
      <c r="C105" s="130">
        <v>4</v>
      </c>
      <c r="D105" s="130">
        <v>13.024535</v>
      </c>
      <c r="E105" s="195">
        <v>43191</v>
      </c>
      <c r="F105" s="180">
        <v>13.870508583333333</v>
      </c>
      <c r="G105" s="39"/>
      <c r="H105" s="145"/>
      <c r="I105" s="145"/>
      <c r="J105" s="145"/>
    </row>
    <row r="106" spans="1:10" x14ac:dyDescent="0.25">
      <c r="A106" s="39"/>
      <c r="B106" s="130">
        <v>2018</v>
      </c>
      <c r="C106" s="130">
        <v>5</v>
      </c>
      <c r="D106" s="130">
        <v>15.588381999999999</v>
      </c>
      <c r="E106" s="195">
        <v>43221</v>
      </c>
      <c r="F106" s="180">
        <v>14.189568833333333</v>
      </c>
      <c r="G106" s="39"/>
      <c r="H106" s="145"/>
      <c r="I106" s="145"/>
      <c r="J106" s="145"/>
    </row>
    <row r="107" spans="1:10" x14ac:dyDescent="0.25">
      <c r="A107" s="39"/>
      <c r="B107" s="130">
        <v>2018</v>
      </c>
      <c r="C107" s="130">
        <v>6</v>
      </c>
      <c r="D107" s="130">
        <v>13.010756000000001</v>
      </c>
      <c r="E107" s="195">
        <v>43252</v>
      </c>
      <c r="F107" s="180">
        <v>14.326164749999998</v>
      </c>
      <c r="G107" s="39"/>
      <c r="H107" s="145"/>
      <c r="I107" s="145"/>
      <c r="J107" s="145"/>
    </row>
    <row r="108" spans="1:10" x14ac:dyDescent="0.25">
      <c r="A108" s="39"/>
      <c r="B108" s="130">
        <v>2018</v>
      </c>
      <c r="C108" s="130">
        <v>7</v>
      </c>
      <c r="D108" s="130">
        <v>11.895089</v>
      </c>
      <c r="E108" s="195">
        <v>43282</v>
      </c>
      <c r="F108" s="180">
        <v>14.2039755</v>
      </c>
      <c r="G108" s="39"/>
      <c r="H108" s="145"/>
      <c r="I108" s="145"/>
      <c r="J108" s="145"/>
    </row>
    <row r="109" spans="1:10" x14ac:dyDescent="0.25">
      <c r="A109" s="39"/>
      <c r="B109" s="130">
        <v>2018</v>
      </c>
      <c r="C109" s="130">
        <v>8</v>
      </c>
      <c r="D109" s="130">
        <v>12.750143</v>
      </c>
      <c r="E109" s="195">
        <v>43313</v>
      </c>
      <c r="F109" s="180">
        <v>14.232144583333337</v>
      </c>
      <c r="G109" s="39"/>
      <c r="H109" s="145"/>
      <c r="I109" s="145"/>
      <c r="J109" s="145"/>
    </row>
    <row r="110" spans="1:10" x14ac:dyDescent="0.25">
      <c r="A110" s="39"/>
      <c r="B110" s="130">
        <v>2018</v>
      </c>
      <c r="C110" s="130">
        <v>9</v>
      </c>
      <c r="D110" s="130">
        <v>12.870025</v>
      </c>
      <c r="E110" s="195">
        <v>43344</v>
      </c>
      <c r="F110" s="180">
        <v>14.259079166666666</v>
      </c>
      <c r="G110" s="39"/>
      <c r="H110" s="145"/>
      <c r="I110" s="145"/>
      <c r="J110" s="145"/>
    </row>
    <row r="111" spans="1:10" x14ac:dyDescent="0.25">
      <c r="A111" s="39"/>
      <c r="B111" s="130">
        <v>2018</v>
      </c>
      <c r="C111" s="130">
        <v>10</v>
      </c>
      <c r="D111" s="130">
        <v>14.188530999999999</v>
      </c>
      <c r="E111" s="195">
        <v>43374</v>
      </c>
      <c r="F111" s="180">
        <v>14.187016250000001</v>
      </c>
      <c r="G111" s="39"/>
      <c r="H111" s="145"/>
      <c r="I111" s="145"/>
      <c r="J111" s="145"/>
    </row>
    <row r="112" spans="1:10" x14ac:dyDescent="0.25">
      <c r="A112" s="39"/>
      <c r="B112" s="130">
        <v>2018</v>
      </c>
      <c r="C112" s="130">
        <v>11</v>
      </c>
      <c r="D112" s="130">
        <v>13.837498</v>
      </c>
      <c r="E112" s="195">
        <v>43405</v>
      </c>
      <c r="F112" s="180">
        <v>14.032681916666668</v>
      </c>
      <c r="G112" s="39"/>
      <c r="H112" s="145"/>
      <c r="I112" s="145"/>
      <c r="J112" s="145"/>
    </row>
    <row r="113" spans="1:10" x14ac:dyDescent="0.25">
      <c r="A113" s="39"/>
      <c r="B113" s="130">
        <v>2018</v>
      </c>
      <c r="C113" s="130">
        <v>12</v>
      </c>
      <c r="D113" s="130">
        <v>12.893437</v>
      </c>
      <c r="E113" s="195">
        <v>43435</v>
      </c>
      <c r="F113" s="180">
        <v>13.579525000000002</v>
      </c>
      <c r="G113" s="39"/>
      <c r="H113" s="145"/>
      <c r="I113" s="145"/>
      <c r="J113" s="145"/>
    </row>
    <row r="114" spans="1:10" x14ac:dyDescent="0.25">
      <c r="A114" s="39"/>
      <c r="B114" s="130">
        <v>2019</v>
      </c>
      <c r="C114" s="130">
        <v>1</v>
      </c>
      <c r="D114" s="130">
        <v>9.9800620000000002</v>
      </c>
      <c r="E114" s="195">
        <v>43466</v>
      </c>
      <c r="F114" s="180">
        <v>13.243684166666666</v>
      </c>
      <c r="G114" s="39"/>
      <c r="H114" s="145"/>
      <c r="I114" s="145"/>
      <c r="J114" s="145"/>
    </row>
    <row r="115" spans="1:10" x14ac:dyDescent="0.25">
      <c r="A115" s="39"/>
      <c r="B115" s="130">
        <v>2019</v>
      </c>
      <c r="C115" s="130">
        <v>2</v>
      </c>
      <c r="D115" s="130">
        <v>13.83131</v>
      </c>
      <c r="E115" s="195">
        <v>43497</v>
      </c>
      <c r="F115" s="180">
        <v>13.198342416666668</v>
      </c>
      <c r="G115" s="39"/>
      <c r="H115" s="145"/>
      <c r="I115" s="145"/>
      <c r="J115" s="145"/>
    </row>
    <row r="116" spans="1:10" x14ac:dyDescent="0.25">
      <c r="A116" s="39"/>
      <c r="B116" s="130">
        <v>2019</v>
      </c>
      <c r="C116" s="130">
        <v>3</v>
      </c>
      <c r="D116" s="130">
        <v>14.649179</v>
      </c>
      <c r="E116" s="195">
        <v>43525</v>
      </c>
      <c r="F116" s="180">
        <v>13.20991225</v>
      </c>
      <c r="G116" s="39"/>
      <c r="H116" s="145"/>
      <c r="I116" s="145"/>
      <c r="J116" s="145"/>
    </row>
    <row r="117" spans="1:10" x14ac:dyDescent="0.25">
      <c r="A117" s="39"/>
      <c r="B117" s="130">
        <v>2019</v>
      </c>
      <c r="C117" s="130">
        <v>4</v>
      </c>
      <c r="D117" s="209">
        <f>H16</f>
        <v>15.532315770000004</v>
      </c>
      <c r="E117" s="195">
        <v>43556</v>
      </c>
      <c r="F117" s="180">
        <f>AVERAGE(D106:D117)</f>
        <v>13.418893980833333</v>
      </c>
      <c r="G117" s="39"/>
      <c r="H117" s="145"/>
      <c r="I117" s="145"/>
      <c r="J117" s="145"/>
    </row>
    <row r="118" spans="1:10" x14ac:dyDescent="0.25">
      <c r="A118" s="39"/>
      <c r="B118" s="130">
        <v>2019</v>
      </c>
      <c r="C118" s="130">
        <v>5</v>
      </c>
      <c r="D118" s="130">
        <v>15.32279832000002</v>
      </c>
      <c r="E118" s="195">
        <v>43586</v>
      </c>
      <c r="F118" s="180">
        <f>AVERAGE(D107:D118)</f>
        <v>13.396762007500003</v>
      </c>
      <c r="G118" s="39"/>
      <c r="H118" s="145"/>
      <c r="I118" s="145"/>
      <c r="J118" s="145"/>
    </row>
    <row r="119" spans="1:10" x14ac:dyDescent="0.25">
      <c r="A119" s="39"/>
      <c r="B119" s="130">
        <v>2019</v>
      </c>
      <c r="C119" s="130">
        <v>6</v>
      </c>
      <c r="D119" s="130">
        <v>11.02505</v>
      </c>
      <c r="E119" s="195">
        <v>43617</v>
      </c>
      <c r="F119" s="180">
        <f>AVERAGE(D108:D119)</f>
        <v>13.231286507500004</v>
      </c>
      <c r="G119" s="39"/>
      <c r="H119" s="145"/>
      <c r="I119" s="145"/>
      <c r="J119" s="145"/>
    </row>
    <row r="120" spans="1:10" x14ac:dyDescent="0.25">
      <c r="A120" s="39"/>
      <c r="B120" s="130">
        <v>2019</v>
      </c>
      <c r="C120" s="130">
        <v>7</v>
      </c>
      <c r="D120" s="130">
        <v>0</v>
      </c>
      <c r="E120" s="195">
        <v>43647</v>
      </c>
      <c r="F120" s="180">
        <v>8.7500154166666686</v>
      </c>
      <c r="G120" s="39"/>
      <c r="H120" s="145"/>
      <c r="I120" s="145"/>
      <c r="J120" s="145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7.6875035000000009</v>
      </c>
      <c r="G121" s="39"/>
      <c r="H121" s="145"/>
      <c r="I121" s="145"/>
      <c r="J121" s="145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6.6150014166666677</v>
      </c>
      <c r="G122" s="39"/>
      <c r="H122" s="145"/>
      <c r="I122" s="145"/>
      <c r="J122" s="145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5.4326238333333343</v>
      </c>
      <c r="G123" s="39"/>
      <c r="H123" s="145"/>
      <c r="I123" s="145"/>
      <c r="J123" s="145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4.2794990000000004</v>
      </c>
      <c r="G124" s="39"/>
      <c r="H124" s="145"/>
      <c r="I124" s="145"/>
      <c r="J124" s="145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3.2050459166666663</v>
      </c>
      <c r="G125" s="39"/>
      <c r="H125" s="145"/>
      <c r="I125" s="145"/>
      <c r="J125" s="145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145"/>
    </row>
    <row r="127" spans="1:10" x14ac:dyDescent="0.25">
      <c r="B127" s="130"/>
      <c r="C127" s="130"/>
      <c r="D127" s="130"/>
      <c r="E127" s="195"/>
      <c r="F127" s="180"/>
      <c r="G127" s="39"/>
      <c r="H127" s="145"/>
      <c r="I127" s="145"/>
      <c r="J127" s="145"/>
    </row>
    <row r="128" spans="1:10" x14ac:dyDescent="0.25"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2:10" x14ac:dyDescent="0.25"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2:10" x14ac:dyDescent="0.25"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2:10" x14ac:dyDescent="0.25"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2:10" x14ac:dyDescent="0.25"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2:10" x14ac:dyDescent="0.25"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2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2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2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2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2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2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2:10" x14ac:dyDescent="0.25"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2:10" x14ac:dyDescent="0.25"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2:10" x14ac:dyDescent="0.25"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2:10" x14ac:dyDescent="0.25"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2:10" x14ac:dyDescent="0.25"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145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1.28515625" style="38" customWidth="1"/>
    <col min="12" max="12" width="1.85546875" style="38" customWidth="1"/>
    <col min="13" max="13" width="11.42578125" style="38"/>
    <col min="14" max="14" width="11.42578125" style="39" hidden="1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189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9.7051149999999993</v>
      </c>
      <c r="D13" s="66">
        <v>8.1759730000000008</v>
      </c>
      <c r="E13" s="66">
        <v>8.1996420000000008</v>
      </c>
      <c r="F13" s="66">
        <v>8.5760539999999992</v>
      </c>
      <c r="G13" s="66">
        <v>11.128572999999999</v>
      </c>
      <c r="H13" s="66">
        <v>9.5087980000000005</v>
      </c>
      <c r="I13" s="66">
        <v>-14.555100640486419</v>
      </c>
      <c r="J13" s="66">
        <v>85.444899359513585</v>
      </c>
      <c r="K13" s="66">
        <v>29.763327049946287</v>
      </c>
      <c r="L13" s="58"/>
      <c r="N13" s="38">
        <v>1</v>
      </c>
    </row>
    <row r="14" spans="1:15" x14ac:dyDescent="0.25">
      <c r="A14" s="56"/>
      <c r="B14" s="65" t="s">
        <v>8</v>
      </c>
      <c r="C14" s="66">
        <v>12.168680999999999</v>
      </c>
      <c r="D14" s="66">
        <v>11.921303999999999</v>
      </c>
      <c r="E14" s="66">
        <v>12.104725999999999</v>
      </c>
      <c r="F14" s="66">
        <v>9.322794</v>
      </c>
      <c r="G14" s="66">
        <v>11.136896999999999</v>
      </c>
      <c r="H14" s="66">
        <v>11.528999000000001</v>
      </c>
      <c r="I14" s="66">
        <v>3.5207472961274799</v>
      </c>
      <c r="J14" s="66">
        <v>103.52074729612748</v>
      </c>
      <c r="K14" s="66">
        <v>19.458791001924958</v>
      </c>
      <c r="L14" s="58"/>
      <c r="N14" s="38">
        <v>1</v>
      </c>
    </row>
    <row r="15" spans="1:15" x14ac:dyDescent="0.25">
      <c r="A15" s="56"/>
      <c r="B15" s="65" t="s">
        <v>9</v>
      </c>
      <c r="C15" s="66">
        <v>12.913067</v>
      </c>
      <c r="D15" s="66">
        <v>11.766781999999999</v>
      </c>
      <c r="E15" s="66">
        <v>14.424319000000001</v>
      </c>
      <c r="F15" s="66">
        <v>10.076411999999999</v>
      </c>
      <c r="G15" s="66">
        <v>11.610427</v>
      </c>
      <c r="H15" s="196">
        <v>12.690557</v>
      </c>
      <c r="I15" s="21">
        <v>9.3031031502975878</v>
      </c>
      <c r="J15" s="21">
        <v>109.30310315029759</v>
      </c>
      <c r="K15" s="21">
        <v>15.223821733370958</v>
      </c>
      <c r="L15" s="58"/>
      <c r="N15" s="38">
        <v>1</v>
      </c>
    </row>
    <row r="16" spans="1:15" x14ac:dyDescent="0.25">
      <c r="A16" s="56"/>
      <c r="B16" s="65" t="s">
        <v>10</v>
      </c>
      <c r="C16" s="66">
        <v>13.541176</v>
      </c>
      <c r="D16" s="66">
        <v>14.017365</v>
      </c>
      <c r="E16" s="66">
        <v>10.792023</v>
      </c>
      <c r="F16" s="66">
        <v>9.8865610000000004</v>
      </c>
      <c r="G16" s="66">
        <v>15.071592000000001</v>
      </c>
      <c r="H16" s="21">
        <v>14.74958854</v>
      </c>
      <c r="I16" s="21">
        <v>-2.1364926810651497</v>
      </c>
      <c r="J16" s="21">
        <v>97.86350731893485</v>
      </c>
      <c r="K16" s="21">
        <v>52.445243598861111</v>
      </c>
      <c r="L16" s="58"/>
      <c r="N16" s="38" t="s">
        <v>97</v>
      </c>
    </row>
    <row r="17" spans="1:15" x14ac:dyDescent="0.25">
      <c r="A17" s="56"/>
      <c r="B17" s="65" t="s">
        <v>11</v>
      </c>
      <c r="C17" s="66">
        <v>13.331367</v>
      </c>
      <c r="D17" s="66">
        <v>12.309400999999999</v>
      </c>
      <c r="E17" s="66">
        <v>14.307444</v>
      </c>
      <c r="F17" s="66">
        <v>13.468216999999999</v>
      </c>
      <c r="G17" s="66">
        <v>13.478121</v>
      </c>
      <c r="H17" s="21">
        <v>17.293624240000025</v>
      </c>
      <c r="I17" s="21">
        <v>28.308866198782635</v>
      </c>
      <c r="J17" s="21">
        <v>128.30886619878262</v>
      </c>
      <c r="K17" s="21">
        <v>7.3536088704240221E-2</v>
      </c>
      <c r="L17" s="58"/>
      <c r="N17" s="38" t="s">
        <v>97</v>
      </c>
    </row>
    <row r="18" spans="1:15" x14ac:dyDescent="0.25">
      <c r="A18" s="56"/>
      <c r="B18" s="65" t="s">
        <v>12</v>
      </c>
      <c r="C18" s="66">
        <v>13.629671</v>
      </c>
      <c r="D18" s="66">
        <v>13.877755000000001</v>
      </c>
      <c r="E18" s="66">
        <v>12.582800000000001</v>
      </c>
      <c r="F18" s="66">
        <v>9.909796</v>
      </c>
      <c r="G18" s="66">
        <v>14.682244000000001</v>
      </c>
      <c r="H18" s="29">
        <v>10.8347154</v>
      </c>
      <c r="I18" s="29">
        <v>-26.205317116375404</v>
      </c>
      <c r="J18" s="29">
        <v>73.794682883624603</v>
      </c>
      <c r="K18" s="29">
        <v>48.158892473669489</v>
      </c>
      <c r="L18" s="58"/>
      <c r="N18" s="38" t="s">
        <v>97</v>
      </c>
    </row>
    <row r="19" spans="1:15" x14ac:dyDescent="0.25">
      <c r="A19" s="56"/>
      <c r="B19" s="65" t="s">
        <v>13</v>
      </c>
      <c r="C19" s="66">
        <v>15.624551</v>
      </c>
      <c r="D19" s="66">
        <v>14.444661999999999</v>
      </c>
      <c r="E19" s="66">
        <v>10.345297</v>
      </c>
      <c r="F19" s="66">
        <v>12.831529</v>
      </c>
      <c r="G19" s="66">
        <v>12.975304</v>
      </c>
      <c r="H19" s="66"/>
      <c r="I19" s="66" t="s">
        <v>97</v>
      </c>
      <c r="J19" s="66" t="s">
        <v>97</v>
      </c>
      <c r="K19" s="66" t="s">
        <v>97</v>
      </c>
      <c r="L19" s="58"/>
      <c r="N19" s="38" t="s">
        <v>97</v>
      </c>
    </row>
    <row r="20" spans="1:15" x14ac:dyDescent="0.25">
      <c r="A20" s="56"/>
      <c r="B20" s="65" t="s">
        <v>14</v>
      </c>
      <c r="C20" s="66">
        <v>12.800788000000001</v>
      </c>
      <c r="D20" s="66">
        <v>13.630008</v>
      </c>
      <c r="E20" s="66">
        <v>16.497237999999999</v>
      </c>
      <c r="F20" s="66">
        <v>11.854480000000001</v>
      </c>
      <c r="G20" s="66">
        <v>16.384802000000001</v>
      </c>
      <c r="H20" s="66"/>
      <c r="I20" s="66" t="s">
        <v>97</v>
      </c>
      <c r="J20" s="66" t="s">
        <v>97</v>
      </c>
      <c r="K20" s="66" t="s">
        <v>97</v>
      </c>
      <c r="L20" s="58"/>
      <c r="N20" s="38" t="s">
        <v>97</v>
      </c>
    </row>
    <row r="21" spans="1:15" x14ac:dyDescent="0.25">
      <c r="A21" s="56"/>
      <c r="B21" s="65" t="s">
        <v>15</v>
      </c>
      <c r="C21" s="66">
        <v>12.017796000000001</v>
      </c>
      <c r="D21" s="66">
        <v>17.029101000000001</v>
      </c>
      <c r="E21" s="66">
        <v>12.566642999999999</v>
      </c>
      <c r="F21" s="66">
        <v>9.6657670000000007</v>
      </c>
      <c r="G21" s="66">
        <v>13.722225999999999</v>
      </c>
      <c r="H21" s="66"/>
      <c r="I21" s="66" t="s">
        <v>97</v>
      </c>
      <c r="J21" s="66" t="s">
        <v>97</v>
      </c>
      <c r="K21" s="66" t="s">
        <v>97</v>
      </c>
      <c r="L21" s="58"/>
      <c r="N21" s="38" t="s">
        <v>97</v>
      </c>
    </row>
    <row r="22" spans="1:15" x14ac:dyDescent="0.25">
      <c r="A22" s="56"/>
      <c r="B22" s="65" t="s">
        <v>16</v>
      </c>
      <c r="C22" s="66">
        <v>15.113117000000001</v>
      </c>
      <c r="D22" s="66">
        <v>13.201853</v>
      </c>
      <c r="E22" s="66">
        <v>12.437201</v>
      </c>
      <c r="F22" s="66">
        <v>11.891063000000001</v>
      </c>
      <c r="G22" s="66">
        <v>14.981058000000001</v>
      </c>
      <c r="H22" s="66"/>
      <c r="I22" s="66" t="s">
        <v>97</v>
      </c>
      <c r="J22" s="66" t="s">
        <v>97</v>
      </c>
      <c r="K22" s="66" t="s">
        <v>97</v>
      </c>
      <c r="L22" s="58"/>
      <c r="N22" s="38" t="s">
        <v>97</v>
      </c>
    </row>
    <row r="23" spans="1:15" x14ac:dyDescent="0.25">
      <c r="A23" s="56"/>
      <c r="B23" s="65" t="s">
        <v>17</v>
      </c>
      <c r="C23" s="66">
        <v>11.938226999999999</v>
      </c>
      <c r="D23" s="66">
        <v>12.298555</v>
      </c>
      <c r="E23" s="66">
        <v>11.293758</v>
      </c>
      <c r="F23" s="66">
        <v>12.054792000000001</v>
      </c>
      <c r="G23" s="66">
        <v>13.588478</v>
      </c>
      <c r="H23" s="66"/>
      <c r="I23" s="66" t="s">
        <v>97</v>
      </c>
      <c r="J23" s="66" t="s">
        <v>97</v>
      </c>
      <c r="K23" s="66" t="s">
        <v>97</v>
      </c>
      <c r="L23" s="58"/>
      <c r="N23" s="38" t="s">
        <v>97</v>
      </c>
    </row>
    <row r="24" spans="1:15" x14ac:dyDescent="0.25">
      <c r="A24" s="56"/>
      <c r="B24" s="65" t="s">
        <v>18</v>
      </c>
      <c r="C24" s="66">
        <v>13.208472</v>
      </c>
      <c r="D24" s="66">
        <v>12.072806</v>
      </c>
      <c r="E24" s="66">
        <v>13.825025</v>
      </c>
      <c r="F24" s="66">
        <v>12.817254</v>
      </c>
      <c r="G24" s="66">
        <v>14.724876</v>
      </c>
      <c r="H24" s="66"/>
      <c r="I24" s="66" t="s">
        <v>97</v>
      </c>
      <c r="J24" s="66" t="s">
        <v>97</v>
      </c>
      <c r="K24" s="66" t="s">
        <v>97</v>
      </c>
      <c r="L24" s="58"/>
      <c r="N24" s="38" t="s">
        <v>97</v>
      </c>
    </row>
    <row r="25" spans="1:15" x14ac:dyDescent="0.25">
      <c r="A25" s="56"/>
      <c r="B25" s="67" t="s">
        <v>33</v>
      </c>
      <c r="C25" s="68">
        <v>155.992028</v>
      </c>
      <c r="D25" s="68">
        <v>154.745565</v>
      </c>
      <c r="E25" s="68">
        <v>149.37611600000002</v>
      </c>
      <c r="F25" s="68">
        <v>132.35471900000002</v>
      </c>
      <c r="G25" s="68">
        <v>163.48459800000001</v>
      </c>
      <c r="H25" s="78">
        <v>76.606282180000022</v>
      </c>
      <c r="I25" s="63"/>
      <c r="J25" s="46"/>
      <c r="K25" s="46"/>
      <c r="L25" s="58"/>
      <c r="N25" s="38"/>
    </row>
    <row r="26" spans="1:15" ht="18.75" customHeight="1" x14ac:dyDescent="0.25">
      <c r="A26" s="56"/>
      <c r="B26" s="67" t="s">
        <v>19</v>
      </c>
      <c r="C26" s="68"/>
      <c r="D26" s="68">
        <v>-0.79905557737861566</v>
      </c>
      <c r="E26" s="68">
        <v>-3.4698564705230694</v>
      </c>
      <c r="F26" s="68">
        <v>-11.394992356073852</v>
      </c>
      <c r="G26" s="68">
        <v>23.520037090630662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75.289076999999992</v>
      </c>
      <c r="D28" s="76">
        <v>72.068579999999997</v>
      </c>
      <c r="E28" s="76">
        <v>72.410954000000004</v>
      </c>
      <c r="F28" s="76">
        <v>61.239834000000002</v>
      </c>
      <c r="G28" s="76">
        <v>77.107854000000003</v>
      </c>
      <c r="H28" s="29">
        <v>76.606282180000022</v>
      </c>
      <c r="I28" s="64">
        <v>-0.65048084466204914</v>
      </c>
      <c r="J28" s="29">
        <v>99.349519155337944</v>
      </c>
      <c r="K28" s="29">
        <v>21.092340160556166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-4.2775089406395512</v>
      </c>
      <c r="E29" s="76">
        <v>0.47506694318106835</v>
      </c>
      <c r="F29" s="76">
        <v>-15.427389618427068</v>
      </c>
      <c r="G29" s="76">
        <v>25.911272065172476</v>
      </c>
      <c r="H29" s="29">
        <v>-0.65048084466204914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s="137" customFormat="1" ht="14.25" customHeight="1" x14ac:dyDescent="0.25">
      <c r="A31" s="56"/>
      <c r="B31" s="44"/>
      <c r="C31" s="259" t="s">
        <v>148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37"/>
      <c r="K46" s="137"/>
      <c r="L46" s="137"/>
      <c r="M46" s="137"/>
      <c r="N46" s="130"/>
      <c r="O46" s="137"/>
    </row>
    <row r="47" spans="1:15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J47" s="137"/>
      <c r="K47" s="137"/>
      <c r="L47" s="137"/>
      <c r="M47" s="137"/>
      <c r="N47" s="130"/>
      <c r="O47" s="137"/>
    </row>
    <row r="48" spans="1:15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37"/>
      <c r="K48" s="137"/>
      <c r="L48" s="137"/>
      <c r="M48" s="137"/>
      <c r="N48" s="130"/>
      <c r="O48" s="137"/>
    </row>
    <row r="49" spans="1:15" x14ac:dyDescent="0.25">
      <c r="A49" s="39"/>
      <c r="B49" s="128"/>
      <c r="C49" s="128"/>
      <c r="D49" s="128"/>
      <c r="E49" s="128"/>
      <c r="F49" s="128"/>
      <c r="G49" s="128"/>
      <c r="H49" s="128"/>
      <c r="I49" s="128"/>
      <c r="J49" s="137"/>
      <c r="K49" s="137"/>
      <c r="L49" s="137"/>
      <c r="M49" s="137"/>
      <c r="N49" s="130"/>
      <c r="O49" s="137"/>
    </row>
    <row r="50" spans="1:15" x14ac:dyDescent="0.25">
      <c r="A50" s="39"/>
      <c r="B50" s="128"/>
      <c r="C50" s="128"/>
      <c r="D50" s="128"/>
      <c r="E50" s="128"/>
      <c r="F50" s="128"/>
      <c r="G50" s="128"/>
      <c r="H50" s="128"/>
      <c r="I50" s="128"/>
      <c r="J50" s="137"/>
      <c r="K50" s="137"/>
      <c r="L50" s="137"/>
      <c r="M50" s="137"/>
      <c r="N50" s="130"/>
      <c r="O50" s="137"/>
    </row>
    <row r="51" spans="1:15" x14ac:dyDescent="0.25">
      <c r="A51" s="39"/>
      <c r="B51" s="130"/>
      <c r="C51" s="130"/>
      <c r="D51" s="130"/>
      <c r="E51" s="130"/>
      <c r="F51" s="130"/>
      <c r="G51" s="130"/>
      <c r="H51" s="130"/>
      <c r="I51" s="128"/>
      <c r="J51" s="137"/>
      <c r="K51" s="137"/>
      <c r="L51" s="137"/>
      <c r="M51" s="137"/>
      <c r="N51" s="130"/>
      <c r="O51" s="137"/>
    </row>
    <row r="52" spans="1:15" x14ac:dyDescent="0.25">
      <c r="A52" s="39"/>
      <c r="B52" s="130"/>
      <c r="C52" s="130"/>
      <c r="D52" s="130"/>
      <c r="E52" s="130"/>
      <c r="F52" s="130"/>
      <c r="G52" s="130"/>
      <c r="H52" s="130"/>
      <c r="I52" s="128"/>
      <c r="J52" s="137"/>
      <c r="K52" s="137"/>
      <c r="L52" s="137"/>
      <c r="M52" s="137"/>
      <c r="N52" s="130"/>
      <c r="O52" s="137"/>
    </row>
    <row r="53" spans="1:15" x14ac:dyDescent="0.25">
      <c r="A53" s="39"/>
      <c r="B53" s="130" t="s">
        <v>1</v>
      </c>
      <c r="C53" s="130" t="s">
        <v>161</v>
      </c>
      <c r="D53" s="130" t="s">
        <v>174</v>
      </c>
      <c r="E53" s="130" t="s">
        <v>162</v>
      </c>
      <c r="F53" s="130" t="s">
        <v>163</v>
      </c>
      <c r="G53" s="130"/>
      <c r="H53" s="130"/>
      <c r="I53" s="128"/>
      <c r="J53" s="130"/>
      <c r="K53" s="137"/>
      <c r="L53" s="137"/>
      <c r="M53" s="137"/>
      <c r="N53" s="130"/>
      <c r="O53" s="137"/>
    </row>
    <row r="54" spans="1:15" x14ac:dyDescent="0.25">
      <c r="A54" s="39"/>
      <c r="B54" s="130">
        <v>2014</v>
      </c>
      <c r="C54" s="130">
        <v>1</v>
      </c>
      <c r="D54" s="130">
        <v>9.7051149999999993</v>
      </c>
      <c r="E54" s="130">
        <v>41640</v>
      </c>
      <c r="F54" s="130"/>
      <c r="G54" s="130"/>
      <c r="H54" s="130"/>
      <c r="I54" s="128"/>
      <c r="J54" s="130"/>
      <c r="K54" s="137"/>
      <c r="L54" s="137"/>
      <c r="M54" s="137"/>
      <c r="N54" s="130"/>
      <c r="O54" s="137"/>
    </row>
    <row r="55" spans="1:15" x14ac:dyDescent="0.25">
      <c r="A55" s="39"/>
      <c r="B55" s="130">
        <v>2014</v>
      </c>
      <c r="C55" s="130">
        <v>2</v>
      </c>
      <c r="D55" s="130">
        <v>12.168680999999999</v>
      </c>
      <c r="E55" s="195">
        <v>41671</v>
      </c>
      <c r="F55" s="39"/>
      <c r="G55" s="130"/>
      <c r="H55" s="39"/>
      <c r="I55" s="145"/>
      <c r="J55" s="130"/>
      <c r="K55" s="137"/>
      <c r="L55" s="137"/>
      <c r="M55" s="137"/>
      <c r="N55" s="130"/>
      <c r="O55" s="137"/>
    </row>
    <row r="56" spans="1:15" x14ac:dyDescent="0.25">
      <c r="A56" s="39"/>
      <c r="B56" s="130">
        <v>2014</v>
      </c>
      <c r="C56" s="130">
        <v>3</v>
      </c>
      <c r="D56" s="130">
        <v>12.913067</v>
      </c>
      <c r="E56" s="195">
        <v>41699</v>
      </c>
      <c r="F56" s="39"/>
      <c r="G56" s="130"/>
      <c r="H56" s="39"/>
      <c r="I56" s="145"/>
      <c r="J56" s="130"/>
      <c r="K56" s="137"/>
      <c r="L56" s="137"/>
      <c r="M56" s="137"/>
      <c r="N56" s="130"/>
      <c r="O56" s="137"/>
    </row>
    <row r="57" spans="1:15" x14ac:dyDescent="0.25">
      <c r="A57" s="39"/>
      <c r="B57" s="130">
        <v>2014</v>
      </c>
      <c r="C57" s="130">
        <v>4</v>
      </c>
      <c r="D57" s="130">
        <v>13.541176</v>
      </c>
      <c r="E57" s="195">
        <v>41730</v>
      </c>
      <c r="F57" s="39">
        <v>12.964301999999998</v>
      </c>
      <c r="G57" s="130"/>
      <c r="H57" s="39"/>
      <c r="I57" s="145"/>
      <c r="J57" s="130"/>
      <c r="K57" s="137"/>
      <c r="L57" s="137"/>
      <c r="M57" s="137"/>
      <c r="N57" s="130"/>
      <c r="O57" s="137"/>
    </row>
    <row r="58" spans="1:15" x14ac:dyDescent="0.25">
      <c r="A58" s="39"/>
      <c r="B58" s="130">
        <v>2014</v>
      </c>
      <c r="C58" s="130">
        <v>5</v>
      </c>
      <c r="D58" s="130">
        <v>13.331367</v>
      </c>
      <c r="E58" s="195">
        <v>41760</v>
      </c>
      <c r="F58" s="39">
        <v>12.964301999999998</v>
      </c>
      <c r="G58" s="130"/>
      <c r="H58" s="39"/>
      <c r="I58" s="145"/>
      <c r="J58" s="130"/>
      <c r="K58" s="137"/>
      <c r="L58" s="137"/>
      <c r="M58" s="137"/>
      <c r="N58" s="130"/>
      <c r="O58" s="137"/>
    </row>
    <row r="59" spans="1:15" x14ac:dyDescent="0.25">
      <c r="A59" s="39"/>
      <c r="B59" s="130">
        <v>2014</v>
      </c>
      <c r="C59" s="130">
        <v>6</v>
      </c>
      <c r="D59" s="130">
        <v>13.629671</v>
      </c>
      <c r="E59" s="195">
        <v>41791</v>
      </c>
      <c r="F59" s="180">
        <v>12.964301999999998</v>
      </c>
      <c r="G59" s="130"/>
      <c r="H59" s="39"/>
      <c r="I59" s="145"/>
      <c r="J59" s="130"/>
    </row>
    <row r="60" spans="1:15" x14ac:dyDescent="0.25">
      <c r="A60" s="39"/>
      <c r="B60" s="130">
        <v>2014</v>
      </c>
      <c r="C60" s="130">
        <v>7</v>
      </c>
      <c r="D60" s="130">
        <v>15.624551</v>
      </c>
      <c r="E60" s="195">
        <v>41821</v>
      </c>
      <c r="F60" s="180">
        <v>12.964301999999998</v>
      </c>
      <c r="G60" s="130"/>
      <c r="H60" s="39"/>
      <c r="I60" s="145"/>
      <c r="J60" s="130"/>
    </row>
    <row r="61" spans="1:15" x14ac:dyDescent="0.25">
      <c r="A61" s="39"/>
      <c r="B61" s="130">
        <v>2014</v>
      </c>
      <c r="C61" s="130">
        <v>8</v>
      </c>
      <c r="D61" s="130">
        <v>12.800788000000001</v>
      </c>
      <c r="E61" s="195">
        <v>41852</v>
      </c>
      <c r="F61" s="180">
        <v>12.964301999999998</v>
      </c>
      <c r="G61" s="130"/>
      <c r="H61" s="39"/>
      <c r="I61" s="145"/>
      <c r="J61" s="130"/>
    </row>
    <row r="62" spans="1:15" x14ac:dyDescent="0.25">
      <c r="A62" s="39"/>
      <c r="B62" s="130">
        <v>2014</v>
      </c>
      <c r="C62" s="130">
        <v>9</v>
      </c>
      <c r="D62" s="130">
        <v>12.017796000000001</v>
      </c>
      <c r="E62" s="195">
        <v>41883</v>
      </c>
      <c r="F62" s="180">
        <v>12.859134666666666</v>
      </c>
      <c r="G62" s="130"/>
      <c r="H62" s="39"/>
      <c r="I62" s="145"/>
      <c r="J62" s="130"/>
    </row>
    <row r="63" spans="1:15" x14ac:dyDescent="0.25">
      <c r="A63" s="39"/>
      <c r="B63" s="130">
        <v>2014</v>
      </c>
      <c r="C63" s="130">
        <v>10</v>
      </c>
      <c r="D63" s="130">
        <v>15.113117000000001</v>
      </c>
      <c r="E63" s="195">
        <v>41913</v>
      </c>
      <c r="F63" s="180">
        <v>13.084532899999999</v>
      </c>
      <c r="G63" s="130"/>
      <c r="H63" s="39"/>
      <c r="I63" s="145"/>
      <c r="J63" s="130"/>
    </row>
    <row r="64" spans="1:15" x14ac:dyDescent="0.25">
      <c r="A64" s="39"/>
      <c r="B64" s="130">
        <v>2014</v>
      </c>
      <c r="C64" s="130">
        <v>11</v>
      </c>
      <c r="D64" s="130">
        <v>11.938226999999999</v>
      </c>
      <c r="E64" s="195">
        <v>41944</v>
      </c>
      <c r="F64" s="180">
        <v>12.980323272727274</v>
      </c>
      <c r="G64" s="130"/>
      <c r="H64" s="39"/>
      <c r="I64" s="145"/>
      <c r="J64" s="130"/>
    </row>
    <row r="65" spans="1:10" x14ac:dyDescent="0.25">
      <c r="A65" s="39"/>
      <c r="B65" s="130">
        <v>2014</v>
      </c>
      <c r="C65" s="130">
        <v>12</v>
      </c>
      <c r="D65" s="130">
        <v>13.208472</v>
      </c>
      <c r="E65" s="195">
        <v>41974</v>
      </c>
      <c r="F65" s="180">
        <v>12.999335666666667</v>
      </c>
      <c r="G65" s="130"/>
      <c r="H65" s="39"/>
      <c r="I65" s="145"/>
      <c r="J65" s="130"/>
    </row>
    <row r="66" spans="1:10" x14ac:dyDescent="0.25">
      <c r="A66" s="39"/>
      <c r="B66" s="130">
        <v>2015</v>
      </c>
      <c r="C66" s="130">
        <v>1</v>
      </c>
      <c r="D66" s="130">
        <v>8.1759730000000008</v>
      </c>
      <c r="E66" s="195">
        <v>42005</v>
      </c>
      <c r="F66" s="180">
        <v>12.871907166666666</v>
      </c>
      <c r="G66" s="130"/>
      <c r="H66" s="39"/>
      <c r="I66" s="145"/>
      <c r="J66" s="130"/>
    </row>
    <row r="67" spans="1:10" x14ac:dyDescent="0.25">
      <c r="A67" s="39"/>
      <c r="B67" s="130">
        <v>2015</v>
      </c>
      <c r="C67" s="130">
        <v>2</v>
      </c>
      <c r="D67" s="130">
        <v>11.921303999999999</v>
      </c>
      <c r="E67" s="195">
        <v>42036</v>
      </c>
      <c r="F67" s="180">
        <v>12.851292416666666</v>
      </c>
      <c r="G67" s="130"/>
      <c r="H67" s="39"/>
      <c r="I67" s="145"/>
      <c r="J67" s="130"/>
    </row>
    <row r="68" spans="1:10" x14ac:dyDescent="0.25">
      <c r="A68" s="39"/>
      <c r="B68" s="130">
        <v>2015</v>
      </c>
      <c r="C68" s="130">
        <v>3</v>
      </c>
      <c r="D68" s="130">
        <v>11.766781999999999</v>
      </c>
      <c r="E68" s="195">
        <v>42064</v>
      </c>
      <c r="F68" s="180">
        <v>12.755768666666668</v>
      </c>
      <c r="G68" s="39"/>
      <c r="H68" s="39"/>
      <c r="I68" s="145"/>
      <c r="J68" s="39"/>
    </row>
    <row r="69" spans="1:10" x14ac:dyDescent="0.25">
      <c r="A69" s="39"/>
      <c r="B69" s="130">
        <v>2015</v>
      </c>
      <c r="C69" s="130">
        <v>4</v>
      </c>
      <c r="D69" s="130">
        <v>14.017365</v>
      </c>
      <c r="E69" s="195">
        <v>42095</v>
      </c>
      <c r="F69" s="180">
        <v>12.795451083333335</v>
      </c>
      <c r="G69" s="39"/>
      <c r="H69" s="39"/>
      <c r="I69" s="145"/>
      <c r="J69" s="39"/>
    </row>
    <row r="70" spans="1:10" x14ac:dyDescent="0.25">
      <c r="A70" s="39"/>
      <c r="B70" s="130">
        <v>2015</v>
      </c>
      <c r="C70" s="130">
        <v>5</v>
      </c>
      <c r="D70" s="130">
        <v>12.309400999999999</v>
      </c>
      <c r="E70" s="195">
        <v>42125</v>
      </c>
      <c r="F70" s="180">
        <v>12.710287250000002</v>
      </c>
      <c r="G70" s="39"/>
      <c r="H70" s="39"/>
      <c r="I70" s="145"/>
      <c r="J70" s="39"/>
    </row>
    <row r="71" spans="1:10" x14ac:dyDescent="0.25">
      <c r="A71" s="39"/>
      <c r="B71" s="130">
        <v>2015</v>
      </c>
      <c r="C71" s="130">
        <v>6</v>
      </c>
      <c r="D71" s="130">
        <v>13.877755000000001</v>
      </c>
      <c r="E71" s="195">
        <v>42156</v>
      </c>
      <c r="F71" s="180">
        <v>12.730960916666668</v>
      </c>
      <c r="G71" s="39"/>
      <c r="H71" s="39"/>
      <c r="I71" s="145"/>
      <c r="J71" s="39"/>
    </row>
    <row r="72" spans="1:10" x14ac:dyDescent="0.25">
      <c r="A72" s="39"/>
      <c r="B72" s="130">
        <v>2015</v>
      </c>
      <c r="C72" s="130">
        <v>7</v>
      </c>
      <c r="D72" s="130">
        <v>14.444661999999999</v>
      </c>
      <c r="E72" s="195">
        <v>42186</v>
      </c>
      <c r="F72" s="180">
        <v>12.632636833333335</v>
      </c>
      <c r="G72" s="39"/>
      <c r="H72" s="39"/>
      <c r="I72" s="145"/>
      <c r="J72" s="39"/>
    </row>
    <row r="73" spans="1:10" x14ac:dyDescent="0.25">
      <c r="A73" s="39"/>
      <c r="B73" s="130">
        <v>2015</v>
      </c>
      <c r="C73" s="130">
        <v>8</v>
      </c>
      <c r="D73" s="130">
        <v>13.630008</v>
      </c>
      <c r="E73" s="195">
        <v>42217</v>
      </c>
      <c r="F73" s="180">
        <v>12.701738499999999</v>
      </c>
      <c r="G73" s="39"/>
      <c r="H73" s="39"/>
      <c r="I73" s="145"/>
      <c r="J73" s="39"/>
    </row>
    <row r="74" spans="1:10" x14ac:dyDescent="0.25">
      <c r="A74" s="39"/>
      <c r="B74" s="130">
        <v>2015</v>
      </c>
      <c r="C74" s="130">
        <v>9</v>
      </c>
      <c r="D74" s="130">
        <v>17.029101000000001</v>
      </c>
      <c r="E74" s="195">
        <v>42248</v>
      </c>
      <c r="F74" s="180">
        <v>13.119347249999999</v>
      </c>
      <c r="G74" s="39"/>
      <c r="H74" s="39"/>
      <c r="I74" s="145"/>
      <c r="J74" s="39"/>
    </row>
    <row r="75" spans="1:10" x14ac:dyDescent="0.25">
      <c r="A75" s="39"/>
      <c r="B75" s="130">
        <v>2015</v>
      </c>
      <c r="C75" s="130">
        <v>10</v>
      </c>
      <c r="D75" s="130">
        <v>13.201853</v>
      </c>
      <c r="E75" s="195">
        <v>42278</v>
      </c>
      <c r="F75" s="180">
        <v>12.960075249999997</v>
      </c>
      <c r="G75" s="39"/>
      <c r="H75" s="39"/>
      <c r="I75" s="145"/>
      <c r="J75" s="39"/>
    </row>
    <row r="76" spans="1:10" x14ac:dyDescent="0.25">
      <c r="A76" s="39"/>
      <c r="B76" s="130">
        <v>2015</v>
      </c>
      <c r="C76" s="130">
        <v>11</v>
      </c>
      <c r="D76" s="130">
        <v>12.298555</v>
      </c>
      <c r="E76" s="195">
        <v>42309</v>
      </c>
      <c r="F76" s="180">
        <v>12.990102583333332</v>
      </c>
      <c r="G76" s="39"/>
      <c r="H76" s="39"/>
      <c r="I76" s="145"/>
      <c r="J76" s="39"/>
    </row>
    <row r="77" spans="1:10" x14ac:dyDescent="0.25">
      <c r="A77" s="39"/>
      <c r="B77" s="130">
        <v>2015</v>
      </c>
      <c r="C77" s="130">
        <v>12</v>
      </c>
      <c r="D77" s="130">
        <v>12.072806</v>
      </c>
      <c r="E77" s="195">
        <v>42339</v>
      </c>
      <c r="F77" s="180">
        <v>12.895463749999999</v>
      </c>
      <c r="G77" s="39"/>
      <c r="H77" s="39"/>
      <c r="I77" s="145"/>
      <c r="J77" s="39"/>
    </row>
    <row r="78" spans="1:10" x14ac:dyDescent="0.25">
      <c r="A78" s="39"/>
      <c r="B78" s="130">
        <v>2016</v>
      </c>
      <c r="C78" s="130">
        <v>1</v>
      </c>
      <c r="D78" s="130">
        <v>8.1996420000000008</v>
      </c>
      <c r="E78" s="195">
        <v>42370</v>
      </c>
      <c r="F78" s="180">
        <v>12.897436166666667</v>
      </c>
      <c r="G78" s="39"/>
      <c r="H78" s="39"/>
      <c r="I78" s="145"/>
      <c r="J78" s="39"/>
    </row>
    <row r="79" spans="1:10" x14ac:dyDescent="0.25">
      <c r="A79" s="39"/>
      <c r="B79" s="130">
        <v>2016</v>
      </c>
      <c r="C79" s="130">
        <v>2</v>
      </c>
      <c r="D79" s="130">
        <v>12.104725999999999</v>
      </c>
      <c r="E79" s="195">
        <v>42401</v>
      </c>
      <c r="F79" s="180">
        <v>12.912721333333332</v>
      </c>
      <c r="G79" s="39"/>
      <c r="H79" s="39"/>
      <c r="I79" s="145"/>
      <c r="J79" s="39"/>
    </row>
    <row r="80" spans="1:10" x14ac:dyDescent="0.25">
      <c r="A80" s="39"/>
      <c r="B80" s="130">
        <v>2016</v>
      </c>
      <c r="C80" s="130">
        <v>3</v>
      </c>
      <c r="D80" s="130">
        <v>14.424319000000001</v>
      </c>
      <c r="E80" s="195">
        <v>42430</v>
      </c>
      <c r="F80" s="180">
        <v>13.134182749999999</v>
      </c>
      <c r="G80" s="39"/>
      <c r="H80" s="39"/>
      <c r="I80" s="145"/>
      <c r="J80" s="39"/>
    </row>
    <row r="81" spans="1:10" x14ac:dyDescent="0.25">
      <c r="A81" s="39"/>
      <c r="B81" s="130">
        <v>2016</v>
      </c>
      <c r="C81" s="130">
        <v>4</v>
      </c>
      <c r="D81" s="130">
        <v>10.792023</v>
      </c>
      <c r="E81" s="195">
        <v>42461</v>
      </c>
      <c r="F81" s="180">
        <v>12.865404249999999</v>
      </c>
      <c r="G81" s="39"/>
      <c r="H81" s="39"/>
      <c r="I81" s="145"/>
      <c r="J81" s="39"/>
    </row>
    <row r="82" spans="1:10" x14ac:dyDescent="0.25">
      <c r="A82" s="39"/>
      <c r="B82" s="130">
        <v>2016</v>
      </c>
      <c r="C82" s="130">
        <v>5</v>
      </c>
      <c r="D82" s="130">
        <v>14.307444</v>
      </c>
      <c r="E82" s="195">
        <v>42491</v>
      </c>
      <c r="F82" s="180">
        <v>13.031907833333333</v>
      </c>
      <c r="G82" s="39"/>
      <c r="H82" s="39"/>
      <c r="I82" s="145"/>
      <c r="J82" s="39"/>
    </row>
    <row r="83" spans="1:10" x14ac:dyDescent="0.25">
      <c r="A83" s="39"/>
      <c r="B83" s="130">
        <v>2016</v>
      </c>
      <c r="C83" s="130">
        <v>6</v>
      </c>
      <c r="D83" s="130">
        <v>12.582800000000001</v>
      </c>
      <c r="E83" s="195">
        <v>42522</v>
      </c>
      <c r="F83" s="180">
        <v>12.923994916666665</v>
      </c>
      <c r="G83" s="39"/>
      <c r="H83" s="39"/>
      <c r="I83" s="145"/>
      <c r="J83" s="39"/>
    </row>
    <row r="84" spans="1:10" x14ac:dyDescent="0.25">
      <c r="A84" s="39"/>
      <c r="B84" s="130">
        <v>2016</v>
      </c>
      <c r="C84" s="130">
        <v>7</v>
      </c>
      <c r="D84" s="130">
        <v>10.345297</v>
      </c>
      <c r="E84" s="195">
        <v>42552</v>
      </c>
      <c r="F84" s="180">
        <v>12.582381166666664</v>
      </c>
      <c r="G84" s="39"/>
      <c r="H84" s="39"/>
      <c r="I84" s="145"/>
      <c r="J84" s="39"/>
    </row>
    <row r="85" spans="1:10" x14ac:dyDescent="0.25">
      <c r="A85" s="39"/>
      <c r="B85" s="130">
        <v>2016</v>
      </c>
      <c r="C85" s="130">
        <v>8</v>
      </c>
      <c r="D85" s="130">
        <v>16.497237999999999</v>
      </c>
      <c r="E85" s="195">
        <v>42583</v>
      </c>
      <c r="F85" s="180">
        <v>12.821317000000001</v>
      </c>
      <c r="G85" s="39"/>
      <c r="H85" s="39"/>
      <c r="I85" s="145"/>
      <c r="J85" s="39"/>
    </row>
    <row r="86" spans="1:10" x14ac:dyDescent="0.25">
      <c r="A86" s="39"/>
      <c r="B86" s="130">
        <v>2016</v>
      </c>
      <c r="C86" s="130">
        <v>9</v>
      </c>
      <c r="D86" s="130">
        <v>12.566642999999999</v>
      </c>
      <c r="E86" s="195">
        <v>42614</v>
      </c>
      <c r="F86" s="180">
        <v>12.449445500000001</v>
      </c>
      <c r="G86" s="39"/>
      <c r="H86" s="39"/>
      <c r="I86" s="145"/>
      <c r="J86" s="39"/>
    </row>
    <row r="87" spans="1:10" x14ac:dyDescent="0.25">
      <c r="A87" s="39"/>
      <c r="B87" s="130">
        <v>2016</v>
      </c>
      <c r="C87" s="130">
        <v>10</v>
      </c>
      <c r="D87" s="130">
        <v>12.437201</v>
      </c>
      <c r="E87" s="195">
        <v>42644</v>
      </c>
      <c r="F87" s="180">
        <v>12.3857245</v>
      </c>
      <c r="G87" s="39"/>
      <c r="H87" s="39"/>
      <c r="I87" s="145"/>
      <c r="J87" s="39"/>
    </row>
    <row r="88" spans="1:10" x14ac:dyDescent="0.25">
      <c r="A88" s="39"/>
      <c r="B88" s="130">
        <v>2016</v>
      </c>
      <c r="C88" s="130">
        <v>11</v>
      </c>
      <c r="D88" s="130">
        <v>11.293758</v>
      </c>
      <c r="E88" s="195">
        <v>42675</v>
      </c>
      <c r="F88" s="180">
        <v>12.301991416666667</v>
      </c>
      <c r="G88" s="39"/>
      <c r="H88" s="39"/>
      <c r="I88" s="145"/>
      <c r="J88" s="39"/>
    </row>
    <row r="89" spans="1:10" x14ac:dyDescent="0.25">
      <c r="A89" s="39"/>
      <c r="B89" s="130">
        <v>2016</v>
      </c>
      <c r="C89" s="130">
        <v>12</v>
      </c>
      <c r="D89" s="130">
        <v>13.825025</v>
      </c>
      <c r="E89" s="195">
        <v>42705</v>
      </c>
      <c r="F89" s="180">
        <v>12.448009666666669</v>
      </c>
      <c r="G89" s="39"/>
      <c r="H89" s="39"/>
      <c r="I89" s="145"/>
      <c r="J89" s="39"/>
    </row>
    <row r="90" spans="1:10" x14ac:dyDescent="0.25">
      <c r="A90" s="39"/>
      <c r="B90" s="130">
        <v>2017</v>
      </c>
      <c r="C90" s="130">
        <v>1</v>
      </c>
      <c r="D90" s="130">
        <v>8.5760539999999992</v>
      </c>
      <c r="E90" s="195">
        <v>42736</v>
      </c>
      <c r="F90" s="180">
        <v>12.479377333333334</v>
      </c>
      <c r="G90" s="39"/>
      <c r="H90" s="39"/>
      <c r="I90" s="145"/>
      <c r="J90" s="39"/>
    </row>
    <row r="91" spans="1:10" x14ac:dyDescent="0.25">
      <c r="A91" s="39"/>
      <c r="B91" s="130">
        <v>2017</v>
      </c>
      <c r="C91" s="130">
        <v>2</v>
      </c>
      <c r="D91" s="130">
        <v>9.322794</v>
      </c>
      <c r="E91" s="195">
        <v>42767</v>
      </c>
      <c r="F91" s="180">
        <v>12.247549666666666</v>
      </c>
      <c r="G91" s="39"/>
      <c r="H91" s="39"/>
      <c r="I91" s="145"/>
      <c r="J91" s="39"/>
    </row>
    <row r="92" spans="1:10" x14ac:dyDescent="0.25">
      <c r="A92" s="39"/>
      <c r="B92" s="130">
        <v>2017</v>
      </c>
      <c r="C92" s="130">
        <v>3</v>
      </c>
      <c r="D92" s="130">
        <v>10.076411999999999</v>
      </c>
      <c r="E92" s="195">
        <v>42795</v>
      </c>
      <c r="F92" s="180">
        <v>11.885224083333334</v>
      </c>
      <c r="G92" s="39"/>
      <c r="H92" s="39"/>
      <c r="I92" s="145"/>
      <c r="J92" s="39"/>
    </row>
    <row r="93" spans="1:10" x14ac:dyDescent="0.25">
      <c r="A93" s="39"/>
      <c r="B93" s="130">
        <v>2017</v>
      </c>
      <c r="C93" s="130">
        <v>4</v>
      </c>
      <c r="D93" s="130">
        <v>9.8865610000000004</v>
      </c>
      <c r="E93" s="195">
        <v>42826</v>
      </c>
      <c r="F93" s="180">
        <v>11.809768916666668</v>
      </c>
      <c r="G93" s="39"/>
      <c r="H93" s="39"/>
      <c r="I93" s="145"/>
      <c r="J93" s="39"/>
    </row>
    <row r="94" spans="1:10" x14ac:dyDescent="0.25">
      <c r="A94" s="39"/>
      <c r="B94" s="130">
        <v>2017</v>
      </c>
      <c r="C94" s="130">
        <v>5</v>
      </c>
      <c r="D94" s="130">
        <v>13.468216999999999</v>
      </c>
      <c r="E94" s="195">
        <v>42856</v>
      </c>
      <c r="F94" s="180">
        <v>11.739833333333335</v>
      </c>
      <c r="G94" s="39"/>
      <c r="H94" s="39"/>
      <c r="I94" s="145"/>
      <c r="J94" s="39"/>
    </row>
    <row r="95" spans="1:10" x14ac:dyDescent="0.25">
      <c r="A95" s="39"/>
      <c r="B95" s="130">
        <v>2017</v>
      </c>
      <c r="C95" s="130">
        <v>6</v>
      </c>
      <c r="D95" s="130">
        <v>9.909796</v>
      </c>
      <c r="E95" s="195">
        <v>42887</v>
      </c>
      <c r="F95" s="180">
        <v>11.517083</v>
      </c>
      <c r="G95" s="39"/>
      <c r="H95" s="39"/>
      <c r="I95" s="145"/>
      <c r="J95" s="39"/>
    </row>
    <row r="96" spans="1:10" x14ac:dyDescent="0.25">
      <c r="A96" s="39"/>
      <c r="B96" s="130">
        <v>2017</v>
      </c>
      <c r="C96" s="130">
        <v>7</v>
      </c>
      <c r="D96" s="130">
        <v>12.831529</v>
      </c>
      <c r="E96" s="195">
        <v>42917</v>
      </c>
      <c r="F96" s="180">
        <v>11.724269</v>
      </c>
      <c r="G96" s="39"/>
      <c r="H96" s="39"/>
      <c r="I96" s="145"/>
      <c r="J96" s="39"/>
    </row>
    <row r="97" spans="1:10" x14ac:dyDescent="0.25">
      <c r="A97" s="39"/>
      <c r="B97" s="130">
        <v>2017</v>
      </c>
      <c r="C97" s="130">
        <v>8</v>
      </c>
      <c r="D97" s="130">
        <v>11.854480000000001</v>
      </c>
      <c r="E97" s="195">
        <v>42948</v>
      </c>
      <c r="F97" s="180">
        <v>11.337372500000001</v>
      </c>
      <c r="G97" s="39"/>
      <c r="H97" s="39"/>
      <c r="I97" s="145"/>
      <c r="J97" s="39"/>
    </row>
    <row r="98" spans="1:10" x14ac:dyDescent="0.25">
      <c r="A98" s="39"/>
      <c r="B98" s="130">
        <v>2017</v>
      </c>
      <c r="C98" s="130">
        <v>9</v>
      </c>
      <c r="D98" s="130">
        <v>9.6657670000000007</v>
      </c>
      <c r="E98" s="195">
        <v>42979</v>
      </c>
      <c r="F98" s="180">
        <v>11.095632833333333</v>
      </c>
      <c r="G98" s="39"/>
      <c r="H98" s="39"/>
      <c r="I98" s="145"/>
      <c r="J98" s="39"/>
    </row>
    <row r="99" spans="1:10" x14ac:dyDescent="0.25">
      <c r="A99" s="39"/>
      <c r="B99" s="130">
        <v>2017</v>
      </c>
      <c r="C99" s="130">
        <v>10</v>
      </c>
      <c r="D99" s="130">
        <v>11.891063000000001</v>
      </c>
      <c r="E99" s="195">
        <v>43009</v>
      </c>
      <c r="F99" s="180">
        <v>11.050121333333331</v>
      </c>
      <c r="G99" s="39"/>
      <c r="H99" s="39"/>
      <c r="I99" s="145"/>
      <c r="J99" s="39"/>
    </row>
    <row r="100" spans="1:10" x14ac:dyDescent="0.25">
      <c r="A100" s="39"/>
      <c r="B100" s="130">
        <v>2017</v>
      </c>
      <c r="C100" s="130">
        <v>11</v>
      </c>
      <c r="D100" s="130">
        <v>12.054792000000001</v>
      </c>
      <c r="E100" s="195">
        <v>43040</v>
      </c>
      <c r="F100" s="180">
        <v>11.113540833333333</v>
      </c>
      <c r="G100" s="39"/>
      <c r="H100" s="39"/>
      <c r="I100" s="145"/>
      <c r="J100" s="39"/>
    </row>
    <row r="101" spans="1:10" x14ac:dyDescent="0.25">
      <c r="A101" s="39"/>
      <c r="B101" s="130">
        <v>2017</v>
      </c>
      <c r="C101" s="130">
        <v>12</v>
      </c>
      <c r="D101" s="130">
        <v>12.817254</v>
      </c>
      <c r="E101" s="195">
        <v>43070</v>
      </c>
      <c r="F101" s="180">
        <v>11.029559916666669</v>
      </c>
      <c r="G101" s="39"/>
      <c r="H101" s="39"/>
      <c r="I101" s="145"/>
      <c r="J101" s="39"/>
    </row>
    <row r="102" spans="1:10" x14ac:dyDescent="0.25">
      <c r="A102" s="39"/>
      <c r="B102" s="130">
        <v>2018</v>
      </c>
      <c r="C102" s="130">
        <v>1</v>
      </c>
      <c r="D102" s="130">
        <v>11.128572999999999</v>
      </c>
      <c r="E102" s="195">
        <v>43101</v>
      </c>
      <c r="F102" s="180">
        <v>11.242269833333333</v>
      </c>
      <c r="G102" s="39"/>
      <c r="H102" s="39"/>
      <c r="I102" s="145"/>
      <c r="J102" s="39"/>
    </row>
    <row r="103" spans="1:10" x14ac:dyDescent="0.25">
      <c r="A103" s="39"/>
      <c r="B103" s="130">
        <v>2018</v>
      </c>
      <c r="C103" s="130">
        <v>2</v>
      </c>
      <c r="D103" s="130">
        <v>11.136896999999999</v>
      </c>
      <c r="E103" s="195">
        <v>43132</v>
      </c>
      <c r="F103" s="180">
        <v>11.393445083333335</v>
      </c>
      <c r="G103" s="39"/>
      <c r="H103" s="39"/>
      <c r="I103" s="145"/>
      <c r="J103" s="39"/>
    </row>
    <row r="104" spans="1:10" x14ac:dyDescent="0.25">
      <c r="A104" s="39"/>
      <c r="B104" s="130">
        <v>2018</v>
      </c>
      <c r="C104" s="130">
        <v>3</v>
      </c>
      <c r="D104" s="130">
        <v>11.610427</v>
      </c>
      <c r="E104" s="195">
        <v>43160</v>
      </c>
      <c r="F104" s="180">
        <v>11.521279666666667</v>
      </c>
      <c r="G104" s="39"/>
      <c r="H104" s="39"/>
      <c r="I104" s="145"/>
      <c r="J104" s="39"/>
    </row>
    <row r="105" spans="1:10" x14ac:dyDescent="0.25">
      <c r="A105" s="39"/>
      <c r="B105" s="130">
        <v>2018</v>
      </c>
      <c r="C105" s="130">
        <v>4</v>
      </c>
      <c r="D105" s="130">
        <v>15.071592000000001</v>
      </c>
      <c r="E105" s="195">
        <v>43191</v>
      </c>
      <c r="F105" s="180">
        <v>11.953365583333335</v>
      </c>
      <c r="G105" s="39"/>
      <c r="H105" s="39"/>
      <c r="I105" s="145"/>
      <c r="J105" s="39"/>
    </row>
    <row r="106" spans="1:10" x14ac:dyDescent="0.25">
      <c r="A106" s="39"/>
      <c r="B106" s="130">
        <v>2018</v>
      </c>
      <c r="C106" s="130">
        <v>5</v>
      </c>
      <c r="D106" s="130">
        <v>13.478121</v>
      </c>
      <c r="E106" s="195">
        <v>43221</v>
      </c>
      <c r="F106" s="180">
        <v>11.954190916666668</v>
      </c>
      <c r="G106" s="39"/>
      <c r="H106" s="39"/>
      <c r="I106" s="145"/>
      <c r="J106" s="39"/>
    </row>
    <row r="107" spans="1:10" x14ac:dyDescent="0.25">
      <c r="A107" s="39"/>
      <c r="B107" s="130">
        <v>2018</v>
      </c>
      <c r="C107" s="130">
        <v>6</v>
      </c>
      <c r="D107" s="130">
        <v>14.682244000000001</v>
      </c>
      <c r="E107" s="195">
        <v>43252</v>
      </c>
      <c r="F107" s="180">
        <v>12.351894916666666</v>
      </c>
      <c r="G107" s="39"/>
      <c r="H107" s="39"/>
      <c r="I107" s="145"/>
      <c r="J107" s="39"/>
    </row>
    <row r="108" spans="1:10" x14ac:dyDescent="0.25">
      <c r="A108" s="39"/>
      <c r="B108" s="130">
        <v>2018</v>
      </c>
      <c r="C108" s="130">
        <v>7</v>
      </c>
      <c r="D108" s="130">
        <v>12.975304</v>
      </c>
      <c r="E108" s="195">
        <v>43282</v>
      </c>
      <c r="F108" s="180">
        <v>12.363876166666666</v>
      </c>
      <c r="G108" s="39"/>
      <c r="H108" s="39"/>
      <c r="I108" s="145"/>
      <c r="J108" s="39"/>
    </row>
    <row r="109" spans="1:10" x14ac:dyDescent="0.25">
      <c r="A109" s="39"/>
      <c r="B109" s="130">
        <v>2018</v>
      </c>
      <c r="C109" s="130">
        <v>8</v>
      </c>
      <c r="D109" s="130">
        <v>16.384802000000001</v>
      </c>
      <c r="E109" s="195">
        <v>43313</v>
      </c>
      <c r="F109" s="180">
        <v>12.741403</v>
      </c>
      <c r="G109" s="39"/>
      <c r="H109" s="39"/>
      <c r="I109" s="145"/>
      <c r="J109" s="39"/>
    </row>
    <row r="110" spans="1:10" x14ac:dyDescent="0.25">
      <c r="A110" s="39"/>
      <c r="B110" s="130">
        <v>2018</v>
      </c>
      <c r="C110" s="130">
        <v>9</v>
      </c>
      <c r="D110" s="130">
        <v>13.722225999999999</v>
      </c>
      <c r="E110" s="195">
        <v>43344</v>
      </c>
      <c r="F110" s="180">
        <v>13.07944125</v>
      </c>
      <c r="G110" s="39"/>
      <c r="H110" s="39"/>
      <c r="I110" s="145"/>
      <c r="J110" s="39"/>
    </row>
    <row r="111" spans="1:10" x14ac:dyDescent="0.25">
      <c r="A111" s="39"/>
      <c r="B111" s="130">
        <v>2018</v>
      </c>
      <c r="C111" s="130">
        <v>10</v>
      </c>
      <c r="D111" s="130">
        <v>14.981058000000001</v>
      </c>
      <c r="E111" s="195">
        <v>43374</v>
      </c>
      <c r="F111" s="180">
        <v>13.336940833333331</v>
      </c>
      <c r="G111" s="39"/>
      <c r="H111" s="39"/>
      <c r="I111" s="145"/>
      <c r="J111" s="39"/>
    </row>
    <row r="112" spans="1:10" x14ac:dyDescent="0.25">
      <c r="A112" s="39"/>
      <c r="B112" s="130">
        <v>2018</v>
      </c>
      <c r="C112" s="130">
        <v>11</v>
      </c>
      <c r="D112" s="130">
        <v>13.588478</v>
      </c>
      <c r="E112" s="195">
        <v>43405</v>
      </c>
      <c r="F112" s="180">
        <v>13.464748</v>
      </c>
      <c r="G112" s="39"/>
      <c r="H112" s="39"/>
      <c r="I112" s="145"/>
      <c r="J112" s="39"/>
    </row>
    <row r="113" spans="1:10" x14ac:dyDescent="0.25">
      <c r="A113" s="39"/>
      <c r="B113" s="130">
        <v>2018</v>
      </c>
      <c r="C113" s="130">
        <v>12</v>
      </c>
      <c r="D113" s="130">
        <v>14.724876</v>
      </c>
      <c r="E113" s="195">
        <v>43435</v>
      </c>
      <c r="F113" s="180">
        <v>13.6237165</v>
      </c>
      <c r="G113" s="39"/>
      <c r="H113" s="39"/>
      <c r="I113" s="145"/>
      <c r="J113" s="39"/>
    </row>
    <row r="114" spans="1:10" x14ac:dyDescent="0.25">
      <c r="A114" s="39"/>
      <c r="B114" s="130">
        <v>2019</v>
      </c>
      <c r="C114" s="130">
        <v>1</v>
      </c>
      <c r="D114" s="130">
        <v>9.5087980000000005</v>
      </c>
      <c r="E114" s="195">
        <v>43466</v>
      </c>
      <c r="F114" s="180">
        <v>13.48873525</v>
      </c>
      <c r="G114" s="39"/>
      <c r="H114" s="39"/>
      <c r="I114" s="145"/>
      <c r="J114" s="39"/>
    </row>
    <row r="115" spans="1:10" x14ac:dyDescent="0.25">
      <c r="A115" s="39"/>
      <c r="B115" s="130">
        <v>2019</v>
      </c>
      <c r="C115" s="130">
        <v>2</v>
      </c>
      <c r="D115" s="130">
        <v>11.528999000000001</v>
      </c>
      <c r="E115" s="195">
        <v>43497</v>
      </c>
      <c r="F115" s="180">
        <v>13.521410416666667</v>
      </c>
      <c r="G115" s="39"/>
      <c r="H115" s="39"/>
      <c r="I115" s="145"/>
      <c r="J115" s="39"/>
    </row>
    <row r="116" spans="1:10" x14ac:dyDescent="0.25">
      <c r="A116" s="39"/>
      <c r="B116" s="130">
        <v>2019</v>
      </c>
      <c r="C116" s="130">
        <v>3</v>
      </c>
      <c r="D116" s="130">
        <v>12.690557</v>
      </c>
      <c r="E116" s="195">
        <v>43525</v>
      </c>
      <c r="F116" s="180">
        <v>13.611421250000001</v>
      </c>
      <c r="G116" s="39"/>
      <c r="H116" s="39"/>
      <c r="I116" s="145"/>
      <c r="J116" s="39"/>
    </row>
    <row r="117" spans="1:10" x14ac:dyDescent="0.25">
      <c r="A117" s="39"/>
      <c r="B117" s="130">
        <v>2019</v>
      </c>
      <c r="C117" s="130">
        <v>4</v>
      </c>
      <c r="D117" s="209">
        <f>H16</f>
        <v>14.74958854</v>
      </c>
      <c r="E117" s="195">
        <v>43556</v>
      </c>
      <c r="F117" s="180">
        <f>AVERAGE(D106:D117)</f>
        <v>13.584587628333333</v>
      </c>
      <c r="G117" s="39"/>
      <c r="H117" s="39"/>
      <c r="I117" s="145"/>
      <c r="J117" s="39"/>
    </row>
    <row r="118" spans="1:10" x14ac:dyDescent="0.25">
      <c r="A118" s="39"/>
      <c r="B118" s="130">
        <v>2019</v>
      </c>
      <c r="C118" s="130">
        <v>5</v>
      </c>
      <c r="D118" s="130">
        <v>17.293624240000025</v>
      </c>
      <c r="E118" s="195">
        <v>43586</v>
      </c>
      <c r="F118" s="180">
        <f>AVERAGE(D107:D118)</f>
        <v>13.902546231666667</v>
      </c>
      <c r="G118" s="39"/>
      <c r="H118" s="39"/>
      <c r="I118" s="145"/>
      <c r="J118" s="39"/>
    </row>
    <row r="119" spans="1:10" x14ac:dyDescent="0.25">
      <c r="A119" s="39"/>
      <c r="B119" s="130">
        <v>2019</v>
      </c>
      <c r="C119" s="130">
        <v>6</v>
      </c>
      <c r="D119" s="130">
        <v>10.8347154</v>
      </c>
      <c r="E119" s="195">
        <v>43617</v>
      </c>
      <c r="F119" s="180">
        <f>AVERAGE(D108:D119)</f>
        <v>13.581918848333332</v>
      </c>
      <c r="G119" s="39"/>
      <c r="H119" s="39"/>
      <c r="I119" s="145"/>
      <c r="J119" s="39"/>
    </row>
    <row r="120" spans="1:10" x14ac:dyDescent="0.25">
      <c r="A120" s="39"/>
      <c r="B120" s="130">
        <v>2019</v>
      </c>
      <c r="C120" s="130">
        <v>7</v>
      </c>
      <c r="D120" s="130">
        <v>0</v>
      </c>
      <c r="E120" s="195">
        <v>43647</v>
      </c>
      <c r="F120" s="180">
        <v>8.9274828333333343</v>
      </c>
      <c r="G120" s="39"/>
      <c r="H120" s="39"/>
      <c r="I120" s="145"/>
      <c r="J120" s="39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7.5620826666666661</v>
      </c>
      <c r="G121" s="39"/>
      <c r="H121" s="39"/>
      <c r="I121" s="145"/>
      <c r="J121" s="39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6.4185638333333337</v>
      </c>
      <c r="G122" s="39"/>
      <c r="H122" s="39"/>
      <c r="I122" s="145"/>
      <c r="J122" s="39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5.1701423333333336</v>
      </c>
      <c r="G123" s="39"/>
      <c r="H123" s="39"/>
      <c r="I123" s="145"/>
      <c r="J123" s="39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4.0377691666666662</v>
      </c>
      <c r="G124" s="39"/>
      <c r="H124" s="39"/>
      <c r="I124" s="145"/>
      <c r="J124" s="39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2.8106961666666668</v>
      </c>
      <c r="G125" s="39"/>
      <c r="H125" s="39"/>
      <c r="I125" s="145"/>
      <c r="J125" s="39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39"/>
      <c r="I126" s="145"/>
      <c r="J126" s="39"/>
    </row>
    <row r="127" spans="1:10" x14ac:dyDescent="0.25">
      <c r="A127" s="39"/>
      <c r="B127" s="130"/>
      <c r="C127" s="130"/>
      <c r="D127" s="130"/>
      <c r="E127" s="195"/>
      <c r="F127" s="180"/>
      <c r="G127" s="39"/>
      <c r="H127" s="39"/>
      <c r="I127" s="145"/>
      <c r="J127" s="39"/>
    </row>
    <row r="128" spans="1:10" x14ac:dyDescent="0.25">
      <c r="A128" s="39"/>
      <c r="B128" s="130"/>
      <c r="C128" s="130"/>
      <c r="D128" s="130"/>
      <c r="E128" s="195"/>
      <c r="F128" s="180"/>
      <c r="G128" s="39"/>
      <c r="H128" s="39"/>
      <c r="I128" s="145"/>
      <c r="J128" s="39"/>
    </row>
    <row r="129" spans="1:10" x14ac:dyDescent="0.25">
      <c r="A129" s="145"/>
      <c r="B129" s="130"/>
      <c r="C129" s="130"/>
      <c r="D129" s="130"/>
      <c r="E129" s="195"/>
      <c r="F129" s="180"/>
      <c r="G129" s="39"/>
      <c r="H129" s="39"/>
      <c r="I129" s="145"/>
      <c r="J129" s="39"/>
    </row>
    <row r="130" spans="1:10" x14ac:dyDescent="0.25">
      <c r="A130" s="145"/>
      <c r="B130" s="130"/>
      <c r="C130" s="130"/>
      <c r="D130" s="130"/>
      <c r="E130" s="195"/>
      <c r="F130" s="180"/>
      <c r="G130" s="39"/>
      <c r="H130" s="39"/>
      <c r="I130" s="145"/>
      <c r="J130" s="39"/>
    </row>
    <row r="131" spans="1:10" x14ac:dyDescent="0.25">
      <c r="A131" s="145"/>
      <c r="B131" s="130"/>
      <c r="C131" s="130"/>
      <c r="D131" s="130"/>
      <c r="E131" s="195"/>
      <c r="F131" s="180"/>
      <c r="G131" s="39"/>
      <c r="H131" s="39"/>
      <c r="I131" s="145"/>
      <c r="J131" s="39"/>
    </row>
    <row r="132" spans="1:10" x14ac:dyDescent="0.25">
      <c r="A132" s="145"/>
      <c r="B132" s="130"/>
      <c r="C132" s="130"/>
      <c r="D132" s="130"/>
      <c r="E132" s="195"/>
      <c r="F132" s="180"/>
      <c r="G132" s="39"/>
      <c r="H132" s="39"/>
      <c r="I132" s="145"/>
      <c r="J132" s="39"/>
    </row>
    <row r="133" spans="1:10" x14ac:dyDescent="0.25">
      <c r="A133" s="145"/>
      <c r="B133" s="130"/>
      <c r="C133" s="130"/>
      <c r="D133" s="130"/>
      <c r="E133" s="195"/>
      <c r="F133" s="180"/>
      <c r="G133" s="39"/>
      <c r="H133" s="39"/>
      <c r="I133" s="145"/>
      <c r="J133" s="39"/>
    </row>
    <row r="134" spans="1:10" x14ac:dyDescent="0.25">
      <c r="A134" s="145"/>
      <c r="B134" s="130"/>
      <c r="C134" s="130"/>
      <c r="D134" s="130"/>
      <c r="E134" s="195"/>
      <c r="F134" s="180"/>
      <c r="G134" s="39"/>
      <c r="H134" s="39"/>
      <c r="I134" s="145"/>
      <c r="J134" s="39"/>
    </row>
    <row r="135" spans="1:10" x14ac:dyDescent="0.25">
      <c r="A135" s="145"/>
      <c r="B135" s="39"/>
      <c r="C135" s="130"/>
      <c r="D135" s="130"/>
      <c r="E135" s="195"/>
      <c r="F135" s="180"/>
      <c r="G135" s="39"/>
      <c r="H135" s="39"/>
      <c r="I135" s="145"/>
      <c r="J135" s="39"/>
    </row>
    <row r="136" spans="1:10" x14ac:dyDescent="0.25">
      <c r="A136" s="145"/>
      <c r="B136" s="39"/>
      <c r="C136" s="130"/>
      <c r="D136" s="130"/>
      <c r="E136" s="195"/>
      <c r="F136" s="180"/>
      <c r="G136" s="39"/>
      <c r="H136" s="39"/>
      <c r="I136" s="145"/>
      <c r="J136" s="39"/>
    </row>
    <row r="137" spans="1:10" x14ac:dyDescent="0.25">
      <c r="A137" s="145"/>
      <c r="B137" s="39"/>
      <c r="C137" s="130"/>
      <c r="D137" s="130"/>
      <c r="E137" s="195"/>
      <c r="F137" s="180"/>
      <c r="G137" s="39"/>
      <c r="H137" s="39"/>
      <c r="I137" s="145"/>
      <c r="J137" s="39"/>
    </row>
    <row r="138" spans="1:10" x14ac:dyDescent="0.25">
      <c r="A138" s="145"/>
      <c r="B138" s="39"/>
      <c r="C138" s="130"/>
      <c r="D138" s="130"/>
      <c r="E138" s="195"/>
      <c r="F138" s="180"/>
      <c r="G138" s="39"/>
      <c r="H138" s="39"/>
      <c r="I138" s="145"/>
      <c r="J138" s="39"/>
    </row>
    <row r="139" spans="1:10" x14ac:dyDescent="0.25">
      <c r="A139" s="145"/>
      <c r="B139" s="39"/>
      <c r="C139" s="130"/>
      <c r="D139" s="130"/>
      <c r="E139" s="195"/>
      <c r="F139" s="180"/>
      <c r="G139" s="39"/>
      <c r="H139" s="39"/>
      <c r="I139" s="145"/>
      <c r="J139" s="39"/>
    </row>
    <row r="140" spans="1:10" x14ac:dyDescent="0.25">
      <c r="A140" s="145"/>
      <c r="B140" s="39"/>
      <c r="C140" s="130"/>
      <c r="D140" s="130"/>
      <c r="E140" s="195"/>
      <c r="F140" s="180"/>
      <c r="G140" s="39"/>
      <c r="H140" s="39"/>
      <c r="I140" s="145"/>
      <c r="J140" s="39"/>
    </row>
    <row r="141" spans="1:10" x14ac:dyDescent="0.25">
      <c r="A141" s="145"/>
      <c r="B141" s="39"/>
      <c r="C141" s="130"/>
      <c r="D141" s="130"/>
      <c r="E141" s="195"/>
      <c r="F141" s="180"/>
      <c r="G141" s="39"/>
      <c r="H141" s="39"/>
      <c r="I141" s="145"/>
      <c r="J141" s="39"/>
    </row>
    <row r="142" spans="1:10" x14ac:dyDescent="0.25">
      <c r="A142" s="145"/>
      <c r="B142" s="39"/>
      <c r="C142" s="130"/>
      <c r="D142" s="130"/>
      <c r="E142" s="195"/>
      <c r="F142" s="180"/>
      <c r="G142" s="39"/>
      <c r="H142" s="39"/>
      <c r="I142" s="145"/>
      <c r="J142" s="39"/>
    </row>
    <row r="143" spans="1:10" x14ac:dyDescent="0.25">
      <c r="A143" s="145"/>
      <c r="B143" s="39"/>
      <c r="C143" s="130"/>
      <c r="D143" s="130"/>
      <c r="E143" s="195"/>
      <c r="F143" s="180"/>
      <c r="G143" s="39"/>
      <c r="H143" s="39"/>
      <c r="I143" s="145"/>
      <c r="J143" s="39"/>
    </row>
    <row r="144" spans="1:10" x14ac:dyDescent="0.25">
      <c r="A144" s="145"/>
      <c r="B144" s="39"/>
      <c r="C144" s="130"/>
      <c r="D144" s="130"/>
      <c r="E144" s="195"/>
      <c r="F144" s="180"/>
      <c r="G144" s="39"/>
      <c r="H144" s="39"/>
      <c r="I144" s="145"/>
      <c r="J144" s="39"/>
    </row>
    <row r="145" spans="1:10" x14ac:dyDescent="0.25">
      <c r="A145" s="145"/>
      <c r="B145" s="39"/>
      <c r="C145" s="130"/>
      <c r="D145" s="130"/>
      <c r="E145" s="195"/>
      <c r="F145" s="180"/>
      <c r="G145" s="39"/>
      <c r="H145" s="39"/>
      <c r="I145" s="145"/>
      <c r="J145" s="39"/>
    </row>
    <row r="146" spans="1:10" x14ac:dyDescent="0.25">
      <c r="A146" s="145"/>
      <c r="B146" s="39"/>
      <c r="C146" s="130"/>
      <c r="D146" s="130"/>
      <c r="E146" s="195"/>
      <c r="F146" s="180"/>
      <c r="G146" s="39"/>
      <c r="H146" s="39"/>
      <c r="I146" s="145"/>
      <c r="J146" s="39"/>
    </row>
    <row r="147" spans="1:10" x14ac:dyDescent="0.25">
      <c r="A147" s="145"/>
      <c r="B147" s="39"/>
      <c r="C147" s="130"/>
      <c r="D147" s="130"/>
      <c r="E147" s="195"/>
      <c r="F147" s="180"/>
      <c r="G147" s="39"/>
      <c r="H147" s="39"/>
      <c r="I147" s="145"/>
      <c r="J147" s="39"/>
    </row>
    <row r="148" spans="1:10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39"/>
    </row>
    <row r="149" spans="1:10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39"/>
    </row>
    <row r="150" spans="1:10" x14ac:dyDescent="0.25">
      <c r="A150" s="145"/>
      <c r="B150" s="145"/>
      <c r="C150" s="128"/>
      <c r="D150" s="128"/>
      <c r="E150" s="198"/>
      <c r="F150" s="199"/>
      <c r="G150" s="145"/>
      <c r="H150" s="145"/>
      <c r="I150" s="145"/>
      <c r="J150" s="39"/>
    </row>
    <row r="151" spans="1:10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39"/>
    </row>
    <row r="152" spans="1:10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39"/>
    </row>
    <row r="153" spans="1:10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39"/>
    </row>
    <row r="154" spans="1:10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39"/>
    </row>
    <row r="155" spans="1:10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39"/>
    </row>
    <row r="156" spans="1:10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39"/>
    </row>
    <row r="157" spans="1:10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39"/>
    </row>
    <row r="158" spans="1:10" x14ac:dyDescent="0.25">
      <c r="A158" s="145"/>
      <c r="B158" s="145"/>
      <c r="C158" s="145"/>
      <c r="D158" s="145"/>
      <c r="E158" s="145"/>
      <c r="F158" s="145"/>
      <c r="G158" s="145"/>
      <c r="H158" s="145"/>
      <c r="I158" s="145"/>
      <c r="J158" s="39"/>
    </row>
    <row r="159" spans="1:10" x14ac:dyDescent="0.25">
      <c r="A159" s="145"/>
      <c r="B159" s="145"/>
      <c r="C159" s="145"/>
      <c r="D159" s="145"/>
      <c r="E159" s="145"/>
      <c r="F159" s="145"/>
      <c r="G159" s="145"/>
      <c r="H159" s="145"/>
      <c r="I159" s="145"/>
      <c r="J159" s="39"/>
    </row>
    <row r="160" spans="1:10" x14ac:dyDescent="0.25">
      <c r="A160" s="145"/>
      <c r="B160" s="145"/>
      <c r="C160" s="145"/>
      <c r="D160" s="145"/>
      <c r="E160" s="145"/>
      <c r="F160" s="145"/>
      <c r="G160" s="145"/>
      <c r="H160" s="145"/>
      <c r="I160" s="145"/>
      <c r="J160" s="39"/>
    </row>
    <row r="161" spans="1:10" x14ac:dyDescent="0.25">
      <c r="A161" s="145"/>
      <c r="B161" s="145"/>
      <c r="C161" s="145"/>
      <c r="D161" s="145"/>
      <c r="E161" s="145"/>
      <c r="F161" s="145"/>
      <c r="G161" s="145"/>
      <c r="H161" s="145"/>
      <c r="I161" s="145"/>
      <c r="J161" s="39"/>
    </row>
    <row r="162" spans="1:10" x14ac:dyDescent="0.25">
      <c r="A162" s="145"/>
      <c r="B162" s="145"/>
      <c r="C162" s="145"/>
      <c r="D162" s="145"/>
      <c r="E162" s="145"/>
      <c r="F162" s="145"/>
      <c r="G162" s="145"/>
      <c r="H162" s="145"/>
      <c r="I162" s="145"/>
      <c r="J162" s="39"/>
    </row>
    <row r="163" spans="1:10" x14ac:dyDescent="0.25">
      <c r="A163" s="145"/>
      <c r="B163" s="145"/>
      <c r="C163" s="145"/>
      <c r="D163" s="145"/>
      <c r="E163" s="145"/>
      <c r="F163" s="145"/>
      <c r="G163" s="145"/>
      <c r="H163" s="145"/>
      <c r="I163" s="145"/>
      <c r="J163" s="39"/>
    </row>
    <row r="164" spans="1:10" x14ac:dyDescent="0.25">
      <c r="A164" s="145"/>
      <c r="B164" s="145"/>
      <c r="C164" s="145"/>
      <c r="D164" s="145"/>
      <c r="E164" s="145"/>
      <c r="F164" s="145"/>
      <c r="G164" s="145"/>
      <c r="H164" s="145"/>
      <c r="I164" s="145"/>
      <c r="J164" s="39"/>
    </row>
    <row r="165" spans="1:10" x14ac:dyDescent="0.25">
      <c r="A165" s="145"/>
      <c r="B165" s="145"/>
      <c r="C165" s="145"/>
      <c r="D165" s="145"/>
      <c r="E165" s="145"/>
      <c r="F165" s="145"/>
      <c r="G165" s="145"/>
      <c r="H165" s="145"/>
      <c r="I165" s="145"/>
      <c r="J165" s="39"/>
    </row>
    <row r="166" spans="1:10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39"/>
    </row>
    <row r="167" spans="1:10" x14ac:dyDescent="0.25">
      <c r="A167" s="145"/>
      <c r="B167" s="145"/>
      <c r="C167" s="145"/>
      <c r="D167" s="145"/>
      <c r="E167" s="145"/>
      <c r="F167" s="145"/>
      <c r="G167" s="145"/>
      <c r="H167" s="145"/>
      <c r="I167" s="145"/>
      <c r="J167" s="39"/>
    </row>
    <row r="168" spans="1:10" x14ac:dyDescent="0.25">
      <c r="A168" s="145"/>
      <c r="B168" s="145"/>
      <c r="C168" s="145"/>
      <c r="D168" s="145"/>
      <c r="E168" s="145"/>
      <c r="F168" s="145"/>
      <c r="G168" s="145"/>
      <c r="H168" s="145"/>
      <c r="I168" s="145"/>
      <c r="J168" s="39"/>
    </row>
    <row r="169" spans="1:10" x14ac:dyDescent="0.25">
      <c r="A169" s="145"/>
      <c r="B169" s="145"/>
      <c r="C169" s="145"/>
      <c r="D169" s="145"/>
      <c r="E169" s="145"/>
      <c r="F169" s="145"/>
      <c r="G169" s="145"/>
      <c r="H169" s="145"/>
      <c r="I169" s="145"/>
      <c r="J169" s="39"/>
    </row>
    <row r="170" spans="1:10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39"/>
    </row>
    <row r="171" spans="1:10" x14ac:dyDescent="0.25">
      <c r="A171" s="145"/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1:10" x14ac:dyDescent="0.25">
      <c r="A172" s="145"/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1:10" x14ac:dyDescent="0.25">
      <c r="A173" s="145"/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1:10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1:10" x14ac:dyDescent="0.25">
      <c r="A175" s="145"/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1:10" x14ac:dyDescent="0.25">
      <c r="A176" s="145"/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1:10" x14ac:dyDescent="0.25">
      <c r="A177" s="145"/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1:10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1:10" x14ac:dyDescent="0.25">
      <c r="A179" s="145"/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1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3" width="10.42578125" style="38" customWidth="1"/>
    <col min="4" max="4" width="12.28515625" style="38" bestFit="1" customWidth="1"/>
    <col min="5" max="8" width="10.42578125" style="38" customWidth="1"/>
    <col min="9" max="11" width="11.28515625" style="38" customWidth="1"/>
    <col min="12" max="12" width="1.85546875" style="38" customWidth="1"/>
    <col min="13" max="13" width="2.7109375" style="38" customWidth="1"/>
    <col min="14" max="14" width="7.42578125" style="39" customWidth="1"/>
    <col min="15" max="16384" width="11.42578125" style="38"/>
  </cols>
  <sheetData>
    <row r="1" spans="1:15" x14ac:dyDescent="0.25">
      <c r="A1" s="53" t="s">
        <v>5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158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</row>
    <row r="13" spans="1:15" x14ac:dyDescent="0.25">
      <c r="A13" s="56"/>
      <c r="B13" s="65" t="s">
        <v>7</v>
      </c>
      <c r="C13" s="66">
        <v>8.2638239999999996</v>
      </c>
      <c r="D13" s="66">
        <v>5.608765</v>
      </c>
      <c r="E13" s="66">
        <v>8.4159159999999993</v>
      </c>
      <c r="F13" s="66">
        <v>7.6501780000000004</v>
      </c>
      <c r="G13" s="66">
        <v>7.1252969999999998</v>
      </c>
      <c r="H13" s="66">
        <v>6.2858020000000003</v>
      </c>
      <c r="I13" s="66">
        <v>-11.781894845927122</v>
      </c>
      <c r="J13" s="66">
        <v>88.218105154072873</v>
      </c>
      <c r="K13" s="66">
        <v>-6.861029900219318</v>
      </c>
      <c r="L13" s="58"/>
      <c r="N13" s="39">
        <v>1</v>
      </c>
    </row>
    <row r="14" spans="1:15" x14ac:dyDescent="0.25">
      <c r="A14" s="56"/>
      <c r="B14" s="65" t="s">
        <v>8</v>
      </c>
      <c r="C14" s="66">
        <v>7.3838499999999998</v>
      </c>
      <c r="D14" s="66">
        <v>10.695112</v>
      </c>
      <c r="E14" s="66">
        <v>7.8959229999999998</v>
      </c>
      <c r="F14" s="66">
        <v>9.2636859999999999</v>
      </c>
      <c r="G14" s="66">
        <v>8.0354799999999997</v>
      </c>
      <c r="H14" s="66">
        <v>5.6533170000000004</v>
      </c>
      <c r="I14" s="66">
        <v>-29.645559443866443</v>
      </c>
      <c r="J14" s="66">
        <v>70.354440556133554</v>
      </c>
      <c r="K14" s="66">
        <v>-13.258286172480371</v>
      </c>
      <c r="L14" s="58"/>
      <c r="N14" s="39">
        <v>1</v>
      </c>
    </row>
    <row r="15" spans="1:15" x14ac:dyDescent="0.25">
      <c r="A15" s="56"/>
      <c r="B15" s="65" t="s">
        <v>9</v>
      </c>
      <c r="C15" s="66">
        <v>10.509477</v>
      </c>
      <c r="D15" s="66">
        <v>8.0278270000000003</v>
      </c>
      <c r="E15" s="66">
        <v>7.6216439999999999</v>
      </c>
      <c r="F15" s="66">
        <v>9.2856070000000006</v>
      </c>
      <c r="G15" s="66">
        <v>6.1474760000000002</v>
      </c>
      <c r="H15" s="196">
        <v>6.9655570000000004</v>
      </c>
      <c r="I15" s="21">
        <v>13.307591603448321</v>
      </c>
      <c r="J15" s="21">
        <v>113.30759160344832</v>
      </c>
      <c r="K15" s="21">
        <v>-33.795647392787572</v>
      </c>
      <c r="L15" s="58"/>
      <c r="N15" s="39">
        <v>1</v>
      </c>
    </row>
    <row r="16" spans="1:15" x14ac:dyDescent="0.25">
      <c r="A16" s="56"/>
      <c r="B16" s="65" t="s">
        <v>10</v>
      </c>
      <c r="C16" s="66">
        <v>10.380777</v>
      </c>
      <c r="D16" s="66">
        <v>7.6074080000000004</v>
      </c>
      <c r="E16" s="66">
        <v>8.0939770000000006</v>
      </c>
      <c r="F16" s="66">
        <v>7.2243040000000001</v>
      </c>
      <c r="G16" s="66">
        <v>8.9406789999999994</v>
      </c>
      <c r="H16" s="21">
        <v>7.0674073500000008</v>
      </c>
      <c r="I16" s="21">
        <v>-20.952230250073832</v>
      </c>
      <c r="J16" s="21">
        <v>79.047769749926161</v>
      </c>
      <c r="K16" s="21">
        <v>23.758344056396297</v>
      </c>
      <c r="L16" s="58"/>
      <c r="N16" s="39" t="s">
        <v>97</v>
      </c>
    </row>
    <row r="17" spans="1:15" x14ac:dyDescent="0.25">
      <c r="A17" s="56"/>
      <c r="B17" s="65" t="s">
        <v>11</v>
      </c>
      <c r="C17" s="66">
        <v>8.5475539999999999</v>
      </c>
      <c r="D17" s="66">
        <v>10.647689</v>
      </c>
      <c r="E17" s="66">
        <v>11.568925999999999</v>
      </c>
      <c r="F17" s="66">
        <v>7.9307189999999999</v>
      </c>
      <c r="G17" s="66">
        <v>7.356598</v>
      </c>
      <c r="H17" s="21">
        <v>6.8742357300000023</v>
      </c>
      <c r="I17" s="21">
        <v>-6.5568659589663287</v>
      </c>
      <c r="J17" s="21">
        <v>93.443134041033673</v>
      </c>
      <c r="K17" s="21">
        <v>-7.2392049195035169</v>
      </c>
      <c r="L17" s="58"/>
      <c r="N17" s="39" t="s">
        <v>97</v>
      </c>
    </row>
    <row r="18" spans="1:15" x14ac:dyDescent="0.25">
      <c r="A18" s="56"/>
      <c r="B18" s="65" t="s">
        <v>12</v>
      </c>
      <c r="C18" s="66">
        <v>6.6700619999999997</v>
      </c>
      <c r="D18" s="66">
        <v>8.2254799999999992</v>
      </c>
      <c r="E18" s="66">
        <v>8.3124300000000009</v>
      </c>
      <c r="F18" s="66">
        <v>7.7504080000000002</v>
      </c>
      <c r="G18" s="66">
        <v>5.9772689999999997</v>
      </c>
      <c r="H18" s="29">
        <v>7.2422772000000002</v>
      </c>
      <c r="I18" s="29">
        <v>21.1636484822751</v>
      </c>
      <c r="J18" s="29">
        <v>121.16364848227509</v>
      </c>
      <c r="K18" s="29">
        <v>-22.878008486779024</v>
      </c>
      <c r="L18" s="58"/>
      <c r="N18" s="39" t="s">
        <v>97</v>
      </c>
    </row>
    <row r="19" spans="1:15" x14ac:dyDescent="0.25">
      <c r="A19" s="56"/>
      <c r="B19" s="65" t="s">
        <v>13</v>
      </c>
      <c r="C19" s="66">
        <v>15.997992999999999</v>
      </c>
      <c r="D19" s="66">
        <v>9.7751979999999996</v>
      </c>
      <c r="E19" s="66">
        <v>6.2345930000000003</v>
      </c>
      <c r="F19" s="66">
        <v>7.5488739999999996</v>
      </c>
      <c r="G19" s="66">
        <v>7.5052050000000001</v>
      </c>
      <c r="H19" s="66"/>
      <c r="I19" s="66" t="s">
        <v>97</v>
      </c>
      <c r="J19" s="66" t="s">
        <v>97</v>
      </c>
      <c r="K19" s="66" t="s">
        <v>97</v>
      </c>
      <c r="L19" s="58"/>
      <c r="N19" s="39" t="s">
        <v>97</v>
      </c>
    </row>
    <row r="20" spans="1:15" x14ac:dyDescent="0.25">
      <c r="A20" s="56"/>
      <c r="B20" s="65" t="s">
        <v>14</v>
      </c>
      <c r="C20" s="66">
        <v>8.5937730000000006</v>
      </c>
      <c r="D20" s="66">
        <v>9.2618790000000004</v>
      </c>
      <c r="E20" s="66">
        <v>9.9715679999999995</v>
      </c>
      <c r="F20" s="66">
        <v>8.4359090000000005</v>
      </c>
      <c r="G20" s="66">
        <v>7.7162990000000002</v>
      </c>
      <c r="H20" s="66"/>
      <c r="I20" s="66" t="s">
        <v>97</v>
      </c>
      <c r="J20" s="66" t="s">
        <v>97</v>
      </c>
      <c r="K20" s="66" t="s">
        <v>97</v>
      </c>
      <c r="L20" s="58"/>
      <c r="N20" s="39" t="s">
        <v>97</v>
      </c>
    </row>
    <row r="21" spans="1:15" x14ac:dyDescent="0.25">
      <c r="A21" s="56"/>
      <c r="B21" s="65" t="s">
        <v>15</v>
      </c>
      <c r="C21" s="66">
        <v>9.0176750000000006</v>
      </c>
      <c r="D21" s="66">
        <v>9.7312639999999995</v>
      </c>
      <c r="E21" s="66">
        <v>15.220203</v>
      </c>
      <c r="F21" s="66">
        <v>8.0642160000000001</v>
      </c>
      <c r="G21" s="66">
        <v>7.9816820000000002</v>
      </c>
      <c r="H21" s="66"/>
      <c r="I21" s="66" t="s">
        <v>97</v>
      </c>
      <c r="J21" s="66" t="s">
        <v>97</v>
      </c>
      <c r="K21" s="66" t="s">
        <v>97</v>
      </c>
      <c r="L21" s="58"/>
      <c r="N21" s="39" t="s">
        <v>97</v>
      </c>
    </row>
    <row r="22" spans="1:15" x14ac:dyDescent="0.25">
      <c r="A22" s="56"/>
      <c r="B22" s="65" t="s">
        <v>16</v>
      </c>
      <c r="C22" s="66">
        <v>8.1134909999999998</v>
      </c>
      <c r="D22" s="66">
        <v>8.7921390000000006</v>
      </c>
      <c r="E22" s="66">
        <v>9.3925169999999998</v>
      </c>
      <c r="F22" s="66">
        <v>9.1690579999999997</v>
      </c>
      <c r="G22" s="66">
        <v>8.0691260000000007</v>
      </c>
      <c r="H22" s="66"/>
      <c r="I22" s="66" t="s">
        <v>97</v>
      </c>
      <c r="J22" s="66" t="s">
        <v>97</v>
      </c>
      <c r="K22" s="66" t="s">
        <v>97</v>
      </c>
      <c r="L22" s="58"/>
      <c r="N22" s="39" t="s">
        <v>97</v>
      </c>
      <c r="O22" s="39"/>
    </row>
    <row r="23" spans="1:15" x14ac:dyDescent="0.25">
      <c r="A23" s="56"/>
      <c r="B23" s="65" t="s">
        <v>17</v>
      </c>
      <c r="C23" s="66">
        <v>9.0480470000000004</v>
      </c>
      <c r="D23" s="66">
        <v>9.0436700000000005</v>
      </c>
      <c r="E23" s="66">
        <v>8.5604370000000003</v>
      </c>
      <c r="F23" s="66">
        <v>7.4048759999999998</v>
      </c>
      <c r="G23" s="66">
        <v>8.061693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11.072433999999999</v>
      </c>
      <c r="D24" s="66">
        <v>8.7644099999999998</v>
      </c>
      <c r="E24" s="66">
        <v>10.250954</v>
      </c>
      <c r="F24" s="66">
        <v>8.6762619999999995</v>
      </c>
      <c r="G24" s="66">
        <v>7.0702980000000002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113.59895699999998</v>
      </c>
      <c r="D25" s="68">
        <v>106.180841</v>
      </c>
      <c r="E25" s="68">
        <v>111.53908799999999</v>
      </c>
      <c r="F25" s="68">
        <v>98.404096999999993</v>
      </c>
      <c r="G25" s="68">
        <v>89.987101999999993</v>
      </c>
      <c r="H25" s="78">
        <v>40.088596280000004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-6.530091645119585</v>
      </c>
      <c r="E26" s="68">
        <v>5.046340704722807</v>
      </c>
      <c r="F26" s="68">
        <v>-11.776132686327866</v>
      </c>
      <c r="G26" s="68">
        <v>-8.5535005722373487</v>
      </c>
      <c r="H26" s="46"/>
      <c r="I26" s="46"/>
      <c r="J26" s="46"/>
      <c r="K26" s="46"/>
      <c r="L26" s="58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51.755544</v>
      </c>
      <c r="D28" s="76">
        <v>50.812280999999999</v>
      </c>
      <c r="E28" s="76">
        <v>51.908815999999995</v>
      </c>
      <c r="F28" s="76">
        <v>49.104902000000003</v>
      </c>
      <c r="G28" s="76">
        <v>43.582799000000001</v>
      </c>
      <c r="H28" s="29">
        <v>40.088596280000004</v>
      </c>
      <c r="I28" s="64">
        <v>-8.0173894292562498</v>
      </c>
      <c r="J28" s="29">
        <v>91.982610570743745</v>
      </c>
      <c r="K28" s="29">
        <v>-18.669147938139673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-1.8225351857957484</v>
      </c>
      <c r="E29" s="76">
        <v>2.1580117609756533</v>
      </c>
      <c r="F29" s="76">
        <v>-5.4016142460270977</v>
      </c>
      <c r="G29" s="76">
        <v>-11.245522901155569</v>
      </c>
      <c r="H29" s="29">
        <v>-8.0173894292562498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ht="14.25" customHeight="1" x14ac:dyDescent="0.25">
      <c r="A31" s="56"/>
      <c r="B31" s="44"/>
      <c r="C31" s="259" t="s">
        <v>175</v>
      </c>
      <c r="D31" s="259"/>
      <c r="E31" s="259"/>
      <c r="F31" s="259"/>
      <c r="G31" s="259"/>
      <c r="H31" s="259"/>
      <c r="I31" s="259"/>
      <c r="J31" s="259"/>
      <c r="K31" s="259"/>
      <c r="L31" s="5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</row>
    <row r="46" spans="1:15" x14ac:dyDescent="0.25">
      <c r="B46" s="128"/>
      <c r="C46" s="128"/>
      <c r="D46" s="128"/>
      <c r="E46" s="128"/>
      <c r="F46" s="128"/>
      <c r="G46" s="128"/>
      <c r="H46" s="128"/>
      <c r="I46" s="128"/>
      <c r="J46" s="128"/>
      <c r="K46" s="137"/>
      <c r="L46" s="137"/>
      <c r="M46" s="137"/>
      <c r="N46" s="130"/>
      <c r="O46" s="137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37"/>
      <c r="M47" s="137"/>
      <c r="N47" s="130"/>
      <c r="O47" s="137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  <c r="J48" s="128"/>
      <c r="K48" s="128"/>
      <c r="L48" s="137"/>
      <c r="M48" s="137"/>
      <c r="N48" s="130"/>
      <c r="O48" s="137"/>
    </row>
    <row r="49" spans="2:15" x14ac:dyDescent="0.25">
      <c r="B49" s="130"/>
      <c r="C49" s="130"/>
      <c r="D49" s="130"/>
      <c r="E49" s="130"/>
      <c r="F49" s="130"/>
      <c r="G49" s="130"/>
      <c r="H49" s="130"/>
      <c r="I49" s="128"/>
      <c r="J49" s="128"/>
      <c r="K49" s="128"/>
      <c r="L49" s="137"/>
      <c r="M49" s="137"/>
      <c r="N49" s="130"/>
      <c r="O49" s="137"/>
    </row>
    <row r="50" spans="2:15" x14ac:dyDescent="0.25">
      <c r="B50" s="130"/>
      <c r="C50" s="130"/>
      <c r="D50" s="130"/>
      <c r="E50" s="130"/>
      <c r="F50" s="130"/>
      <c r="G50" s="130"/>
      <c r="H50" s="130"/>
      <c r="I50" s="128"/>
      <c r="J50" s="128"/>
      <c r="K50" s="128"/>
      <c r="L50" s="137"/>
      <c r="M50" s="137"/>
      <c r="N50" s="130"/>
      <c r="O50" s="137"/>
    </row>
    <row r="51" spans="2:15" x14ac:dyDescent="0.25">
      <c r="B51" s="130"/>
      <c r="C51" s="130"/>
      <c r="D51" s="130"/>
      <c r="E51" s="130"/>
      <c r="F51" s="130"/>
      <c r="G51" s="130"/>
      <c r="H51" s="130"/>
      <c r="I51" s="128"/>
      <c r="J51" s="128"/>
      <c r="K51" s="128"/>
      <c r="L51" s="137"/>
      <c r="M51" s="137"/>
      <c r="N51" s="130"/>
      <c r="O51" s="137"/>
    </row>
    <row r="52" spans="2:15" x14ac:dyDescent="0.25">
      <c r="B52" s="130"/>
      <c r="C52" s="130"/>
      <c r="D52" s="130"/>
      <c r="E52" s="130"/>
      <c r="F52" s="130"/>
      <c r="G52" s="130"/>
      <c r="H52" s="130"/>
      <c r="I52" s="128"/>
      <c r="J52" s="128"/>
      <c r="K52" s="128"/>
      <c r="L52" s="137"/>
      <c r="M52" s="137"/>
      <c r="N52" s="130"/>
      <c r="O52" s="137"/>
    </row>
    <row r="53" spans="2:15" x14ac:dyDescent="0.25">
      <c r="B53" s="130" t="s">
        <v>1</v>
      </c>
      <c r="C53" s="130" t="s">
        <v>161</v>
      </c>
      <c r="D53" s="130" t="s">
        <v>176</v>
      </c>
      <c r="E53" s="130" t="s">
        <v>162</v>
      </c>
      <c r="F53" s="130" t="s">
        <v>163</v>
      </c>
      <c r="G53" s="130"/>
      <c r="H53" s="130"/>
      <c r="I53" s="128"/>
      <c r="J53" s="128"/>
      <c r="K53" s="128"/>
      <c r="L53" s="137"/>
      <c r="M53" s="137"/>
      <c r="N53" s="130"/>
      <c r="O53" s="137"/>
    </row>
    <row r="54" spans="2:15" x14ac:dyDescent="0.25">
      <c r="B54" s="130">
        <v>2014</v>
      </c>
      <c r="C54" s="130">
        <v>1</v>
      </c>
      <c r="D54" s="130">
        <v>8.2638239999999996</v>
      </c>
      <c r="E54" s="130">
        <v>41640</v>
      </c>
      <c r="F54" s="130"/>
      <c r="G54" s="130"/>
      <c r="H54" s="130"/>
      <c r="I54" s="128"/>
      <c r="J54" s="128"/>
      <c r="K54" s="128"/>
      <c r="L54" s="137"/>
      <c r="M54" s="137"/>
      <c r="N54" s="130"/>
      <c r="O54" s="137"/>
    </row>
    <row r="55" spans="2:15" x14ac:dyDescent="0.25">
      <c r="B55" s="130">
        <v>2014</v>
      </c>
      <c r="C55" s="130">
        <v>2</v>
      </c>
      <c r="D55" s="130">
        <v>7.3838499999999998</v>
      </c>
      <c r="E55" s="195">
        <v>41671</v>
      </c>
      <c r="F55" s="39"/>
      <c r="G55" s="130"/>
      <c r="H55" s="39"/>
      <c r="I55" s="145"/>
      <c r="J55" s="128"/>
      <c r="K55" s="128"/>
      <c r="L55" s="137"/>
      <c r="M55" s="137"/>
      <c r="N55" s="130"/>
      <c r="O55" s="137"/>
    </row>
    <row r="56" spans="2:15" x14ac:dyDescent="0.25">
      <c r="B56" s="130">
        <v>2014</v>
      </c>
      <c r="C56" s="130">
        <v>3</v>
      </c>
      <c r="D56" s="130">
        <v>10.509477</v>
      </c>
      <c r="E56" s="195">
        <v>41699</v>
      </c>
      <c r="F56" s="39"/>
      <c r="G56" s="130"/>
      <c r="H56" s="39"/>
      <c r="I56" s="145"/>
      <c r="J56" s="128"/>
      <c r="K56" s="128"/>
      <c r="L56" s="137"/>
      <c r="M56" s="137"/>
      <c r="N56" s="130"/>
      <c r="O56" s="137"/>
    </row>
    <row r="57" spans="2:15" x14ac:dyDescent="0.25">
      <c r="B57" s="130">
        <v>2014</v>
      </c>
      <c r="C57" s="130">
        <v>4</v>
      </c>
      <c r="D57" s="130">
        <v>10.380777</v>
      </c>
      <c r="E57" s="195">
        <v>41730</v>
      </c>
      <c r="F57" s="39">
        <v>9.5434137499999991</v>
      </c>
      <c r="G57" s="130"/>
      <c r="H57" s="39"/>
      <c r="I57" s="145"/>
      <c r="J57" s="128"/>
      <c r="K57" s="128"/>
      <c r="L57" s="137"/>
      <c r="M57" s="137"/>
      <c r="N57" s="130"/>
      <c r="O57" s="137"/>
    </row>
    <row r="58" spans="2:15" x14ac:dyDescent="0.25">
      <c r="B58" s="130">
        <v>2014</v>
      </c>
      <c r="C58" s="130">
        <v>5</v>
      </c>
      <c r="D58" s="130">
        <v>8.5475539999999999</v>
      </c>
      <c r="E58" s="195">
        <v>41760</v>
      </c>
      <c r="F58" s="39">
        <v>9.5434137499999991</v>
      </c>
      <c r="G58" s="130"/>
      <c r="H58" s="39"/>
      <c r="I58" s="145"/>
      <c r="J58" s="128"/>
      <c r="K58" s="128"/>
      <c r="L58" s="137"/>
      <c r="M58" s="137"/>
      <c r="N58" s="130"/>
      <c r="O58" s="137"/>
    </row>
    <row r="59" spans="2:15" x14ac:dyDescent="0.25">
      <c r="B59" s="130">
        <v>2014</v>
      </c>
      <c r="C59" s="130">
        <v>6</v>
      </c>
      <c r="D59" s="130">
        <v>6.6700619999999997</v>
      </c>
      <c r="E59" s="195">
        <v>41791</v>
      </c>
      <c r="F59" s="180">
        <v>9.5434137499999991</v>
      </c>
      <c r="G59" s="130"/>
      <c r="H59" s="39"/>
      <c r="I59" s="145"/>
      <c r="J59" s="128"/>
      <c r="K59" s="128"/>
      <c r="L59" s="137"/>
      <c r="M59" s="137"/>
      <c r="N59" s="130"/>
      <c r="O59" s="137"/>
    </row>
    <row r="60" spans="2:15" x14ac:dyDescent="0.25">
      <c r="B60" s="130">
        <v>2014</v>
      </c>
      <c r="C60" s="130">
        <v>7</v>
      </c>
      <c r="D60" s="130">
        <v>15.997992999999999</v>
      </c>
      <c r="E60" s="195">
        <v>41821</v>
      </c>
      <c r="F60" s="180">
        <v>9.5434137499999991</v>
      </c>
      <c r="G60" s="130"/>
      <c r="H60" s="39"/>
      <c r="I60" s="145"/>
      <c r="J60" s="128"/>
      <c r="K60" s="128"/>
      <c r="L60" s="137"/>
      <c r="M60" s="137"/>
      <c r="N60" s="130"/>
      <c r="O60" s="137"/>
    </row>
    <row r="61" spans="2:15" x14ac:dyDescent="0.25">
      <c r="B61" s="130">
        <v>2014</v>
      </c>
      <c r="C61" s="130">
        <v>8</v>
      </c>
      <c r="D61" s="130">
        <v>8.5937730000000006</v>
      </c>
      <c r="E61" s="195">
        <v>41852</v>
      </c>
      <c r="F61" s="180">
        <v>9.5434137499999991</v>
      </c>
      <c r="G61" s="130"/>
      <c r="H61" s="39"/>
      <c r="I61" s="145"/>
      <c r="J61" s="128"/>
      <c r="K61" s="128"/>
      <c r="L61" s="137"/>
      <c r="M61" s="137"/>
      <c r="N61" s="130"/>
      <c r="O61" s="137"/>
    </row>
    <row r="62" spans="2:15" x14ac:dyDescent="0.25">
      <c r="B62" s="130">
        <v>2014</v>
      </c>
      <c r="C62" s="130">
        <v>9</v>
      </c>
      <c r="D62" s="130">
        <v>9.0176750000000006</v>
      </c>
      <c r="E62" s="195">
        <v>41883</v>
      </c>
      <c r="F62" s="180">
        <v>9.4849983333333316</v>
      </c>
      <c r="G62" s="130"/>
      <c r="H62" s="39"/>
      <c r="I62" s="145"/>
      <c r="J62" s="128"/>
      <c r="K62" s="128"/>
      <c r="L62" s="137"/>
      <c r="M62" s="137"/>
      <c r="N62" s="130"/>
      <c r="O62" s="137"/>
    </row>
    <row r="63" spans="2:15" x14ac:dyDescent="0.25">
      <c r="B63" s="130">
        <v>2014</v>
      </c>
      <c r="C63" s="130">
        <v>10</v>
      </c>
      <c r="D63" s="130">
        <v>8.1134909999999998</v>
      </c>
      <c r="E63" s="195">
        <v>41913</v>
      </c>
      <c r="F63" s="180">
        <v>9.3478475999999979</v>
      </c>
      <c r="G63" s="130"/>
      <c r="H63" s="39"/>
      <c r="I63" s="145"/>
      <c r="J63" s="128"/>
      <c r="K63" s="128"/>
      <c r="L63" s="137"/>
      <c r="M63" s="137"/>
      <c r="N63" s="130"/>
      <c r="O63" s="137"/>
    </row>
    <row r="64" spans="2:15" x14ac:dyDescent="0.25">
      <c r="B64" s="130">
        <v>2014</v>
      </c>
      <c r="C64" s="130">
        <v>11</v>
      </c>
      <c r="D64" s="130">
        <v>9.0480470000000004</v>
      </c>
      <c r="E64" s="195">
        <v>41944</v>
      </c>
      <c r="F64" s="180">
        <v>9.3205929999999988</v>
      </c>
      <c r="G64" s="130"/>
      <c r="H64" s="39"/>
      <c r="I64" s="145"/>
      <c r="J64" s="128"/>
      <c r="K64" s="145"/>
    </row>
    <row r="65" spans="2:11" x14ac:dyDescent="0.25">
      <c r="B65" s="130">
        <v>2014</v>
      </c>
      <c r="C65" s="130">
        <v>12</v>
      </c>
      <c r="D65" s="130">
        <v>11.072433999999999</v>
      </c>
      <c r="E65" s="195">
        <v>41974</v>
      </c>
      <c r="F65" s="180">
        <v>9.4665797499999993</v>
      </c>
      <c r="G65" s="130"/>
      <c r="H65" s="39"/>
      <c r="I65" s="145"/>
      <c r="J65" s="128"/>
      <c r="K65" s="145"/>
    </row>
    <row r="66" spans="2:11" x14ac:dyDescent="0.25">
      <c r="B66" s="130">
        <v>2015</v>
      </c>
      <c r="C66" s="130">
        <v>1</v>
      </c>
      <c r="D66" s="130">
        <v>5.608765</v>
      </c>
      <c r="E66" s="195">
        <v>42005</v>
      </c>
      <c r="F66" s="180">
        <v>9.2453248333333331</v>
      </c>
      <c r="G66" s="130"/>
      <c r="H66" s="39"/>
      <c r="I66" s="145"/>
      <c r="J66" s="128"/>
      <c r="K66" s="145"/>
    </row>
    <row r="67" spans="2:11" x14ac:dyDescent="0.25">
      <c r="B67" s="130">
        <v>2015</v>
      </c>
      <c r="C67" s="130">
        <v>2</v>
      </c>
      <c r="D67" s="130">
        <v>10.695112</v>
      </c>
      <c r="E67" s="195">
        <v>42036</v>
      </c>
      <c r="F67" s="180">
        <v>9.5212633333333319</v>
      </c>
      <c r="G67" s="130"/>
      <c r="H67" s="39"/>
      <c r="I67" s="145"/>
      <c r="J67" s="128"/>
      <c r="K67" s="145"/>
    </row>
    <row r="68" spans="2:11" x14ac:dyDescent="0.25">
      <c r="B68" s="130">
        <v>2015</v>
      </c>
      <c r="C68" s="130">
        <v>3</v>
      </c>
      <c r="D68" s="130">
        <v>8.0278270000000003</v>
      </c>
      <c r="E68" s="195">
        <v>42064</v>
      </c>
      <c r="F68" s="180">
        <v>9.3144591666666674</v>
      </c>
      <c r="G68" s="39"/>
      <c r="H68" s="39"/>
      <c r="I68" s="145"/>
      <c r="J68" s="145"/>
      <c r="K68" s="145"/>
    </row>
    <row r="69" spans="2:11" x14ac:dyDescent="0.25">
      <c r="B69" s="130">
        <v>2015</v>
      </c>
      <c r="C69" s="130">
        <v>4</v>
      </c>
      <c r="D69" s="130">
        <v>7.6074080000000004</v>
      </c>
      <c r="E69" s="195">
        <v>42095</v>
      </c>
      <c r="F69" s="180">
        <v>9.0833450833333327</v>
      </c>
      <c r="G69" s="39"/>
      <c r="H69" s="39"/>
      <c r="I69" s="145"/>
      <c r="J69" s="145"/>
      <c r="K69" s="145"/>
    </row>
    <row r="70" spans="2:11" x14ac:dyDescent="0.25">
      <c r="B70" s="130">
        <v>2015</v>
      </c>
      <c r="C70" s="130">
        <v>5</v>
      </c>
      <c r="D70" s="130">
        <v>10.647689</v>
      </c>
      <c r="E70" s="195">
        <v>42125</v>
      </c>
      <c r="F70" s="180">
        <v>9.2583563333333334</v>
      </c>
      <c r="G70" s="39"/>
      <c r="H70" s="39"/>
      <c r="I70" s="145"/>
      <c r="J70" s="145"/>
      <c r="K70" s="145"/>
    </row>
    <row r="71" spans="2:11" x14ac:dyDescent="0.25">
      <c r="B71" s="130">
        <v>2015</v>
      </c>
      <c r="C71" s="130">
        <v>6</v>
      </c>
      <c r="D71" s="130">
        <v>8.2254799999999992</v>
      </c>
      <c r="E71" s="195">
        <v>42156</v>
      </c>
      <c r="F71" s="180">
        <v>9.3879745000000003</v>
      </c>
      <c r="G71" s="39"/>
      <c r="H71" s="39"/>
      <c r="I71" s="145"/>
      <c r="J71" s="145"/>
      <c r="K71" s="145"/>
    </row>
    <row r="72" spans="2:11" x14ac:dyDescent="0.25">
      <c r="B72" s="130">
        <v>2015</v>
      </c>
      <c r="C72" s="130">
        <v>7</v>
      </c>
      <c r="D72" s="130">
        <v>9.7751979999999996</v>
      </c>
      <c r="E72" s="195">
        <v>42186</v>
      </c>
      <c r="F72" s="180">
        <v>8.8694082500000011</v>
      </c>
      <c r="G72" s="39"/>
      <c r="H72" s="39"/>
      <c r="I72" s="145"/>
      <c r="J72" s="145"/>
      <c r="K72" s="145"/>
    </row>
    <row r="73" spans="2:11" x14ac:dyDescent="0.25">
      <c r="B73" s="130">
        <v>2015</v>
      </c>
      <c r="C73" s="130">
        <v>8</v>
      </c>
      <c r="D73" s="130">
        <v>9.2618790000000004</v>
      </c>
      <c r="E73" s="195">
        <v>42217</v>
      </c>
      <c r="F73" s="180">
        <v>8.9250837500000006</v>
      </c>
      <c r="G73" s="39"/>
      <c r="H73" s="39"/>
      <c r="I73" s="145"/>
      <c r="J73" s="145"/>
      <c r="K73" s="145"/>
    </row>
    <row r="74" spans="2:11" x14ac:dyDescent="0.25">
      <c r="B74" s="130">
        <v>2015</v>
      </c>
      <c r="C74" s="130">
        <v>9</v>
      </c>
      <c r="D74" s="130">
        <v>9.7312639999999995</v>
      </c>
      <c r="E74" s="195">
        <v>42248</v>
      </c>
      <c r="F74" s="180">
        <v>8.9845495000000017</v>
      </c>
      <c r="G74" s="39"/>
      <c r="H74" s="39"/>
      <c r="I74" s="145"/>
      <c r="J74" s="145"/>
      <c r="K74" s="145"/>
    </row>
    <row r="75" spans="2:11" x14ac:dyDescent="0.25">
      <c r="B75" s="130">
        <v>2015</v>
      </c>
      <c r="C75" s="130">
        <v>10</v>
      </c>
      <c r="D75" s="130">
        <v>8.7921390000000006</v>
      </c>
      <c r="E75" s="195">
        <v>42278</v>
      </c>
      <c r="F75" s="180">
        <v>9.0411035000000002</v>
      </c>
      <c r="G75" s="39"/>
      <c r="H75" s="39"/>
      <c r="I75" s="145"/>
      <c r="J75" s="145"/>
      <c r="K75" s="145"/>
    </row>
    <row r="76" spans="2:11" x14ac:dyDescent="0.25">
      <c r="B76" s="130">
        <v>2015</v>
      </c>
      <c r="C76" s="130">
        <v>11</v>
      </c>
      <c r="D76" s="130">
        <v>9.0436700000000005</v>
      </c>
      <c r="E76" s="195">
        <v>42309</v>
      </c>
      <c r="F76" s="180">
        <v>9.0407387500000009</v>
      </c>
      <c r="G76" s="39"/>
      <c r="H76" s="39"/>
      <c r="I76" s="145"/>
      <c r="J76" s="145"/>
      <c r="K76" s="145"/>
    </row>
    <row r="77" spans="2:11" x14ac:dyDescent="0.25">
      <c r="B77" s="130">
        <v>2015</v>
      </c>
      <c r="C77" s="130">
        <v>12</v>
      </c>
      <c r="D77" s="130">
        <v>8.7644099999999998</v>
      </c>
      <c r="E77" s="195">
        <v>42339</v>
      </c>
      <c r="F77" s="180">
        <v>8.8484034166666667</v>
      </c>
      <c r="G77" s="39"/>
      <c r="H77" s="39"/>
      <c r="I77" s="145"/>
      <c r="J77" s="145"/>
      <c r="K77" s="145"/>
    </row>
    <row r="78" spans="2:11" x14ac:dyDescent="0.25">
      <c r="B78" s="130">
        <v>2016</v>
      </c>
      <c r="C78" s="130">
        <v>1</v>
      </c>
      <c r="D78" s="130">
        <v>8.4159159999999993</v>
      </c>
      <c r="E78" s="195">
        <v>42370</v>
      </c>
      <c r="F78" s="180">
        <v>9.0823326666666659</v>
      </c>
      <c r="G78" s="39"/>
      <c r="H78" s="39"/>
      <c r="I78" s="145"/>
      <c r="J78" s="145"/>
      <c r="K78" s="145"/>
    </row>
    <row r="79" spans="2:11" x14ac:dyDescent="0.25">
      <c r="B79" s="130">
        <v>2016</v>
      </c>
      <c r="C79" s="130">
        <v>2</v>
      </c>
      <c r="D79" s="130">
        <v>7.8959229999999998</v>
      </c>
      <c r="E79" s="195">
        <v>42401</v>
      </c>
      <c r="F79" s="180">
        <v>8.8490669166666667</v>
      </c>
      <c r="G79" s="39"/>
      <c r="H79" s="39"/>
      <c r="I79" s="145"/>
      <c r="J79" s="145"/>
      <c r="K79" s="145"/>
    </row>
    <row r="80" spans="2:11" x14ac:dyDescent="0.25">
      <c r="B80" s="130">
        <v>2016</v>
      </c>
      <c r="C80" s="130">
        <v>3</v>
      </c>
      <c r="D80" s="130">
        <v>7.6216439999999999</v>
      </c>
      <c r="E80" s="195">
        <v>42430</v>
      </c>
      <c r="F80" s="180">
        <v>8.815218333333334</v>
      </c>
      <c r="G80" s="39"/>
      <c r="H80" s="39"/>
      <c r="I80" s="145"/>
      <c r="J80" s="145"/>
      <c r="K80" s="145"/>
    </row>
    <row r="81" spans="2:11" x14ac:dyDescent="0.25">
      <c r="B81" s="130">
        <v>2016</v>
      </c>
      <c r="C81" s="130">
        <v>4</v>
      </c>
      <c r="D81" s="130">
        <v>8.0939770000000006</v>
      </c>
      <c r="E81" s="195">
        <v>42461</v>
      </c>
      <c r="F81" s="180">
        <v>8.855765749999998</v>
      </c>
      <c r="G81" s="39"/>
      <c r="H81" s="39"/>
      <c r="I81" s="145"/>
      <c r="J81" s="145"/>
      <c r="K81" s="145"/>
    </row>
    <row r="82" spans="2:11" x14ac:dyDescent="0.25">
      <c r="B82" s="130">
        <v>2016</v>
      </c>
      <c r="C82" s="130">
        <v>5</v>
      </c>
      <c r="D82" s="130">
        <v>11.568925999999999</v>
      </c>
      <c r="E82" s="195">
        <v>42491</v>
      </c>
      <c r="F82" s="180">
        <v>8.9325354999999984</v>
      </c>
      <c r="G82" s="39"/>
      <c r="H82" s="39"/>
      <c r="I82" s="145"/>
      <c r="J82" s="145"/>
      <c r="K82" s="145"/>
    </row>
    <row r="83" spans="2:11" x14ac:dyDescent="0.25">
      <c r="B83" s="130">
        <v>2016</v>
      </c>
      <c r="C83" s="130">
        <v>6</v>
      </c>
      <c r="D83" s="130">
        <v>8.3124300000000009</v>
      </c>
      <c r="E83" s="195">
        <v>42522</v>
      </c>
      <c r="F83" s="180">
        <v>8.9397813333333342</v>
      </c>
      <c r="G83" s="39"/>
      <c r="H83" s="39"/>
      <c r="I83" s="145"/>
      <c r="J83" s="145"/>
      <c r="K83" s="145"/>
    </row>
    <row r="84" spans="2:11" x14ac:dyDescent="0.25">
      <c r="B84" s="130">
        <v>2016</v>
      </c>
      <c r="C84" s="130">
        <v>7</v>
      </c>
      <c r="D84" s="130">
        <v>6.2345930000000003</v>
      </c>
      <c r="E84" s="195">
        <v>42552</v>
      </c>
      <c r="F84" s="180">
        <v>8.644730916666667</v>
      </c>
      <c r="G84" s="39"/>
      <c r="H84" s="39"/>
      <c r="I84" s="145"/>
      <c r="J84" s="145"/>
      <c r="K84" s="145"/>
    </row>
    <row r="85" spans="2:11" x14ac:dyDescent="0.25">
      <c r="B85" s="130">
        <v>2016</v>
      </c>
      <c r="C85" s="130">
        <v>8</v>
      </c>
      <c r="D85" s="130">
        <v>9.9715679999999995</v>
      </c>
      <c r="E85" s="195">
        <v>42583</v>
      </c>
      <c r="F85" s="180">
        <v>8.703871666666668</v>
      </c>
      <c r="G85" s="39"/>
      <c r="H85" s="39"/>
      <c r="I85" s="145"/>
      <c r="J85" s="145"/>
      <c r="K85" s="145"/>
    </row>
    <row r="86" spans="2:11" x14ac:dyDescent="0.25">
      <c r="B86" s="130">
        <v>2016</v>
      </c>
      <c r="C86" s="130">
        <v>9</v>
      </c>
      <c r="D86" s="130">
        <v>15.220203</v>
      </c>
      <c r="E86" s="195">
        <v>42614</v>
      </c>
      <c r="F86" s="180">
        <v>9.1612832500000021</v>
      </c>
      <c r="G86" s="39"/>
      <c r="H86" s="39"/>
      <c r="I86" s="145"/>
      <c r="J86" s="145"/>
      <c r="K86" s="145"/>
    </row>
    <row r="87" spans="2:11" x14ac:dyDescent="0.25">
      <c r="B87" s="130">
        <v>2016</v>
      </c>
      <c r="C87" s="130">
        <v>10</v>
      </c>
      <c r="D87" s="130">
        <v>9.3925169999999998</v>
      </c>
      <c r="E87" s="195">
        <v>42644</v>
      </c>
      <c r="F87" s="180">
        <v>9.2113147500000014</v>
      </c>
      <c r="G87" s="39"/>
      <c r="H87" s="39"/>
      <c r="I87" s="145"/>
      <c r="J87" s="145"/>
      <c r="K87" s="145"/>
    </row>
    <row r="88" spans="2:11" x14ac:dyDescent="0.25">
      <c r="B88" s="130">
        <v>2016</v>
      </c>
      <c r="C88" s="130">
        <v>11</v>
      </c>
      <c r="D88" s="130">
        <v>8.5604370000000003</v>
      </c>
      <c r="E88" s="195">
        <v>42675</v>
      </c>
      <c r="F88" s="180">
        <v>9.1710453333333337</v>
      </c>
      <c r="G88" s="39"/>
      <c r="H88" s="39"/>
      <c r="I88" s="145"/>
      <c r="J88" s="145"/>
      <c r="K88" s="145"/>
    </row>
    <row r="89" spans="2:11" x14ac:dyDescent="0.25">
      <c r="B89" s="130">
        <v>2016</v>
      </c>
      <c r="C89" s="130">
        <v>12</v>
      </c>
      <c r="D89" s="130">
        <v>10.250954</v>
      </c>
      <c r="E89" s="195">
        <v>42705</v>
      </c>
      <c r="F89" s="180">
        <v>9.294924</v>
      </c>
      <c r="G89" s="39"/>
      <c r="H89" s="39"/>
      <c r="I89" s="145"/>
      <c r="J89" s="145"/>
      <c r="K89" s="145"/>
    </row>
    <row r="90" spans="2:11" x14ac:dyDescent="0.25">
      <c r="B90" s="130">
        <v>2017</v>
      </c>
      <c r="C90" s="130">
        <v>1</v>
      </c>
      <c r="D90" s="130">
        <v>7.6501780000000004</v>
      </c>
      <c r="E90" s="195">
        <v>42736</v>
      </c>
      <c r="F90" s="180">
        <v>9.2311125000000001</v>
      </c>
      <c r="G90" s="39"/>
      <c r="H90" s="39"/>
      <c r="I90" s="145"/>
      <c r="J90" s="145"/>
      <c r="K90" s="145"/>
    </row>
    <row r="91" spans="2:11" x14ac:dyDescent="0.25">
      <c r="B91" s="130">
        <v>2017</v>
      </c>
      <c r="C91" s="130">
        <v>2</v>
      </c>
      <c r="D91" s="130">
        <v>9.2636859999999999</v>
      </c>
      <c r="E91" s="195">
        <v>42767</v>
      </c>
      <c r="F91" s="180">
        <v>9.3450927499999992</v>
      </c>
      <c r="G91" s="39"/>
      <c r="H91" s="39"/>
      <c r="I91" s="145"/>
      <c r="J91" s="145"/>
      <c r="K91" s="145"/>
    </row>
    <row r="92" spans="2:11" x14ac:dyDescent="0.25">
      <c r="B92" s="130">
        <v>2017</v>
      </c>
      <c r="C92" s="130">
        <v>3</v>
      </c>
      <c r="D92" s="130">
        <v>9.2856070000000006</v>
      </c>
      <c r="E92" s="195">
        <v>42795</v>
      </c>
      <c r="F92" s="180">
        <v>9.4837563333333321</v>
      </c>
      <c r="G92" s="39"/>
      <c r="H92" s="39"/>
      <c r="I92" s="145"/>
      <c r="J92" s="145"/>
      <c r="K92" s="145"/>
    </row>
    <row r="93" spans="2:11" x14ac:dyDescent="0.25">
      <c r="B93" s="130">
        <v>2017</v>
      </c>
      <c r="C93" s="130">
        <v>4</v>
      </c>
      <c r="D93" s="130">
        <v>7.2243040000000001</v>
      </c>
      <c r="E93" s="195">
        <v>42826</v>
      </c>
      <c r="F93" s="180">
        <v>9.4112835833333328</v>
      </c>
      <c r="G93" s="39"/>
      <c r="H93" s="39"/>
      <c r="I93" s="145"/>
      <c r="J93" s="145"/>
      <c r="K93" s="145"/>
    </row>
    <row r="94" spans="2:11" x14ac:dyDescent="0.25">
      <c r="B94" s="130">
        <v>2017</v>
      </c>
      <c r="C94" s="130">
        <v>5</v>
      </c>
      <c r="D94" s="130">
        <v>7.9307189999999999</v>
      </c>
      <c r="E94" s="195">
        <v>42856</v>
      </c>
      <c r="F94" s="180">
        <v>9.108099666666666</v>
      </c>
      <c r="G94" s="39"/>
      <c r="H94" s="39"/>
      <c r="I94" s="145"/>
      <c r="J94" s="145"/>
      <c r="K94" s="145"/>
    </row>
    <row r="95" spans="2:11" x14ac:dyDescent="0.25">
      <c r="B95" s="130">
        <v>2017</v>
      </c>
      <c r="C95" s="130">
        <v>6</v>
      </c>
      <c r="D95" s="130">
        <v>7.7504080000000002</v>
      </c>
      <c r="E95" s="195">
        <v>42887</v>
      </c>
      <c r="F95" s="180">
        <v>9.0612645000000001</v>
      </c>
      <c r="G95" s="39"/>
      <c r="H95" s="39"/>
      <c r="I95" s="145"/>
      <c r="J95" s="145"/>
      <c r="K95" s="145"/>
    </row>
    <row r="96" spans="2:11" x14ac:dyDescent="0.25">
      <c r="B96" s="130">
        <v>2017</v>
      </c>
      <c r="C96" s="130">
        <v>7</v>
      </c>
      <c r="D96" s="130">
        <v>7.5488739999999996</v>
      </c>
      <c r="E96" s="195">
        <v>42917</v>
      </c>
      <c r="F96" s="180">
        <v>9.170787916666665</v>
      </c>
      <c r="G96" s="39"/>
      <c r="H96" s="39"/>
      <c r="I96" s="145"/>
      <c r="J96" s="145"/>
      <c r="K96" s="145"/>
    </row>
    <row r="97" spans="2:11" x14ac:dyDescent="0.25">
      <c r="B97" s="130">
        <v>2017</v>
      </c>
      <c r="C97" s="130">
        <v>8</v>
      </c>
      <c r="D97" s="130">
        <v>8.4359090000000005</v>
      </c>
      <c r="E97" s="195">
        <v>42948</v>
      </c>
      <c r="F97" s="180">
        <v>9.0428163333333345</v>
      </c>
      <c r="G97" s="39"/>
      <c r="H97" s="39"/>
      <c r="I97" s="145"/>
      <c r="J97" s="145"/>
      <c r="K97" s="145"/>
    </row>
    <row r="98" spans="2:11" x14ac:dyDescent="0.25">
      <c r="B98" s="130">
        <v>2017</v>
      </c>
      <c r="C98" s="130">
        <v>9</v>
      </c>
      <c r="D98" s="130">
        <v>8.0642160000000001</v>
      </c>
      <c r="E98" s="195">
        <v>42979</v>
      </c>
      <c r="F98" s="180">
        <v>8.446484083333333</v>
      </c>
      <c r="G98" s="39"/>
      <c r="H98" s="39"/>
      <c r="I98" s="145"/>
      <c r="J98" s="145"/>
      <c r="K98" s="145"/>
    </row>
    <row r="99" spans="2:11" x14ac:dyDescent="0.25">
      <c r="B99" s="130">
        <v>2017</v>
      </c>
      <c r="C99" s="130">
        <v>10</v>
      </c>
      <c r="D99" s="130">
        <v>9.1690579999999997</v>
      </c>
      <c r="E99" s="195">
        <v>43009</v>
      </c>
      <c r="F99" s="180">
        <v>8.427862499999998</v>
      </c>
      <c r="G99" s="39"/>
      <c r="H99" s="39"/>
      <c r="I99" s="145"/>
      <c r="J99" s="145"/>
      <c r="K99" s="145"/>
    </row>
    <row r="100" spans="2:11" x14ac:dyDescent="0.25">
      <c r="B100" s="130">
        <v>2017</v>
      </c>
      <c r="C100" s="130">
        <v>11</v>
      </c>
      <c r="D100" s="130">
        <v>7.4048759999999998</v>
      </c>
      <c r="E100" s="195">
        <v>43040</v>
      </c>
      <c r="F100" s="180">
        <v>8.3315657500000011</v>
      </c>
      <c r="G100" s="39"/>
      <c r="H100" s="39"/>
      <c r="I100" s="145"/>
      <c r="J100" s="145"/>
      <c r="K100" s="145"/>
    </row>
    <row r="101" spans="2:11" x14ac:dyDescent="0.25">
      <c r="B101" s="130">
        <v>2017</v>
      </c>
      <c r="C101" s="130">
        <v>12</v>
      </c>
      <c r="D101" s="130">
        <v>8.6762619999999995</v>
      </c>
      <c r="E101" s="195">
        <v>43070</v>
      </c>
      <c r="F101" s="180">
        <v>8.2003414166666655</v>
      </c>
      <c r="G101" s="39"/>
      <c r="H101" s="39"/>
      <c r="I101" s="145"/>
      <c r="J101" s="145"/>
      <c r="K101" s="145"/>
    </row>
    <row r="102" spans="2:11" x14ac:dyDescent="0.25">
      <c r="B102" s="130">
        <v>2018</v>
      </c>
      <c r="C102" s="130">
        <v>1</v>
      </c>
      <c r="D102" s="130">
        <v>7.1252969999999998</v>
      </c>
      <c r="E102" s="195">
        <v>43101</v>
      </c>
      <c r="F102" s="180">
        <v>8.1566013333333327</v>
      </c>
      <c r="G102" s="39"/>
      <c r="H102" s="39"/>
      <c r="I102" s="145"/>
      <c r="J102" s="145"/>
      <c r="K102" s="145"/>
    </row>
    <row r="103" spans="2:11" x14ac:dyDescent="0.25">
      <c r="B103" s="130">
        <v>2018</v>
      </c>
      <c r="C103" s="130">
        <v>2</v>
      </c>
      <c r="D103" s="130">
        <v>8.0354799999999997</v>
      </c>
      <c r="E103" s="195">
        <v>43132</v>
      </c>
      <c r="F103" s="180">
        <v>8.0542508333333345</v>
      </c>
      <c r="G103" s="39"/>
      <c r="H103" s="39"/>
      <c r="I103" s="145"/>
      <c r="J103" s="145"/>
      <c r="K103" s="145"/>
    </row>
    <row r="104" spans="2:11" x14ac:dyDescent="0.25">
      <c r="B104" s="130">
        <v>2018</v>
      </c>
      <c r="C104" s="130">
        <v>3</v>
      </c>
      <c r="D104" s="130">
        <v>6.1474760000000002</v>
      </c>
      <c r="E104" s="195">
        <v>43160</v>
      </c>
      <c r="F104" s="180">
        <v>7.792739916666668</v>
      </c>
      <c r="G104" s="39"/>
      <c r="H104" s="39"/>
      <c r="I104" s="145"/>
      <c r="J104" s="145"/>
      <c r="K104" s="145"/>
    </row>
    <row r="105" spans="2:11" x14ac:dyDescent="0.25">
      <c r="B105" s="130">
        <v>2018</v>
      </c>
      <c r="C105" s="130">
        <v>4</v>
      </c>
      <c r="D105" s="130">
        <v>8.9406789999999994</v>
      </c>
      <c r="E105" s="195">
        <v>43191</v>
      </c>
      <c r="F105" s="180">
        <v>7.9357711666666662</v>
      </c>
      <c r="G105" s="39"/>
      <c r="H105" s="39"/>
      <c r="I105" s="145"/>
      <c r="J105" s="145"/>
      <c r="K105" s="145"/>
    </row>
    <row r="106" spans="2:11" x14ac:dyDescent="0.25">
      <c r="B106" s="130">
        <v>2018</v>
      </c>
      <c r="C106" s="130">
        <v>5</v>
      </c>
      <c r="D106" s="130">
        <v>7.356598</v>
      </c>
      <c r="E106" s="195">
        <v>43221</v>
      </c>
      <c r="F106" s="180">
        <v>7.887927750000002</v>
      </c>
      <c r="G106" s="39"/>
      <c r="H106" s="39"/>
      <c r="I106" s="145"/>
      <c r="J106" s="145"/>
      <c r="K106" s="145"/>
    </row>
    <row r="107" spans="2:11" x14ac:dyDescent="0.25">
      <c r="B107" s="130">
        <v>2018</v>
      </c>
      <c r="C107" s="130">
        <v>6</v>
      </c>
      <c r="D107" s="130">
        <v>5.9772689999999997</v>
      </c>
      <c r="E107" s="195">
        <v>43252</v>
      </c>
      <c r="F107" s="180">
        <v>7.7401661666666657</v>
      </c>
      <c r="G107" s="39"/>
      <c r="H107" s="39"/>
      <c r="I107" s="145"/>
      <c r="J107" s="145"/>
      <c r="K107" s="145"/>
    </row>
    <row r="108" spans="2:11" x14ac:dyDescent="0.25">
      <c r="B108" s="130">
        <v>2018</v>
      </c>
      <c r="C108" s="130">
        <v>7</v>
      </c>
      <c r="D108" s="130">
        <v>7.5052050000000001</v>
      </c>
      <c r="E108" s="195">
        <v>43282</v>
      </c>
      <c r="F108" s="180">
        <v>7.7365270833333346</v>
      </c>
      <c r="G108" s="39"/>
      <c r="H108" s="39"/>
      <c r="I108" s="145"/>
      <c r="J108" s="145"/>
      <c r="K108" s="145"/>
    </row>
    <row r="109" spans="2:11" x14ac:dyDescent="0.25">
      <c r="B109" s="130">
        <v>2018</v>
      </c>
      <c r="C109" s="130">
        <v>8</v>
      </c>
      <c r="D109" s="130">
        <v>7.7162990000000002</v>
      </c>
      <c r="E109" s="195">
        <v>43313</v>
      </c>
      <c r="F109" s="180">
        <v>7.6765595833333338</v>
      </c>
      <c r="G109" s="39"/>
      <c r="H109" s="39"/>
      <c r="I109" s="145"/>
      <c r="J109" s="145"/>
      <c r="K109" s="145"/>
    </row>
    <row r="110" spans="2:11" x14ac:dyDescent="0.25">
      <c r="B110" s="130">
        <v>2018</v>
      </c>
      <c r="C110" s="130">
        <v>9</v>
      </c>
      <c r="D110" s="130">
        <v>7.9816820000000002</v>
      </c>
      <c r="E110" s="195">
        <v>43344</v>
      </c>
      <c r="F110" s="180">
        <v>7.6696817500000014</v>
      </c>
      <c r="G110" s="39"/>
      <c r="H110" s="39"/>
      <c r="I110" s="145"/>
      <c r="J110" s="145"/>
      <c r="K110" s="145"/>
    </row>
    <row r="111" spans="2:11" x14ac:dyDescent="0.25">
      <c r="B111" s="130">
        <v>2018</v>
      </c>
      <c r="C111" s="130">
        <v>10</v>
      </c>
      <c r="D111" s="130">
        <v>8.0691260000000007</v>
      </c>
      <c r="E111" s="195">
        <v>43374</v>
      </c>
      <c r="F111" s="180">
        <v>7.5780207500000003</v>
      </c>
      <c r="G111" s="39"/>
      <c r="H111" s="39"/>
      <c r="I111" s="145"/>
      <c r="J111" s="145"/>
      <c r="K111" s="145"/>
    </row>
    <row r="112" spans="2:11" x14ac:dyDescent="0.25">
      <c r="B112" s="130">
        <v>2018</v>
      </c>
      <c r="C112" s="130">
        <v>11</v>
      </c>
      <c r="D112" s="130">
        <v>8.061693</v>
      </c>
      <c r="E112" s="195">
        <v>43405</v>
      </c>
      <c r="F112" s="180">
        <v>7.6327555000000009</v>
      </c>
      <c r="G112" s="39"/>
      <c r="H112" s="39"/>
      <c r="I112" s="145"/>
      <c r="J112" s="145"/>
      <c r="K112" s="145"/>
    </row>
    <row r="113" spans="2:11" x14ac:dyDescent="0.25">
      <c r="B113" s="130">
        <v>2018</v>
      </c>
      <c r="C113" s="130">
        <v>12</v>
      </c>
      <c r="D113" s="130">
        <v>7.0702980000000002</v>
      </c>
      <c r="E113" s="195">
        <v>43435</v>
      </c>
      <c r="F113" s="180">
        <v>7.4989251666666661</v>
      </c>
      <c r="G113" s="39"/>
      <c r="H113" s="39"/>
      <c r="I113" s="145"/>
      <c r="J113" s="145"/>
      <c r="K113" s="145"/>
    </row>
    <row r="114" spans="2:11" x14ac:dyDescent="0.25">
      <c r="B114" s="130">
        <v>2019</v>
      </c>
      <c r="C114" s="130">
        <v>1</v>
      </c>
      <c r="D114" s="130">
        <v>6.2858020000000003</v>
      </c>
      <c r="E114" s="195">
        <v>43466</v>
      </c>
      <c r="F114" s="180">
        <v>7.4289672499999995</v>
      </c>
      <c r="G114" s="39"/>
      <c r="H114" s="39"/>
      <c r="I114" s="145"/>
      <c r="J114" s="145"/>
      <c r="K114" s="145"/>
    </row>
    <row r="115" spans="2:11" x14ac:dyDescent="0.25">
      <c r="B115" s="130">
        <v>2019</v>
      </c>
      <c r="C115" s="130">
        <v>2</v>
      </c>
      <c r="D115" s="130">
        <v>5.6533170000000004</v>
      </c>
      <c r="E115" s="195">
        <v>43497</v>
      </c>
      <c r="F115" s="180">
        <v>7.2304536666666666</v>
      </c>
      <c r="G115" s="39"/>
      <c r="H115" s="39"/>
      <c r="I115" s="145"/>
      <c r="J115" s="145"/>
      <c r="K115" s="145"/>
    </row>
    <row r="116" spans="2:11" x14ac:dyDescent="0.25">
      <c r="B116" s="130">
        <v>2019</v>
      </c>
      <c r="C116" s="130">
        <v>3</v>
      </c>
      <c r="D116" s="130">
        <v>6.9655570000000004</v>
      </c>
      <c r="E116" s="195">
        <v>43525</v>
      </c>
      <c r="F116" s="180">
        <v>7.2986270833333338</v>
      </c>
      <c r="G116" s="39"/>
      <c r="H116" s="39"/>
      <c r="I116" s="145"/>
      <c r="J116" s="145"/>
      <c r="K116" s="145"/>
    </row>
    <row r="117" spans="2:11" x14ac:dyDescent="0.25">
      <c r="B117" s="130">
        <v>2019</v>
      </c>
      <c r="C117" s="130">
        <v>4</v>
      </c>
      <c r="D117" s="209">
        <f>H16</f>
        <v>7.0674073500000008</v>
      </c>
      <c r="E117" s="195">
        <v>43556</v>
      </c>
      <c r="F117" s="180">
        <f>AVERAGE(D106:D117)</f>
        <v>7.1425211124999999</v>
      </c>
      <c r="G117" s="39"/>
      <c r="H117" s="39"/>
      <c r="I117" s="145"/>
      <c r="J117" s="145"/>
      <c r="K117" s="145"/>
    </row>
    <row r="118" spans="2:11" x14ac:dyDescent="0.25">
      <c r="B118" s="130">
        <v>2019</v>
      </c>
      <c r="C118" s="130">
        <v>5</v>
      </c>
      <c r="D118" s="130">
        <v>6.8742357300000023</v>
      </c>
      <c r="E118" s="195">
        <v>43586</v>
      </c>
      <c r="F118" s="180">
        <f>AVERAGE(D107:D118)</f>
        <v>7.1023242566666669</v>
      </c>
      <c r="G118" s="39"/>
      <c r="H118" s="39"/>
      <c r="I118" s="145"/>
      <c r="J118" s="145"/>
      <c r="K118" s="145"/>
    </row>
    <row r="119" spans="2:11" x14ac:dyDescent="0.25">
      <c r="B119" s="130">
        <v>2019</v>
      </c>
      <c r="C119" s="130">
        <v>6</v>
      </c>
      <c r="D119" s="130">
        <v>7.2422772000000002</v>
      </c>
      <c r="E119" s="195">
        <v>43617</v>
      </c>
      <c r="F119" s="180">
        <f>AVERAGE(D108:D119)</f>
        <v>7.2077416066666666</v>
      </c>
      <c r="G119" s="39"/>
      <c r="H119" s="39"/>
      <c r="I119" s="145"/>
      <c r="J119" s="145"/>
      <c r="K119" s="145"/>
    </row>
    <row r="120" spans="2:11" x14ac:dyDescent="0.25">
      <c r="B120" s="130">
        <v>2019</v>
      </c>
      <c r="C120" s="130">
        <v>7</v>
      </c>
      <c r="D120" s="130">
        <v>0</v>
      </c>
      <c r="E120" s="195">
        <v>43647</v>
      </c>
      <c r="F120" s="180">
        <v>4.8169811666666673</v>
      </c>
      <c r="G120" s="39"/>
      <c r="H120" s="39"/>
      <c r="I120" s="145"/>
      <c r="J120" s="145"/>
      <c r="K120" s="145"/>
    </row>
    <row r="121" spans="2:11" x14ac:dyDescent="0.25">
      <c r="B121" s="130">
        <v>2019</v>
      </c>
      <c r="C121" s="130">
        <v>8</v>
      </c>
      <c r="D121" s="130">
        <v>0</v>
      </c>
      <c r="E121" s="195">
        <v>43678</v>
      </c>
      <c r="F121" s="180">
        <v>4.1739562500000007</v>
      </c>
      <c r="G121" s="39"/>
      <c r="H121" s="39"/>
      <c r="I121" s="145"/>
      <c r="J121" s="145"/>
      <c r="K121" s="145"/>
    </row>
    <row r="122" spans="2:11" x14ac:dyDescent="0.25">
      <c r="B122" s="130">
        <v>2019</v>
      </c>
      <c r="C122" s="130">
        <v>9</v>
      </c>
      <c r="D122" s="130">
        <v>0</v>
      </c>
      <c r="E122" s="195">
        <v>43709</v>
      </c>
      <c r="F122" s="180">
        <v>3.5088160833333339</v>
      </c>
      <c r="G122" s="39"/>
      <c r="H122" s="39"/>
      <c r="I122" s="145"/>
      <c r="J122" s="145"/>
      <c r="K122" s="145"/>
    </row>
    <row r="123" spans="2:11" x14ac:dyDescent="0.25">
      <c r="B123" s="130">
        <v>2019</v>
      </c>
      <c r="C123" s="130">
        <v>10</v>
      </c>
      <c r="D123" s="130">
        <v>0</v>
      </c>
      <c r="E123" s="195">
        <v>43739</v>
      </c>
      <c r="F123" s="180">
        <v>2.8363889166666669</v>
      </c>
      <c r="G123" s="39"/>
      <c r="H123" s="39"/>
      <c r="I123" s="145"/>
      <c r="J123" s="145"/>
      <c r="K123" s="145"/>
    </row>
    <row r="124" spans="2:11" x14ac:dyDescent="0.25">
      <c r="B124" s="130">
        <v>2019</v>
      </c>
      <c r="C124" s="130">
        <v>11</v>
      </c>
      <c r="D124" s="130">
        <v>0</v>
      </c>
      <c r="E124" s="195">
        <v>43770</v>
      </c>
      <c r="F124" s="180">
        <v>2.1645811666666668</v>
      </c>
      <c r="G124" s="39"/>
      <c r="H124" s="39"/>
      <c r="I124" s="145"/>
      <c r="J124" s="145"/>
      <c r="K124" s="145"/>
    </row>
    <row r="125" spans="2:11" x14ac:dyDescent="0.25">
      <c r="B125" s="130">
        <v>2019</v>
      </c>
      <c r="C125" s="130">
        <v>12</v>
      </c>
      <c r="D125" s="130">
        <v>0</v>
      </c>
      <c r="E125" s="195">
        <v>43800</v>
      </c>
      <c r="F125" s="180">
        <v>1.5753896666666669</v>
      </c>
      <c r="G125" s="39"/>
      <c r="H125" s="39"/>
      <c r="I125" s="145"/>
      <c r="J125" s="145"/>
      <c r="K125" s="145"/>
    </row>
    <row r="126" spans="2:11" x14ac:dyDescent="0.25">
      <c r="B126" s="130"/>
      <c r="C126" s="130"/>
      <c r="D126" s="130"/>
      <c r="E126" s="195"/>
      <c r="F126" s="180"/>
      <c r="G126" s="39"/>
      <c r="H126" s="39"/>
      <c r="I126" s="145"/>
      <c r="J126" s="145"/>
      <c r="K126" s="145"/>
    </row>
    <row r="127" spans="2:11" x14ac:dyDescent="0.25">
      <c r="B127" s="130"/>
      <c r="C127" s="130"/>
      <c r="D127" s="130"/>
      <c r="E127" s="195"/>
      <c r="F127" s="180"/>
      <c r="G127" s="39"/>
      <c r="H127" s="39"/>
      <c r="I127" s="145"/>
      <c r="J127" s="145"/>
      <c r="K127" s="145"/>
    </row>
    <row r="128" spans="2:11" x14ac:dyDescent="0.25">
      <c r="B128" s="130"/>
      <c r="C128" s="130"/>
      <c r="D128" s="130"/>
      <c r="E128" s="195"/>
      <c r="F128" s="180"/>
      <c r="G128" s="39"/>
      <c r="H128" s="39"/>
      <c r="I128" s="145"/>
      <c r="J128" s="145"/>
      <c r="K128" s="145"/>
    </row>
    <row r="129" spans="2:11" x14ac:dyDescent="0.25">
      <c r="B129" s="130"/>
      <c r="C129" s="130"/>
      <c r="D129" s="130"/>
      <c r="E129" s="195"/>
      <c r="F129" s="180"/>
      <c r="G129" s="39"/>
      <c r="H129" s="39"/>
      <c r="I129" s="145"/>
      <c r="J129" s="145"/>
      <c r="K129" s="145"/>
    </row>
    <row r="130" spans="2:11" x14ac:dyDescent="0.25">
      <c r="B130" s="130"/>
      <c r="C130" s="130"/>
      <c r="D130" s="130"/>
      <c r="E130" s="195"/>
      <c r="F130" s="180"/>
      <c r="G130" s="39"/>
      <c r="H130" s="39"/>
      <c r="I130" s="145"/>
      <c r="J130" s="145"/>
      <c r="K130" s="145"/>
    </row>
    <row r="131" spans="2:11" x14ac:dyDescent="0.25">
      <c r="B131" s="130"/>
      <c r="C131" s="130"/>
      <c r="D131" s="130"/>
      <c r="E131" s="195"/>
      <c r="F131" s="180"/>
      <c r="G131" s="39"/>
      <c r="H131" s="39"/>
      <c r="I131" s="145"/>
      <c r="J131" s="145"/>
      <c r="K131" s="145"/>
    </row>
    <row r="132" spans="2:11" x14ac:dyDescent="0.25">
      <c r="B132" s="130"/>
      <c r="C132" s="130"/>
      <c r="D132" s="130"/>
      <c r="E132" s="195"/>
      <c r="F132" s="180"/>
      <c r="G132" s="39"/>
      <c r="H132" s="39"/>
      <c r="I132" s="145"/>
      <c r="J132" s="145"/>
      <c r="K132" s="145"/>
    </row>
    <row r="133" spans="2:11" x14ac:dyDescent="0.25">
      <c r="B133" s="130"/>
      <c r="C133" s="130"/>
      <c r="D133" s="130"/>
      <c r="E133" s="195"/>
      <c r="F133" s="180"/>
      <c r="G133" s="39"/>
      <c r="H133" s="39"/>
      <c r="I133" s="145"/>
      <c r="J133" s="145"/>
      <c r="K133" s="145"/>
    </row>
    <row r="134" spans="2:11" x14ac:dyDescent="0.25">
      <c r="B134" s="130"/>
      <c r="C134" s="130"/>
      <c r="D134" s="130"/>
      <c r="E134" s="195"/>
      <c r="F134" s="180"/>
      <c r="G134" s="39"/>
      <c r="H134" s="39"/>
      <c r="I134" s="145"/>
      <c r="J134" s="145"/>
      <c r="K134" s="145"/>
    </row>
    <row r="135" spans="2:11" x14ac:dyDescent="0.25">
      <c r="B135" s="39"/>
      <c r="C135" s="130"/>
      <c r="D135" s="130"/>
      <c r="E135" s="195"/>
      <c r="F135" s="180"/>
      <c r="G135" s="39"/>
      <c r="H135" s="39"/>
      <c r="I135" s="145"/>
      <c r="J135" s="145"/>
      <c r="K135" s="145"/>
    </row>
    <row r="136" spans="2:11" x14ac:dyDescent="0.25">
      <c r="B136" s="39"/>
      <c r="C136" s="130"/>
      <c r="D136" s="130"/>
      <c r="E136" s="195"/>
      <c r="F136" s="180"/>
      <c r="G136" s="39"/>
      <c r="H136" s="39"/>
      <c r="I136" s="145"/>
      <c r="J136" s="145"/>
      <c r="K136" s="145"/>
    </row>
    <row r="137" spans="2:11" x14ac:dyDescent="0.25">
      <c r="B137" s="39"/>
      <c r="C137" s="130"/>
      <c r="D137" s="130"/>
      <c r="E137" s="195"/>
      <c r="F137" s="180"/>
      <c r="G137" s="39"/>
      <c r="H137" s="39"/>
      <c r="I137" s="145"/>
      <c r="J137" s="145"/>
      <c r="K137" s="145"/>
    </row>
    <row r="138" spans="2:11" x14ac:dyDescent="0.25">
      <c r="B138" s="39"/>
      <c r="C138" s="130"/>
      <c r="D138" s="130"/>
      <c r="E138" s="195"/>
      <c r="F138" s="180"/>
      <c r="G138" s="39"/>
      <c r="H138" s="39"/>
      <c r="I138" s="145"/>
      <c r="J138" s="145"/>
      <c r="K138" s="145"/>
    </row>
    <row r="139" spans="2:11" x14ac:dyDescent="0.25">
      <c r="B139" s="39"/>
      <c r="C139" s="130"/>
      <c r="D139" s="130"/>
      <c r="E139" s="195"/>
      <c r="F139" s="180"/>
      <c r="G139" s="39"/>
      <c r="H139" s="39"/>
      <c r="I139" s="145"/>
      <c r="J139" s="145"/>
      <c r="K139" s="145"/>
    </row>
    <row r="140" spans="2:11" x14ac:dyDescent="0.25">
      <c r="B140" s="39"/>
      <c r="C140" s="130"/>
      <c r="D140" s="130"/>
      <c r="E140" s="195"/>
      <c r="F140" s="180"/>
      <c r="G140" s="39"/>
      <c r="H140" s="39"/>
      <c r="I140" s="145"/>
      <c r="J140" s="145"/>
      <c r="K140" s="145"/>
    </row>
    <row r="141" spans="2:11" x14ac:dyDescent="0.25">
      <c r="B141" s="39"/>
      <c r="C141" s="130"/>
      <c r="D141" s="130"/>
      <c r="E141" s="195"/>
      <c r="F141" s="180"/>
      <c r="G141" s="39"/>
      <c r="H141" s="39"/>
      <c r="I141" s="145"/>
      <c r="J141" s="145"/>
      <c r="K141" s="145"/>
    </row>
    <row r="142" spans="2:11" x14ac:dyDescent="0.25">
      <c r="B142" s="39"/>
      <c r="C142" s="130"/>
      <c r="D142" s="130"/>
      <c r="E142" s="195"/>
      <c r="F142" s="180"/>
      <c r="G142" s="39"/>
      <c r="H142" s="39"/>
      <c r="I142" s="145"/>
      <c r="J142" s="145"/>
      <c r="K142" s="145"/>
    </row>
    <row r="143" spans="2:11" x14ac:dyDescent="0.25">
      <c r="B143" s="39"/>
      <c r="C143" s="130"/>
      <c r="D143" s="130"/>
      <c r="E143" s="195"/>
      <c r="F143" s="180"/>
      <c r="G143" s="39"/>
      <c r="H143" s="39"/>
      <c r="I143" s="145"/>
      <c r="J143" s="145"/>
      <c r="K143" s="145"/>
    </row>
    <row r="144" spans="2:11" x14ac:dyDescent="0.25">
      <c r="B144" s="39"/>
      <c r="C144" s="130"/>
      <c r="D144" s="130"/>
      <c r="E144" s="195"/>
      <c r="F144" s="180"/>
      <c r="G144" s="39"/>
      <c r="H144" s="39"/>
      <c r="I144" s="145"/>
      <c r="J144" s="145"/>
      <c r="K144" s="145"/>
    </row>
    <row r="145" spans="2:11" x14ac:dyDescent="0.25">
      <c r="B145" s="39"/>
      <c r="C145" s="130"/>
      <c r="D145" s="130"/>
      <c r="E145" s="195"/>
      <c r="F145" s="180"/>
      <c r="G145" s="39"/>
      <c r="H145" s="39"/>
      <c r="I145" s="145"/>
      <c r="J145" s="145"/>
      <c r="K145" s="145"/>
    </row>
    <row r="146" spans="2:11" x14ac:dyDescent="0.25">
      <c r="B146" s="39"/>
      <c r="C146" s="130"/>
      <c r="D146" s="130"/>
      <c r="E146" s="195"/>
      <c r="F146" s="180"/>
      <c r="G146" s="39"/>
      <c r="H146" s="39"/>
      <c r="I146" s="145"/>
      <c r="J146" s="145"/>
      <c r="K146" s="145"/>
    </row>
    <row r="147" spans="2:11" x14ac:dyDescent="0.25">
      <c r="B147" s="39"/>
      <c r="C147" s="130"/>
      <c r="D147" s="130"/>
      <c r="E147" s="195"/>
      <c r="F147" s="180"/>
      <c r="G147" s="39"/>
      <c r="H147" s="39"/>
      <c r="I147" s="145"/>
      <c r="J147" s="145"/>
      <c r="K147" s="145"/>
    </row>
    <row r="148" spans="2:11" x14ac:dyDescent="0.25">
      <c r="B148" s="39"/>
      <c r="C148" s="130"/>
      <c r="D148" s="130"/>
      <c r="E148" s="195"/>
      <c r="F148" s="180"/>
      <c r="G148" s="39"/>
      <c r="H148" s="39"/>
      <c r="I148" s="145"/>
      <c r="J148" s="145"/>
      <c r="K148" s="145"/>
    </row>
    <row r="149" spans="2:11" x14ac:dyDescent="0.25">
      <c r="B149" s="39"/>
      <c r="C149" s="130"/>
      <c r="D149" s="130"/>
      <c r="E149" s="195"/>
      <c r="F149" s="180"/>
      <c r="G149" s="39"/>
      <c r="H149" s="39"/>
      <c r="I149" s="145"/>
      <c r="J149" s="145"/>
      <c r="K149" s="145"/>
    </row>
    <row r="150" spans="2:11" x14ac:dyDescent="0.25">
      <c r="B150" s="39"/>
      <c r="C150" s="130"/>
      <c r="D150" s="130"/>
      <c r="E150" s="195"/>
      <c r="F150" s="180"/>
      <c r="G150" s="39"/>
      <c r="H150" s="39"/>
      <c r="I150" s="145"/>
      <c r="J150" s="145"/>
      <c r="K150" s="145"/>
    </row>
    <row r="151" spans="2:11" x14ac:dyDescent="0.25">
      <c r="B151" s="39"/>
      <c r="C151" s="39"/>
      <c r="D151" s="39"/>
      <c r="E151" s="39"/>
      <c r="F151" s="39"/>
      <c r="G151" s="39"/>
      <c r="H151" s="39"/>
      <c r="I151" s="145"/>
      <c r="J151" s="145"/>
      <c r="K151" s="145"/>
    </row>
    <row r="152" spans="2:11" x14ac:dyDescent="0.25">
      <c r="B152" s="39"/>
      <c r="C152" s="39"/>
      <c r="D152" s="39"/>
      <c r="E152" s="39"/>
      <c r="F152" s="39"/>
      <c r="G152" s="39"/>
      <c r="H152" s="39"/>
      <c r="I152" s="145"/>
      <c r="J152" s="145"/>
      <c r="K152" s="145"/>
    </row>
    <row r="153" spans="2:11" x14ac:dyDescent="0.25">
      <c r="B153" s="39"/>
      <c r="C153" s="39"/>
      <c r="D153" s="39"/>
      <c r="E153" s="39"/>
      <c r="F153" s="39"/>
      <c r="G153" s="39"/>
      <c r="H153" s="39"/>
      <c r="I153" s="145"/>
      <c r="J153" s="145"/>
      <c r="K153" s="145"/>
    </row>
    <row r="154" spans="2:11" x14ac:dyDescent="0.25">
      <c r="B154" s="39"/>
      <c r="C154" s="39"/>
      <c r="D154" s="39"/>
      <c r="E154" s="39"/>
      <c r="F154" s="39"/>
      <c r="G154" s="39"/>
      <c r="H154" s="39"/>
      <c r="I154" s="145"/>
      <c r="J154" s="145"/>
      <c r="K154" s="145"/>
    </row>
    <row r="155" spans="2:11" x14ac:dyDescent="0.25">
      <c r="B155" s="39"/>
      <c r="C155" s="39"/>
      <c r="D155" s="39"/>
      <c r="E155" s="39"/>
      <c r="F155" s="39"/>
      <c r="G155" s="39"/>
      <c r="H155" s="39"/>
      <c r="I155" s="145"/>
      <c r="J155" s="145"/>
      <c r="K155" s="145"/>
    </row>
    <row r="156" spans="2:11" x14ac:dyDescent="0.25">
      <c r="B156" s="39"/>
      <c r="C156" s="39"/>
      <c r="D156" s="39"/>
      <c r="E156" s="39"/>
      <c r="F156" s="39"/>
      <c r="G156" s="39"/>
      <c r="H156" s="39"/>
      <c r="I156" s="145"/>
      <c r="J156" s="145"/>
      <c r="K156" s="145"/>
    </row>
    <row r="157" spans="2:11" x14ac:dyDescent="0.25">
      <c r="B157" s="39"/>
      <c r="C157" s="39"/>
      <c r="D157" s="39"/>
      <c r="E157" s="39"/>
      <c r="F157" s="39"/>
      <c r="G157" s="39"/>
      <c r="H157" s="39"/>
      <c r="I157" s="145"/>
      <c r="J157" s="145"/>
      <c r="K157" s="145"/>
    </row>
    <row r="158" spans="2:11" x14ac:dyDescent="0.25">
      <c r="B158" s="39"/>
      <c r="C158" s="39"/>
      <c r="D158" s="39"/>
      <c r="E158" s="39"/>
      <c r="F158" s="39"/>
      <c r="G158" s="39"/>
      <c r="H158" s="39"/>
      <c r="I158" s="145"/>
      <c r="J158" s="145"/>
      <c r="K158" s="145"/>
    </row>
    <row r="159" spans="2:11" x14ac:dyDescent="0.25">
      <c r="B159" s="39"/>
      <c r="C159" s="39"/>
      <c r="D159" s="39"/>
      <c r="E159" s="39"/>
      <c r="F159" s="39"/>
      <c r="G159" s="39"/>
      <c r="H159" s="39"/>
      <c r="I159" s="145"/>
      <c r="J159" s="145"/>
      <c r="K159" s="145"/>
    </row>
    <row r="160" spans="2:11" x14ac:dyDescent="0.25">
      <c r="B160" s="39"/>
      <c r="C160" s="39"/>
      <c r="D160" s="39"/>
      <c r="E160" s="39"/>
      <c r="F160" s="39"/>
      <c r="G160" s="39"/>
      <c r="H160" s="39"/>
      <c r="I160" s="145"/>
      <c r="J160" s="145"/>
      <c r="K160" s="145"/>
    </row>
    <row r="161" spans="2:11" x14ac:dyDescent="0.25">
      <c r="B161" s="39"/>
      <c r="C161" s="39"/>
      <c r="D161" s="39"/>
      <c r="E161" s="39"/>
      <c r="F161" s="39"/>
      <c r="G161" s="39"/>
      <c r="H161" s="39"/>
      <c r="I161" s="145"/>
      <c r="J161" s="145"/>
      <c r="K161" s="145"/>
    </row>
    <row r="162" spans="2:11" x14ac:dyDescent="0.25">
      <c r="B162" s="39"/>
      <c r="C162" s="39"/>
      <c r="D162" s="39"/>
      <c r="E162" s="39"/>
      <c r="F162" s="39"/>
      <c r="G162" s="39"/>
      <c r="H162" s="39"/>
      <c r="I162" s="145"/>
      <c r="J162" s="145"/>
      <c r="K162" s="145"/>
    </row>
    <row r="163" spans="2:11" x14ac:dyDescent="0.25">
      <c r="B163" s="39"/>
      <c r="C163" s="39"/>
      <c r="D163" s="39"/>
      <c r="E163" s="39"/>
      <c r="F163" s="39"/>
      <c r="G163" s="39"/>
      <c r="H163" s="39"/>
      <c r="I163" s="145"/>
      <c r="J163" s="145"/>
      <c r="K163" s="145"/>
    </row>
    <row r="164" spans="2:11" x14ac:dyDescent="0.25">
      <c r="B164" s="39"/>
      <c r="C164" s="39"/>
      <c r="D164" s="39"/>
      <c r="E164" s="39"/>
      <c r="F164" s="39"/>
      <c r="G164" s="39"/>
      <c r="H164" s="39"/>
      <c r="I164" s="145"/>
      <c r="J164" s="145"/>
      <c r="K164" s="145"/>
    </row>
    <row r="165" spans="2:11" x14ac:dyDescent="0.25">
      <c r="B165" s="39"/>
      <c r="C165" s="39"/>
      <c r="D165" s="39"/>
      <c r="E165" s="39"/>
      <c r="F165" s="39"/>
      <c r="G165" s="39"/>
      <c r="H165" s="39"/>
      <c r="I165" s="145"/>
      <c r="J165" s="145"/>
      <c r="K165" s="145"/>
    </row>
    <row r="166" spans="2:11" x14ac:dyDescent="0.25">
      <c r="B166" s="39"/>
      <c r="C166" s="39"/>
      <c r="D166" s="39"/>
      <c r="E166" s="39"/>
      <c r="F166" s="39"/>
      <c r="G166" s="39"/>
      <c r="H166" s="39"/>
      <c r="I166" s="145"/>
      <c r="J166" s="145"/>
      <c r="K166" s="145"/>
    </row>
    <row r="167" spans="2:11" x14ac:dyDescent="0.25">
      <c r="B167" s="39"/>
      <c r="C167" s="39"/>
      <c r="D167" s="39"/>
      <c r="E167" s="39"/>
      <c r="F167" s="39"/>
      <c r="G167" s="39"/>
      <c r="H167" s="39"/>
      <c r="I167" s="145"/>
      <c r="J167" s="145"/>
      <c r="K167" s="145"/>
    </row>
    <row r="168" spans="2:11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  <c r="K168" s="145"/>
    </row>
    <row r="169" spans="2:11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  <c r="K169" s="145"/>
    </row>
    <row r="170" spans="2:11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</row>
    <row r="171" spans="2:11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  <c r="K171" s="145"/>
    </row>
    <row r="172" spans="2:11" x14ac:dyDescent="0.25">
      <c r="B172" s="145"/>
      <c r="C172" s="145"/>
      <c r="D172" s="145"/>
      <c r="E172" s="145"/>
      <c r="F172" s="145"/>
      <c r="G172" s="145"/>
      <c r="H172" s="145"/>
      <c r="I172" s="145"/>
      <c r="J172" s="145"/>
      <c r="K172" s="145"/>
    </row>
    <row r="173" spans="2:11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1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1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1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137" customWidth="1"/>
    <col min="2" max="2" width="13" style="137" customWidth="1"/>
    <col min="3" max="8" width="10.42578125" style="137" customWidth="1"/>
    <col min="9" max="11" width="11.42578125" style="137" customWidth="1"/>
    <col min="12" max="12" width="1.85546875" style="137" customWidth="1"/>
    <col min="13" max="13" width="11.42578125" style="137"/>
    <col min="14" max="14" width="4" style="130" customWidth="1"/>
    <col min="15" max="15" width="11.42578125" style="137"/>
    <col min="16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</row>
    <row r="7" spans="1:15" x14ac:dyDescent="0.25">
      <c r="A7" s="56"/>
      <c r="B7" s="40"/>
      <c r="C7" s="260" t="s">
        <v>111</v>
      </c>
      <c r="D7" s="260"/>
      <c r="E7" s="260"/>
      <c r="F7" s="260"/>
      <c r="G7" s="260"/>
      <c r="H7" s="260"/>
      <c r="I7" s="260"/>
      <c r="J7" s="260"/>
      <c r="K7" s="260"/>
      <c r="L7" s="58"/>
      <c r="M7" s="38"/>
      <c r="N7" s="39"/>
      <c r="O7" s="38"/>
    </row>
    <row r="8" spans="1:15" x14ac:dyDescent="0.25">
      <c r="A8" s="56"/>
      <c r="B8" s="40"/>
      <c r="C8" s="253" t="s">
        <v>55</v>
      </c>
      <c r="D8" s="253"/>
      <c r="E8" s="253"/>
      <c r="F8" s="253"/>
      <c r="G8" s="253"/>
      <c r="H8" s="253"/>
      <c r="I8" s="253"/>
      <c r="J8" s="253"/>
      <c r="K8" s="253"/>
      <c r="L8" s="58"/>
      <c r="M8" s="38"/>
      <c r="N8" s="39"/>
      <c r="O8" s="3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M10" s="38"/>
      <c r="N10" s="39"/>
      <c r="O10" s="3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M11" s="38"/>
      <c r="N11" s="39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8"/>
    </row>
    <row r="13" spans="1:15" x14ac:dyDescent="0.25">
      <c r="A13" s="56"/>
      <c r="B13" s="65" t="s">
        <v>7</v>
      </c>
      <c r="C13" s="66">
        <v>57.338009</v>
      </c>
      <c r="D13" s="66">
        <v>48.299391999999997</v>
      </c>
      <c r="E13" s="66">
        <v>29.763262999999998</v>
      </c>
      <c r="F13" s="66">
        <v>34.884808</v>
      </c>
      <c r="G13" s="66">
        <v>54.952916000000002</v>
      </c>
      <c r="H13" s="66">
        <v>42.129561000000002</v>
      </c>
      <c r="I13" s="66">
        <v>-23.335167509582199</v>
      </c>
      <c r="J13" s="66">
        <v>76.664832490417794</v>
      </c>
      <c r="K13" s="66">
        <v>57.526783578685617</v>
      </c>
      <c r="L13" s="58"/>
      <c r="M13" s="38"/>
      <c r="N13" s="39">
        <v>1</v>
      </c>
      <c r="O13" s="38"/>
    </row>
    <row r="14" spans="1:15" x14ac:dyDescent="0.25">
      <c r="A14" s="56"/>
      <c r="B14" s="65" t="s">
        <v>8</v>
      </c>
      <c r="C14" s="66">
        <v>63.597537000000003</v>
      </c>
      <c r="D14" s="66">
        <v>55.368713</v>
      </c>
      <c r="E14" s="66">
        <v>74.956937999999994</v>
      </c>
      <c r="F14" s="66">
        <v>73.312515000000005</v>
      </c>
      <c r="G14" s="66">
        <v>70.776083999999997</v>
      </c>
      <c r="H14" s="66">
        <v>56.023474</v>
      </c>
      <c r="I14" s="66">
        <v>-20.844060827100851</v>
      </c>
      <c r="J14" s="66">
        <v>79.155939172899153</v>
      </c>
      <c r="K14" s="66">
        <v>-3.4597517217899387</v>
      </c>
      <c r="L14" s="58"/>
      <c r="M14" s="38"/>
      <c r="N14" s="39">
        <v>1</v>
      </c>
      <c r="O14" s="38"/>
    </row>
    <row r="15" spans="1:15" x14ac:dyDescent="0.25">
      <c r="A15" s="56"/>
      <c r="B15" s="65" t="s">
        <v>9</v>
      </c>
      <c r="C15" s="66">
        <v>65.131805999999997</v>
      </c>
      <c r="D15" s="66">
        <v>67.910005999999996</v>
      </c>
      <c r="E15" s="66">
        <v>56.274966999999997</v>
      </c>
      <c r="F15" s="66">
        <v>81.453244999999995</v>
      </c>
      <c r="G15" s="66">
        <v>63.518495000000001</v>
      </c>
      <c r="H15" s="196">
        <v>53.162348000000001</v>
      </c>
      <c r="I15" s="21">
        <v>-16.304144170922186</v>
      </c>
      <c r="J15" s="21">
        <v>83.695855829077814</v>
      </c>
      <c r="K15" s="21">
        <v>-22.018459792485856</v>
      </c>
      <c r="L15" s="58"/>
      <c r="M15" s="38"/>
      <c r="N15" s="39">
        <v>1</v>
      </c>
      <c r="O15" s="38"/>
    </row>
    <row r="16" spans="1:15" x14ac:dyDescent="0.25">
      <c r="A16" s="56"/>
      <c r="B16" s="65" t="s">
        <v>10</v>
      </c>
      <c r="C16" s="66">
        <v>70.891592000000003</v>
      </c>
      <c r="D16" s="66">
        <v>62.521326000000002</v>
      </c>
      <c r="E16" s="66">
        <v>58.184947999999999</v>
      </c>
      <c r="F16" s="66">
        <v>36.987163000000002</v>
      </c>
      <c r="G16" s="66">
        <v>57.220047000000001</v>
      </c>
      <c r="H16" s="21">
        <v>40.38282581</v>
      </c>
      <c r="I16" s="21">
        <v>-29.425388605500448</v>
      </c>
      <c r="J16" s="21">
        <v>70.574611394499556</v>
      </c>
      <c r="K16" s="21">
        <v>54.702449063206046</v>
      </c>
      <c r="L16" s="58"/>
      <c r="M16" s="38"/>
      <c r="N16" s="39" t="s">
        <v>97</v>
      </c>
      <c r="O16" s="38"/>
    </row>
    <row r="17" spans="1:15" x14ac:dyDescent="0.25">
      <c r="A17" s="56"/>
      <c r="B17" s="65" t="s">
        <v>11</v>
      </c>
      <c r="C17" s="66">
        <v>102.156136</v>
      </c>
      <c r="D17" s="66">
        <v>58.308329999999998</v>
      </c>
      <c r="E17" s="66">
        <v>59.155177999999999</v>
      </c>
      <c r="F17" s="66">
        <v>77.577009000000004</v>
      </c>
      <c r="G17" s="66">
        <v>86.901424000000006</v>
      </c>
      <c r="H17" s="21">
        <v>68.957803490000003</v>
      </c>
      <c r="I17" s="21">
        <v>-20.648246811237524</v>
      </c>
      <c r="J17" s="21">
        <v>79.351753188762473</v>
      </c>
      <c r="K17" s="21">
        <v>12.019559815718095</v>
      </c>
      <c r="L17" s="58"/>
      <c r="M17" s="38"/>
      <c r="N17" s="39" t="s">
        <v>97</v>
      </c>
      <c r="O17" s="38"/>
    </row>
    <row r="18" spans="1:15" x14ac:dyDescent="0.25">
      <c r="A18" s="56"/>
      <c r="B18" s="65" t="s">
        <v>12</v>
      </c>
      <c r="C18" s="66">
        <v>65.327014000000005</v>
      </c>
      <c r="D18" s="66">
        <v>41.654530000000001</v>
      </c>
      <c r="E18" s="66">
        <v>51.184863999999997</v>
      </c>
      <c r="F18" s="66">
        <v>80.689815999999993</v>
      </c>
      <c r="G18" s="66">
        <v>78.843152000000003</v>
      </c>
      <c r="H18" s="29">
        <v>51.053689730000002</v>
      </c>
      <c r="I18" s="29">
        <v>-35.246513571654262</v>
      </c>
      <c r="J18" s="29">
        <v>64.753486428345738</v>
      </c>
      <c r="K18" s="29">
        <v>-2.288596122216946</v>
      </c>
      <c r="L18" s="58"/>
      <c r="M18" s="38"/>
      <c r="N18" s="39" t="s">
        <v>97</v>
      </c>
      <c r="O18" s="39"/>
    </row>
    <row r="19" spans="1:15" x14ac:dyDescent="0.25">
      <c r="A19" s="56"/>
      <c r="B19" s="65" t="s">
        <v>13</v>
      </c>
      <c r="C19" s="66">
        <v>66.069496999999998</v>
      </c>
      <c r="D19" s="66">
        <v>59.449297000000001</v>
      </c>
      <c r="E19" s="66">
        <v>40.188865999999997</v>
      </c>
      <c r="F19" s="66">
        <v>37.658693</v>
      </c>
      <c r="G19" s="66">
        <v>73.038627000000005</v>
      </c>
      <c r="H19" s="66"/>
      <c r="I19" s="66" t="s">
        <v>97</v>
      </c>
      <c r="J19" s="66" t="s">
        <v>97</v>
      </c>
      <c r="K19" s="66" t="s">
        <v>97</v>
      </c>
      <c r="L19" s="58"/>
      <c r="M19" s="38"/>
      <c r="N19" s="39" t="s">
        <v>97</v>
      </c>
      <c r="O19" s="39"/>
    </row>
    <row r="20" spans="1:15" x14ac:dyDescent="0.25">
      <c r="A20" s="56"/>
      <c r="B20" s="65" t="s">
        <v>14</v>
      </c>
      <c r="C20" s="66">
        <v>47.993507999999999</v>
      </c>
      <c r="D20" s="66">
        <v>32.632832000000001</v>
      </c>
      <c r="E20" s="66">
        <v>42.484822999999999</v>
      </c>
      <c r="F20" s="66">
        <v>73.503097999999994</v>
      </c>
      <c r="G20" s="66">
        <v>51.565882000000002</v>
      </c>
      <c r="H20" s="66"/>
      <c r="I20" s="66" t="s">
        <v>97</v>
      </c>
      <c r="J20" s="66" t="s">
        <v>97</v>
      </c>
      <c r="K20" s="66" t="s">
        <v>97</v>
      </c>
      <c r="L20" s="58"/>
      <c r="M20" s="38"/>
      <c r="N20" s="39" t="s">
        <v>97</v>
      </c>
      <c r="O20" s="39"/>
    </row>
    <row r="21" spans="1:15" x14ac:dyDescent="0.25">
      <c r="A21" s="56"/>
      <c r="B21" s="65" t="s">
        <v>15</v>
      </c>
      <c r="C21" s="66">
        <v>53.296073</v>
      </c>
      <c r="D21" s="66">
        <v>49.365476000000001</v>
      </c>
      <c r="E21" s="66">
        <v>40.180219999999998</v>
      </c>
      <c r="F21" s="66">
        <v>40.455821</v>
      </c>
      <c r="G21" s="66">
        <v>42.749713999999997</v>
      </c>
      <c r="H21" s="66"/>
      <c r="I21" s="66" t="s">
        <v>97</v>
      </c>
      <c r="J21" s="66" t="s">
        <v>97</v>
      </c>
      <c r="K21" s="66" t="s">
        <v>97</v>
      </c>
      <c r="L21" s="58"/>
      <c r="M21" s="38"/>
      <c r="N21" s="39" t="s">
        <v>97</v>
      </c>
      <c r="O21" s="39"/>
    </row>
    <row r="22" spans="1:15" x14ac:dyDescent="0.25">
      <c r="A22" s="56"/>
      <c r="B22" s="65" t="s">
        <v>16</v>
      </c>
      <c r="C22" s="66">
        <v>47.523425000000003</v>
      </c>
      <c r="D22" s="66">
        <v>40.151308999999998</v>
      </c>
      <c r="E22" s="66">
        <v>41.568238000000001</v>
      </c>
      <c r="F22" s="66">
        <v>40.016007999999999</v>
      </c>
      <c r="G22" s="66">
        <v>49.673986999999997</v>
      </c>
      <c r="H22" s="66"/>
      <c r="I22" s="66" t="s">
        <v>97</v>
      </c>
      <c r="J22" s="66" t="s">
        <v>97</v>
      </c>
      <c r="K22" s="66" t="s">
        <v>97</v>
      </c>
      <c r="L22" s="58"/>
      <c r="M22" s="38"/>
      <c r="N22" s="39" t="s">
        <v>97</v>
      </c>
      <c r="O22" s="39"/>
    </row>
    <row r="23" spans="1:15" x14ac:dyDescent="0.25">
      <c r="A23" s="56"/>
      <c r="B23" s="65" t="s">
        <v>17</v>
      </c>
      <c r="C23" s="66">
        <v>43.923586999999998</v>
      </c>
      <c r="D23" s="66">
        <v>44.975402000000003</v>
      </c>
      <c r="E23" s="66">
        <v>47.628506000000002</v>
      </c>
      <c r="F23" s="66">
        <v>55.950710000000001</v>
      </c>
      <c r="G23" s="66">
        <v>46.294682999999999</v>
      </c>
      <c r="H23" s="66"/>
      <c r="I23" s="66" t="s">
        <v>97</v>
      </c>
      <c r="J23" s="66" t="s">
        <v>97</v>
      </c>
      <c r="K23" s="66" t="s">
        <v>97</v>
      </c>
      <c r="L23" s="58"/>
      <c r="M23" s="38"/>
      <c r="N23" s="39" t="s">
        <v>97</v>
      </c>
      <c r="O23" s="39"/>
    </row>
    <row r="24" spans="1:15" x14ac:dyDescent="0.25">
      <c r="A24" s="56"/>
      <c r="B24" s="65" t="s">
        <v>18</v>
      </c>
      <c r="C24" s="66">
        <v>49.280786999999997</v>
      </c>
      <c r="D24" s="66">
        <v>41.040013999999999</v>
      </c>
      <c r="E24" s="66">
        <v>43.012714000000003</v>
      </c>
      <c r="F24" s="66">
        <v>44.495742</v>
      </c>
      <c r="G24" s="66">
        <v>46.832790000000003</v>
      </c>
      <c r="H24" s="66"/>
      <c r="I24" s="66" t="s">
        <v>97</v>
      </c>
      <c r="J24" s="66" t="s">
        <v>97</v>
      </c>
      <c r="K24" s="66" t="s">
        <v>97</v>
      </c>
      <c r="L24" s="58"/>
      <c r="M24" s="38"/>
      <c r="N24" s="39" t="s">
        <v>97</v>
      </c>
      <c r="O24" s="39"/>
    </row>
    <row r="25" spans="1:15" x14ac:dyDescent="0.25">
      <c r="A25" s="56"/>
      <c r="B25" s="67" t="s">
        <v>33</v>
      </c>
      <c r="C25" s="68">
        <v>732.52897099999996</v>
      </c>
      <c r="D25" s="68">
        <v>601.67662700000005</v>
      </c>
      <c r="E25" s="68">
        <v>584.58352500000001</v>
      </c>
      <c r="F25" s="68">
        <v>676.98462799999993</v>
      </c>
      <c r="G25" s="68">
        <v>722.3678010000001</v>
      </c>
      <c r="H25" s="78">
        <v>311.70970203000002</v>
      </c>
      <c r="I25" s="63"/>
      <c r="J25" s="46"/>
      <c r="K25" s="46"/>
      <c r="L25" s="58"/>
      <c r="M25" s="38"/>
      <c r="N25" s="39"/>
      <c r="O25" s="39"/>
    </row>
    <row r="26" spans="1:15" ht="18.75" customHeight="1" x14ac:dyDescent="0.25">
      <c r="A26" s="56"/>
      <c r="B26" s="67" t="s">
        <v>19</v>
      </c>
      <c r="C26" s="68"/>
      <c r="D26" s="68">
        <v>-17.863094728030894</v>
      </c>
      <c r="E26" s="68">
        <v>-2.8409117510891813</v>
      </c>
      <c r="F26" s="68">
        <v>15.806313221023437</v>
      </c>
      <c r="G26" s="68">
        <v>6.7037228207196708</v>
      </c>
      <c r="H26" s="46"/>
      <c r="I26" s="46"/>
      <c r="J26" s="46"/>
      <c r="K26" s="46"/>
      <c r="L26" s="58"/>
      <c r="M26" s="38"/>
      <c r="N26" s="39"/>
      <c r="O26" s="39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</row>
    <row r="28" spans="1:15" ht="18.75" customHeight="1" x14ac:dyDescent="0.25">
      <c r="A28" s="56"/>
      <c r="B28" s="67" t="s">
        <v>20</v>
      </c>
      <c r="C28" s="76">
        <v>424.442094</v>
      </c>
      <c r="D28" s="76">
        <v>334.062297</v>
      </c>
      <c r="E28" s="76">
        <v>329.52015799999998</v>
      </c>
      <c r="F28" s="76">
        <v>384.90455600000001</v>
      </c>
      <c r="G28" s="76">
        <v>412.21211800000003</v>
      </c>
      <c r="H28" s="29">
        <v>311.70970203000002</v>
      </c>
      <c r="I28" s="64">
        <v>-24.381237615629725</v>
      </c>
      <c r="J28" s="29">
        <v>75.618762384370271</v>
      </c>
      <c r="K28" s="29">
        <v>-0.21253455987541026</v>
      </c>
      <c r="L28" s="58"/>
      <c r="M28" s="38"/>
      <c r="N28" s="39"/>
      <c r="O28" s="38"/>
    </row>
    <row r="29" spans="1:15" ht="18.75" customHeight="1" x14ac:dyDescent="0.25">
      <c r="A29" s="56"/>
      <c r="B29" s="67" t="s">
        <v>19</v>
      </c>
      <c r="C29" s="76"/>
      <c r="D29" s="76">
        <v>-21.293787368790053</v>
      </c>
      <c r="E29" s="76">
        <v>-1.3596682537329263</v>
      </c>
      <c r="F29" s="76">
        <v>16.807590265843466</v>
      </c>
      <c r="G29" s="76">
        <v>7.0946320521080075</v>
      </c>
      <c r="H29" s="29">
        <v>-24.381237615629725</v>
      </c>
      <c r="I29" s="46"/>
      <c r="J29" s="46"/>
      <c r="K29" s="46"/>
      <c r="L29" s="58"/>
      <c r="M29" s="38"/>
      <c r="N29" s="39"/>
      <c r="O29" s="3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</row>
    <row r="31" spans="1:15" ht="14.25" customHeight="1" x14ac:dyDescent="0.25">
      <c r="A31" s="56"/>
      <c r="B31" s="44"/>
      <c r="C31" s="259" t="s">
        <v>143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B46" s="128"/>
      <c r="C46" s="128"/>
      <c r="D46" s="128"/>
      <c r="E46" s="128"/>
      <c r="F46" s="128"/>
      <c r="G46" s="128"/>
      <c r="H46" s="128"/>
      <c r="I46" s="128"/>
      <c r="N46" s="130"/>
    </row>
    <row r="47" spans="1:15" s="137" customFormat="1" x14ac:dyDescent="0.25">
      <c r="B47" s="128"/>
      <c r="C47" s="128"/>
      <c r="D47" s="128"/>
      <c r="E47" s="128"/>
      <c r="F47" s="128"/>
      <c r="G47" s="128"/>
      <c r="H47" s="128"/>
      <c r="I47" s="128"/>
      <c r="N47" s="130"/>
    </row>
    <row r="48" spans="1:15" s="137" customFormat="1" x14ac:dyDescent="0.25">
      <c r="B48" s="128"/>
      <c r="C48" s="128"/>
      <c r="D48" s="128"/>
      <c r="E48" s="128"/>
      <c r="F48" s="128"/>
      <c r="G48" s="128"/>
      <c r="H48" s="128"/>
      <c r="I48" s="128"/>
      <c r="N48" s="130"/>
    </row>
    <row r="49" spans="1:14" s="137" customFormat="1" x14ac:dyDescent="0.25">
      <c r="B49" s="128"/>
      <c r="C49" s="128"/>
      <c r="D49" s="128"/>
      <c r="E49" s="128"/>
      <c r="F49" s="128"/>
      <c r="G49" s="128"/>
      <c r="H49" s="128"/>
      <c r="I49" s="128"/>
      <c r="N49" s="130"/>
    </row>
    <row r="50" spans="1:14" s="137" customFormat="1" x14ac:dyDescent="0.25">
      <c r="B50" s="128"/>
      <c r="C50" s="128"/>
      <c r="D50" s="128"/>
      <c r="E50" s="128"/>
      <c r="F50" s="128"/>
      <c r="G50" s="128"/>
      <c r="H50" s="128"/>
      <c r="I50" s="128"/>
      <c r="N50" s="130"/>
    </row>
    <row r="51" spans="1:14" x14ac:dyDescent="0.25">
      <c r="B51" s="130"/>
      <c r="C51" s="130"/>
      <c r="D51" s="130"/>
      <c r="E51" s="130"/>
      <c r="F51" s="130"/>
      <c r="G51" s="130"/>
      <c r="H51" s="128"/>
      <c r="I51" s="128"/>
    </row>
    <row r="52" spans="1:14" x14ac:dyDescent="0.25">
      <c r="B52" s="130"/>
      <c r="C52" s="130"/>
      <c r="D52" s="130"/>
      <c r="E52" s="130"/>
      <c r="F52" s="130"/>
      <c r="G52" s="130"/>
      <c r="H52" s="128"/>
      <c r="I52" s="128"/>
    </row>
    <row r="53" spans="1:14" x14ac:dyDescent="0.25">
      <c r="B53" s="130" t="s">
        <v>1</v>
      </c>
      <c r="C53" s="130" t="s">
        <v>161</v>
      </c>
      <c r="D53" s="130" t="s">
        <v>98</v>
      </c>
      <c r="E53" s="130" t="s">
        <v>162</v>
      </c>
      <c r="F53" s="130" t="s">
        <v>163</v>
      </c>
      <c r="G53" s="130"/>
      <c r="H53" s="128"/>
      <c r="I53" s="128"/>
      <c r="J53" s="130"/>
    </row>
    <row r="54" spans="1:14" x14ac:dyDescent="0.25">
      <c r="B54" s="130">
        <v>2014</v>
      </c>
      <c r="C54" s="130">
        <v>1</v>
      </c>
      <c r="D54" s="130">
        <v>57.338009</v>
      </c>
      <c r="E54" s="130">
        <v>41640</v>
      </c>
      <c r="F54" s="130"/>
      <c r="G54" s="130"/>
      <c r="H54" s="128"/>
      <c r="I54" s="128"/>
      <c r="J54" s="130"/>
    </row>
    <row r="55" spans="1:14" x14ac:dyDescent="0.25">
      <c r="B55" s="130">
        <v>2014</v>
      </c>
      <c r="C55" s="130">
        <v>2</v>
      </c>
      <c r="D55" s="130">
        <v>63.597537000000003</v>
      </c>
      <c r="E55" s="195">
        <v>41671</v>
      </c>
      <c r="F55" s="39"/>
      <c r="G55" s="130"/>
      <c r="H55" s="145"/>
      <c r="I55" s="145"/>
      <c r="J55" s="130"/>
    </row>
    <row r="56" spans="1:14" x14ac:dyDescent="0.25">
      <c r="B56" s="130">
        <v>2014</v>
      </c>
      <c r="C56" s="130">
        <v>3</v>
      </c>
      <c r="D56" s="130">
        <v>65.131805999999997</v>
      </c>
      <c r="E56" s="195">
        <v>41699</v>
      </c>
      <c r="F56" s="39"/>
      <c r="G56" s="130"/>
      <c r="H56" s="145"/>
      <c r="I56" s="145"/>
      <c r="J56" s="130"/>
    </row>
    <row r="57" spans="1:14" x14ac:dyDescent="0.25">
      <c r="B57" s="130">
        <v>2014</v>
      </c>
      <c r="C57" s="130">
        <v>4</v>
      </c>
      <c r="D57" s="130">
        <v>70.891592000000003</v>
      </c>
      <c r="E57" s="195">
        <v>41730</v>
      </c>
      <c r="F57" s="39">
        <v>67.313137374999997</v>
      </c>
      <c r="G57" s="130"/>
      <c r="H57" s="145"/>
      <c r="I57" s="145"/>
      <c r="J57" s="130"/>
    </row>
    <row r="58" spans="1:14" x14ac:dyDescent="0.25">
      <c r="B58" s="130">
        <v>2014</v>
      </c>
      <c r="C58" s="130">
        <v>5</v>
      </c>
      <c r="D58" s="130">
        <v>102.156136</v>
      </c>
      <c r="E58" s="195">
        <v>41760</v>
      </c>
      <c r="F58" s="39">
        <v>67.313137374999997</v>
      </c>
      <c r="G58" s="130"/>
      <c r="H58" s="145"/>
      <c r="I58" s="145"/>
      <c r="J58" s="130"/>
    </row>
    <row r="59" spans="1:14" x14ac:dyDescent="0.25">
      <c r="B59" s="130">
        <v>2014</v>
      </c>
      <c r="C59" s="130">
        <v>6</v>
      </c>
      <c r="D59" s="130">
        <v>65.327014000000005</v>
      </c>
      <c r="E59" s="195">
        <v>41791</v>
      </c>
      <c r="F59" s="180">
        <v>67.313137374999997</v>
      </c>
      <c r="G59" s="130"/>
      <c r="H59" s="145"/>
      <c r="I59" s="145"/>
      <c r="J59" s="130"/>
    </row>
    <row r="60" spans="1:14" x14ac:dyDescent="0.25">
      <c r="B60" s="130">
        <v>2014</v>
      </c>
      <c r="C60" s="130">
        <v>7</v>
      </c>
      <c r="D60" s="130">
        <v>66.069496999999998</v>
      </c>
      <c r="E60" s="195">
        <v>41821</v>
      </c>
      <c r="F60" s="180">
        <v>67.313137374999997</v>
      </c>
      <c r="G60" s="130"/>
      <c r="H60" s="145"/>
      <c r="I60" s="145"/>
      <c r="J60" s="130"/>
    </row>
    <row r="61" spans="1:14" x14ac:dyDescent="0.25">
      <c r="B61" s="130">
        <v>2014</v>
      </c>
      <c r="C61" s="130">
        <v>8</v>
      </c>
      <c r="D61" s="130">
        <v>47.993507999999999</v>
      </c>
      <c r="E61" s="195">
        <v>41852</v>
      </c>
      <c r="F61" s="180">
        <v>67.313137374999997</v>
      </c>
      <c r="G61" s="130"/>
      <c r="H61" s="145"/>
      <c r="I61" s="145"/>
      <c r="J61" s="130"/>
    </row>
    <row r="62" spans="1:14" x14ac:dyDescent="0.25">
      <c r="A62" s="128"/>
      <c r="B62" s="130">
        <v>2014</v>
      </c>
      <c r="C62" s="130">
        <v>9</v>
      </c>
      <c r="D62" s="130">
        <v>53.296073</v>
      </c>
      <c r="E62" s="195">
        <v>41883</v>
      </c>
      <c r="F62" s="180">
        <v>65.755685777777771</v>
      </c>
      <c r="G62" s="130"/>
      <c r="H62" s="145"/>
      <c r="I62" s="145"/>
      <c r="J62" s="130"/>
    </row>
    <row r="63" spans="1:14" x14ac:dyDescent="0.25">
      <c r="A63" s="128"/>
      <c r="B63" s="130">
        <v>2014</v>
      </c>
      <c r="C63" s="130">
        <v>10</v>
      </c>
      <c r="D63" s="130">
        <v>47.523425000000003</v>
      </c>
      <c r="E63" s="195">
        <v>41913</v>
      </c>
      <c r="F63" s="180">
        <v>63.932459699999995</v>
      </c>
      <c r="G63" s="130"/>
      <c r="H63" s="145"/>
      <c r="I63" s="145"/>
      <c r="J63" s="130"/>
    </row>
    <row r="64" spans="1:14" x14ac:dyDescent="0.25">
      <c r="A64" s="128"/>
      <c r="B64" s="130">
        <v>2014</v>
      </c>
      <c r="C64" s="130">
        <v>11</v>
      </c>
      <c r="D64" s="130">
        <v>43.923586999999998</v>
      </c>
      <c r="E64" s="195">
        <v>41944</v>
      </c>
      <c r="F64" s="180">
        <v>62.113471272727267</v>
      </c>
      <c r="G64" s="130"/>
      <c r="H64" s="145"/>
      <c r="I64" s="145"/>
      <c r="J64" s="130"/>
    </row>
    <row r="65" spans="1:10" x14ac:dyDescent="0.25">
      <c r="A65" s="128"/>
      <c r="B65" s="130">
        <v>2014</v>
      </c>
      <c r="C65" s="130">
        <v>12</v>
      </c>
      <c r="D65" s="130">
        <v>49.280786999999997</v>
      </c>
      <c r="E65" s="195">
        <v>41974</v>
      </c>
      <c r="F65" s="180">
        <v>61.044080916666665</v>
      </c>
      <c r="G65" s="130"/>
      <c r="H65" s="145"/>
      <c r="I65" s="145"/>
      <c r="J65" s="130"/>
    </row>
    <row r="66" spans="1:10" x14ac:dyDescent="0.25">
      <c r="A66" s="128"/>
      <c r="B66" s="130">
        <v>2015</v>
      </c>
      <c r="C66" s="130">
        <v>1</v>
      </c>
      <c r="D66" s="130">
        <v>48.299391999999997</v>
      </c>
      <c r="E66" s="195">
        <v>42005</v>
      </c>
      <c r="F66" s="180">
        <v>60.290862833333335</v>
      </c>
      <c r="G66" s="130"/>
      <c r="H66" s="145"/>
      <c r="I66" s="145"/>
      <c r="J66" s="130"/>
    </row>
    <row r="67" spans="1:10" x14ac:dyDescent="0.25">
      <c r="A67" s="128"/>
      <c r="B67" s="130">
        <v>2015</v>
      </c>
      <c r="C67" s="130">
        <v>2</v>
      </c>
      <c r="D67" s="130">
        <v>55.368713</v>
      </c>
      <c r="E67" s="195">
        <v>42036</v>
      </c>
      <c r="F67" s="180">
        <v>59.605127500000002</v>
      </c>
      <c r="G67" s="130"/>
      <c r="H67" s="145"/>
      <c r="I67" s="145"/>
      <c r="J67" s="130"/>
    </row>
    <row r="68" spans="1:10" x14ac:dyDescent="0.25">
      <c r="A68" s="128"/>
      <c r="B68" s="130">
        <v>2015</v>
      </c>
      <c r="C68" s="130">
        <v>3</v>
      </c>
      <c r="D68" s="130">
        <v>67.910005999999996</v>
      </c>
      <c r="E68" s="195">
        <v>42064</v>
      </c>
      <c r="F68" s="180">
        <v>59.836644166666666</v>
      </c>
      <c r="G68" s="39"/>
      <c r="H68" s="145"/>
      <c r="I68" s="145"/>
      <c r="J68" s="39"/>
    </row>
    <row r="69" spans="1:10" x14ac:dyDescent="0.25">
      <c r="A69" s="128"/>
      <c r="B69" s="130">
        <v>2015</v>
      </c>
      <c r="C69" s="130">
        <v>4</v>
      </c>
      <c r="D69" s="130">
        <v>62.521326000000002</v>
      </c>
      <c r="E69" s="195">
        <v>42095</v>
      </c>
      <c r="F69" s="180">
        <v>59.139121999999993</v>
      </c>
      <c r="G69" s="39"/>
      <c r="H69" s="145"/>
      <c r="I69" s="145"/>
      <c r="J69" s="39"/>
    </row>
    <row r="70" spans="1:10" x14ac:dyDescent="0.25">
      <c r="A70" s="128"/>
      <c r="B70" s="130">
        <v>2015</v>
      </c>
      <c r="C70" s="130">
        <v>5</v>
      </c>
      <c r="D70" s="130">
        <v>58.308329999999998</v>
      </c>
      <c r="E70" s="195">
        <v>42125</v>
      </c>
      <c r="F70" s="180">
        <v>55.485138166666665</v>
      </c>
      <c r="G70" s="39"/>
      <c r="H70" s="145"/>
      <c r="I70" s="145"/>
      <c r="J70" s="39"/>
    </row>
    <row r="71" spans="1:10" x14ac:dyDescent="0.25">
      <c r="A71" s="128"/>
      <c r="B71" s="130">
        <v>2015</v>
      </c>
      <c r="C71" s="130">
        <v>6</v>
      </c>
      <c r="D71" s="130">
        <v>41.654530000000001</v>
      </c>
      <c r="E71" s="195">
        <v>42156</v>
      </c>
      <c r="F71" s="180">
        <v>53.512431166666666</v>
      </c>
      <c r="G71" s="39"/>
      <c r="H71" s="145"/>
      <c r="I71" s="145"/>
      <c r="J71" s="39"/>
    </row>
    <row r="72" spans="1:10" x14ac:dyDescent="0.25">
      <c r="A72" s="128"/>
      <c r="B72" s="130">
        <v>2015</v>
      </c>
      <c r="C72" s="130">
        <v>7</v>
      </c>
      <c r="D72" s="130">
        <v>59.449297000000001</v>
      </c>
      <c r="E72" s="195">
        <v>42186</v>
      </c>
      <c r="F72" s="180">
        <v>52.960747833333336</v>
      </c>
      <c r="G72" s="39"/>
      <c r="H72" s="145"/>
      <c r="I72" s="145"/>
      <c r="J72" s="39"/>
    </row>
    <row r="73" spans="1:10" x14ac:dyDescent="0.25">
      <c r="A73" s="128"/>
      <c r="B73" s="130">
        <v>2015</v>
      </c>
      <c r="C73" s="130">
        <v>8</v>
      </c>
      <c r="D73" s="130">
        <v>32.632832000000001</v>
      </c>
      <c r="E73" s="195">
        <v>42217</v>
      </c>
      <c r="F73" s="180">
        <v>51.680691500000002</v>
      </c>
      <c r="G73" s="39"/>
      <c r="H73" s="145"/>
      <c r="I73" s="145"/>
      <c r="J73" s="39"/>
    </row>
    <row r="74" spans="1:10" x14ac:dyDescent="0.25">
      <c r="A74" s="128"/>
      <c r="B74" s="130">
        <v>2015</v>
      </c>
      <c r="C74" s="130">
        <v>9</v>
      </c>
      <c r="D74" s="130">
        <v>49.365476000000001</v>
      </c>
      <c r="E74" s="195">
        <v>42248</v>
      </c>
      <c r="F74" s="180">
        <v>51.353141749999999</v>
      </c>
      <c r="G74" s="39"/>
      <c r="H74" s="145"/>
      <c r="I74" s="145"/>
      <c r="J74" s="39"/>
    </row>
    <row r="75" spans="1:10" x14ac:dyDescent="0.25">
      <c r="A75" s="128"/>
      <c r="B75" s="130">
        <v>2015</v>
      </c>
      <c r="C75" s="130">
        <v>10</v>
      </c>
      <c r="D75" s="130">
        <v>40.151308999999998</v>
      </c>
      <c r="E75" s="195">
        <v>42278</v>
      </c>
      <c r="F75" s="180">
        <v>50.738798749999994</v>
      </c>
      <c r="G75" s="39"/>
      <c r="H75" s="145"/>
      <c r="I75" s="145"/>
      <c r="J75" s="39"/>
    </row>
    <row r="76" spans="1:10" x14ac:dyDescent="0.25">
      <c r="A76" s="128"/>
      <c r="B76" s="130">
        <v>2015</v>
      </c>
      <c r="C76" s="130">
        <v>11</v>
      </c>
      <c r="D76" s="130">
        <v>44.975402000000003</v>
      </c>
      <c r="E76" s="195">
        <v>42309</v>
      </c>
      <c r="F76" s="180">
        <v>50.826450000000001</v>
      </c>
      <c r="G76" s="39"/>
      <c r="H76" s="145"/>
      <c r="I76" s="145"/>
      <c r="J76" s="39"/>
    </row>
    <row r="77" spans="1:10" x14ac:dyDescent="0.25">
      <c r="A77" s="128"/>
      <c r="B77" s="130">
        <v>2015</v>
      </c>
      <c r="C77" s="130">
        <v>12</v>
      </c>
      <c r="D77" s="130">
        <v>41.040013999999999</v>
      </c>
      <c r="E77" s="195">
        <v>42339</v>
      </c>
      <c r="F77" s="180">
        <v>50.139718916666673</v>
      </c>
      <c r="G77" s="39"/>
      <c r="H77" s="145"/>
      <c r="I77" s="145"/>
      <c r="J77" s="39"/>
    </row>
    <row r="78" spans="1:10" x14ac:dyDescent="0.25">
      <c r="A78" s="128"/>
      <c r="B78" s="130">
        <v>2016</v>
      </c>
      <c r="C78" s="130">
        <v>1</v>
      </c>
      <c r="D78" s="130">
        <v>29.763262999999998</v>
      </c>
      <c r="E78" s="195">
        <v>42370</v>
      </c>
      <c r="F78" s="180">
        <v>48.595041500000015</v>
      </c>
      <c r="G78" s="39"/>
      <c r="H78" s="145"/>
      <c r="I78" s="145"/>
      <c r="J78" s="39"/>
    </row>
    <row r="79" spans="1:10" x14ac:dyDescent="0.25">
      <c r="A79" s="128"/>
      <c r="B79" s="130">
        <v>2016</v>
      </c>
      <c r="C79" s="130">
        <v>2</v>
      </c>
      <c r="D79" s="130">
        <v>74.956937999999994</v>
      </c>
      <c r="E79" s="195">
        <v>42401</v>
      </c>
      <c r="F79" s="180">
        <v>50.227393583333338</v>
      </c>
      <c r="G79" s="39"/>
      <c r="H79" s="145"/>
      <c r="I79" s="145"/>
      <c r="J79" s="39"/>
    </row>
    <row r="80" spans="1:10" x14ac:dyDescent="0.25">
      <c r="A80" s="128"/>
      <c r="B80" s="130">
        <v>2016</v>
      </c>
      <c r="C80" s="130">
        <v>3</v>
      </c>
      <c r="D80" s="130">
        <v>56.274966999999997</v>
      </c>
      <c r="E80" s="195">
        <v>42430</v>
      </c>
      <c r="F80" s="180">
        <v>49.257806999999993</v>
      </c>
      <c r="G80" s="39"/>
      <c r="H80" s="145"/>
      <c r="I80" s="145"/>
      <c r="J80" s="39"/>
    </row>
    <row r="81" spans="1:10" x14ac:dyDescent="0.25">
      <c r="A81" s="128"/>
      <c r="B81" s="130">
        <v>2016</v>
      </c>
      <c r="C81" s="130">
        <v>4</v>
      </c>
      <c r="D81" s="130">
        <v>58.184947999999999</v>
      </c>
      <c r="E81" s="195">
        <v>42461</v>
      </c>
      <c r="F81" s="180">
        <v>48.896442166666667</v>
      </c>
      <c r="G81" s="39"/>
      <c r="H81" s="145"/>
      <c r="I81" s="145"/>
      <c r="J81" s="39"/>
    </row>
    <row r="82" spans="1:10" x14ac:dyDescent="0.25">
      <c r="A82" s="128"/>
      <c r="B82" s="130">
        <v>2016</v>
      </c>
      <c r="C82" s="130">
        <v>5</v>
      </c>
      <c r="D82" s="130">
        <v>59.155177999999999</v>
      </c>
      <c r="E82" s="195">
        <v>42491</v>
      </c>
      <c r="F82" s="180">
        <v>48.967012833333321</v>
      </c>
      <c r="G82" s="39"/>
      <c r="H82" s="145"/>
      <c r="I82" s="145"/>
      <c r="J82" s="39"/>
    </row>
    <row r="83" spans="1:10" x14ac:dyDescent="0.25">
      <c r="A83" s="128"/>
      <c r="B83" s="130">
        <v>2016</v>
      </c>
      <c r="C83" s="130">
        <v>6</v>
      </c>
      <c r="D83" s="130">
        <v>51.184863999999997</v>
      </c>
      <c r="E83" s="195">
        <v>42522</v>
      </c>
      <c r="F83" s="180">
        <v>49.761207333333324</v>
      </c>
      <c r="G83" s="39"/>
      <c r="H83" s="145"/>
      <c r="I83" s="145"/>
      <c r="J83" s="39"/>
    </row>
    <row r="84" spans="1:10" x14ac:dyDescent="0.25">
      <c r="A84" s="128"/>
      <c r="B84" s="130">
        <v>2016</v>
      </c>
      <c r="C84" s="130">
        <v>7</v>
      </c>
      <c r="D84" s="130">
        <v>40.188865999999997</v>
      </c>
      <c r="E84" s="195">
        <v>42552</v>
      </c>
      <c r="F84" s="180">
        <v>48.156171416666659</v>
      </c>
      <c r="G84" s="39"/>
      <c r="H84" s="145"/>
      <c r="I84" s="145"/>
      <c r="J84" s="39"/>
    </row>
    <row r="85" spans="1:10" x14ac:dyDescent="0.25">
      <c r="A85" s="128"/>
      <c r="B85" s="130">
        <v>2016</v>
      </c>
      <c r="C85" s="130">
        <v>8</v>
      </c>
      <c r="D85" s="130">
        <v>42.484822999999999</v>
      </c>
      <c r="E85" s="195">
        <v>42583</v>
      </c>
      <c r="F85" s="180">
        <v>48.977170666666666</v>
      </c>
      <c r="G85" s="39"/>
      <c r="H85" s="145"/>
      <c r="I85" s="145"/>
      <c r="J85" s="39"/>
    </row>
    <row r="86" spans="1:10" x14ac:dyDescent="0.25">
      <c r="A86" s="128"/>
      <c r="B86" s="130">
        <v>2016</v>
      </c>
      <c r="C86" s="130">
        <v>9</v>
      </c>
      <c r="D86" s="130">
        <v>40.180219999999998</v>
      </c>
      <c r="E86" s="195">
        <v>42614</v>
      </c>
      <c r="F86" s="180">
        <v>48.21173266666667</v>
      </c>
      <c r="G86" s="39"/>
      <c r="H86" s="145"/>
      <c r="I86" s="145"/>
      <c r="J86" s="39"/>
    </row>
    <row r="87" spans="1:10" x14ac:dyDescent="0.25">
      <c r="A87" s="128"/>
      <c r="B87" s="130">
        <v>2016</v>
      </c>
      <c r="C87" s="130">
        <v>10</v>
      </c>
      <c r="D87" s="130">
        <v>41.568238000000001</v>
      </c>
      <c r="E87" s="195">
        <v>42644</v>
      </c>
      <c r="F87" s="180">
        <v>48.329810083333335</v>
      </c>
      <c r="G87" s="39"/>
      <c r="H87" s="145"/>
      <c r="I87" s="145"/>
      <c r="J87" s="39"/>
    </row>
    <row r="88" spans="1:10" x14ac:dyDescent="0.25">
      <c r="A88" s="128"/>
      <c r="B88" s="130">
        <v>2016</v>
      </c>
      <c r="C88" s="130">
        <v>11</v>
      </c>
      <c r="D88" s="130">
        <v>47.628506000000002</v>
      </c>
      <c r="E88" s="195">
        <v>42675</v>
      </c>
      <c r="F88" s="180">
        <v>48.550902083333334</v>
      </c>
      <c r="G88" s="39"/>
      <c r="H88" s="145"/>
      <c r="I88" s="145"/>
      <c r="J88" s="39"/>
    </row>
    <row r="89" spans="1:10" x14ac:dyDescent="0.25">
      <c r="A89" s="128"/>
      <c r="B89" s="130">
        <v>2016</v>
      </c>
      <c r="C89" s="130">
        <v>12</v>
      </c>
      <c r="D89" s="130">
        <v>43.012714000000003</v>
      </c>
      <c r="E89" s="195">
        <v>42705</v>
      </c>
      <c r="F89" s="180">
        <v>48.715293750000001</v>
      </c>
      <c r="G89" s="39"/>
      <c r="H89" s="145"/>
      <c r="I89" s="145"/>
      <c r="J89" s="39"/>
    </row>
    <row r="90" spans="1:10" x14ac:dyDescent="0.25">
      <c r="A90" s="128"/>
      <c r="B90" s="130">
        <v>2017</v>
      </c>
      <c r="C90" s="130">
        <v>1</v>
      </c>
      <c r="D90" s="130">
        <v>34.884808</v>
      </c>
      <c r="E90" s="195">
        <v>42736</v>
      </c>
      <c r="F90" s="180">
        <v>49.142089166666672</v>
      </c>
      <c r="G90" s="39"/>
      <c r="H90" s="145"/>
      <c r="I90" s="145"/>
      <c r="J90" s="39"/>
    </row>
    <row r="91" spans="1:10" x14ac:dyDescent="0.25">
      <c r="A91" s="128"/>
      <c r="B91" s="130">
        <v>2017</v>
      </c>
      <c r="C91" s="130">
        <v>2</v>
      </c>
      <c r="D91" s="130">
        <v>73.312515000000005</v>
      </c>
      <c r="E91" s="195">
        <v>42767</v>
      </c>
      <c r="F91" s="180">
        <v>49.005053916666668</v>
      </c>
      <c r="G91" s="39"/>
      <c r="H91" s="145"/>
      <c r="I91" s="145"/>
      <c r="J91" s="39"/>
    </row>
    <row r="92" spans="1:10" x14ac:dyDescent="0.25">
      <c r="A92" s="128"/>
      <c r="B92" s="130">
        <v>2017</v>
      </c>
      <c r="C92" s="130">
        <v>3</v>
      </c>
      <c r="D92" s="130">
        <v>81.453244999999995</v>
      </c>
      <c r="E92" s="195">
        <v>42795</v>
      </c>
      <c r="F92" s="180">
        <v>51.103243750000011</v>
      </c>
      <c r="G92" s="39"/>
      <c r="H92" s="145"/>
      <c r="I92" s="145"/>
      <c r="J92" s="39"/>
    </row>
    <row r="93" spans="1:10" x14ac:dyDescent="0.25">
      <c r="A93" s="128"/>
      <c r="B93" s="130">
        <v>2017</v>
      </c>
      <c r="C93" s="130">
        <v>4</v>
      </c>
      <c r="D93" s="130">
        <v>36.987163000000002</v>
      </c>
      <c r="E93" s="195">
        <v>42826</v>
      </c>
      <c r="F93" s="180">
        <v>49.336761666666668</v>
      </c>
      <c r="G93" s="39"/>
      <c r="H93" s="145"/>
      <c r="I93" s="145"/>
      <c r="J93" s="39"/>
    </row>
    <row r="94" spans="1:10" x14ac:dyDescent="0.25">
      <c r="A94" s="128"/>
      <c r="B94" s="130">
        <v>2017</v>
      </c>
      <c r="C94" s="130">
        <v>5</v>
      </c>
      <c r="D94" s="130">
        <v>77.577009000000004</v>
      </c>
      <c r="E94" s="195">
        <v>42856</v>
      </c>
      <c r="F94" s="180">
        <v>50.871914250000003</v>
      </c>
      <c r="G94" s="39"/>
      <c r="H94" s="145"/>
      <c r="I94" s="145"/>
      <c r="J94" s="39"/>
    </row>
    <row r="95" spans="1:10" x14ac:dyDescent="0.25">
      <c r="A95" s="128"/>
      <c r="B95" s="130">
        <v>2017</v>
      </c>
      <c r="C95" s="130">
        <v>6</v>
      </c>
      <c r="D95" s="130">
        <v>80.689815999999993</v>
      </c>
      <c r="E95" s="195">
        <v>42887</v>
      </c>
      <c r="F95" s="180">
        <v>53.330660250000001</v>
      </c>
      <c r="G95" s="39"/>
      <c r="H95" s="145"/>
      <c r="I95" s="145"/>
      <c r="J95" s="39"/>
    </row>
    <row r="96" spans="1:10" x14ac:dyDescent="0.25">
      <c r="A96" s="128"/>
      <c r="B96" s="130">
        <v>2017</v>
      </c>
      <c r="C96" s="130">
        <v>7</v>
      </c>
      <c r="D96" s="130">
        <v>37.658693</v>
      </c>
      <c r="E96" s="195">
        <v>42917</v>
      </c>
      <c r="F96" s="180">
        <v>53.119812499999995</v>
      </c>
      <c r="G96" s="39"/>
      <c r="H96" s="145"/>
      <c r="I96" s="145"/>
      <c r="J96" s="39"/>
    </row>
    <row r="97" spans="1:10" x14ac:dyDescent="0.25">
      <c r="A97" s="128"/>
      <c r="B97" s="130">
        <v>2017</v>
      </c>
      <c r="C97" s="130">
        <v>8</v>
      </c>
      <c r="D97" s="130">
        <v>73.503097999999994</v>
      </c>
      <c r="E97" s="195">
        <v>42948</v>
      </c>
      <c r="F97" s="180">
        <v>55.704668749999996</v>
      </c>
      <c r="G97" s="39"/>
      <c r="H97" s="145"/>
      <c r="I97" s="145"/>
      <c r="J97" s="39"/>
    </row>
    <row r="98" spans="1:10" x14ac:dyDescent="0.25">
      <c r="A98" s="128"/>
      <c r="B98" s="130">
        <v>2017</v>
      </c>
      <c r="C98" s="130">
        <v>9</v>
      </c>
      <c r="D98" s="130">
        <v>40.455821</v>
      </c>
      <c r="E98" s="195">
        <v>42979</v>
      </c>
      <c r="F98" s="180">
        <v>55.727635499999991</v>
      </c>
      <c r="G98" s="39"/>
      <c r="H98" s="145"/>
      <c r="I98" s="145"/>
      <c r="J98" s="39"/>
    </row>
    <row r="99" spans="1:10" x14ac:dyDescent="0.25">
      <c r="A99" s="128"/>
      <c r="B99" s="130">
        <v>2017</v>
      </c>
      <c r="C99" s="130">
        <v>10</v>
      </c>
      <c r="D99" s="130">
        <v>40.016007999999999</v>
      </c>
      <c r="E99" s="195">
        <v>43009</v>
      </c>
      <c r="F99" s="180">
        <v>55.598283000000002</v>
      </c>
      <c r="G99" s="39"/>
      <c r="H99" s="145"/>
      <c r="I99" s="145"/>
      <c r="J99" s="39"/>
    </row>
    <row r="100" spans="1:10" x14ac:dyDescent="0.25">
      <c r="A100" s="128"/>
      <c r="B100" s="130">
        <v>2017</v>
      </c>
      <c r="C100" s="130">
        <v>11</v>
      </c>
      <c r="D100" s="130">
        <v>55.950710000000001</v>
      </c>
      <c r="E100" s="195">
        <v>43040</v>
      </c>
      <c r="F100" s="180">
        <v>56.291799999999995</v>
      </c>
      <c r="G100" s="39"/>
      <c r="H100" s="145"/>
      <c r="I100" s="145"/>
      <c r="J100" s="39"/>
    </row>
    <row r="101" spans="1:10" x14ac:dyDescent="0.25">
      <c r="A101" s="128"/>
      <c r="B101" s="130">
        <v>2017</v>
      </c>
      <c r="C101" s="130">
        <v>12</v>
      </c>
      <c r="D101" s="130">
        <v>44.495742</v>
      </c>
      <c r="E101" s="195">
        <v>43070</v>
      </c>
      <c r="F101" s="180">
        <v>56.415385666666658</v>
      </c>
      <c r="G101" s="39"/>
      <c r="H101" s="145"/>
      <c r="I101" s="145"/>
      <c r="J101" s="39"/>
    </row>
    <row r="102" spans="1:10" x14ac:dyDescent="0.25">
      <c r="A102" s="128"/>
      <c r="B102" s="130">
        <v>2018</v>
      </c>
      <c r="C102" s="130">
        <v>1</v>
      </c>
      <c r="D102" s="130">
        <v>54.952916000000002</v>
      </c>
      <c r="E102" s="195">
        <v>43101</v>
      </c>
      <c r="F102" s="180">
        <v>58.087727999999991</v>
      </c>
      <c r="G102" s="39"/>
      <c r="H102" s="145"/>
      <c r="I102" s="145"/>
      <c r="J102" s="39"/>
    </row>
    <row r="103" spans="1:10" x14ac:dyDescent="0.25">
      <c r="A103" s="128"/>
      <c r="B103" s="130">
        <v>2018</v>
      </c>
      <c r="C103" s="130">
        <v>2</v>
      </c>
      <c r="D103" s="130">
        <v>70.776083999999997</v>
      </c>
      <c r="E103" s="195">
        <v>43132</v>
      </c>
      <c r="F103" s="180">
        <v>57.876358749999987</v>
      </c>
      <c r="G103" s="39"/>
      <c r="H103" s="145"/>
      <c r="I103" s="145"/>
      <c r="J103" s="39"/>
    </row>
    <row r="104" spans="1:10" x14ac:dyDescent="0.25">
      <c r="A104" s="128"/>
      <c r="B104" s="130">
        <v>2018</v>
      </c>
      <c r="C104" s="130">
        <v>3</v>
      </c>
      <c r="D104" s="130">
        <v>63.518495000000001</v>
      </c>
      <c r="E104" s="195">
        <v>43160</v>
      </c>
      <c r="F104" s="180">
        <v>56.381796250000001</v>
      </c>
      <c r="G104" s="39"/>
      <c r="H104" s="145"/>
      <c r="I104" s="145"/>
      <c r="J104" s="39"/>
    </row>
    <row r="105" spans="1:10" x14ac:dyDescent="0.25">
      <c r="A105" s="128"/>
      <c r="B105" s="130">
        <v>2018</v>
      </c>
      <c r="C105" s="130">
        <v>4</v>
      </c>
      <c r="D105" s="130">
        <v>57.220047000000001</v>
      </c>
      <c r="E105" s="195">
        <v>43191</v>
      </c>
      <c r="F105" s="180">
        <v>58.067869916666673</v>
      </c>
      <c r="G105" s="39"/>
      <c r="H105" s="145"/>
      <c r="I105" s="145"/>
      <c r="J105" s="39"/>
    </row>
    <row r="106" spans="1:10" x14ac:dyDescent="0.25">
      <c r="A106" s="128"/>
      <c r="B106" s="130">
        <v>2018</v>
      </c>
      <c r="C106" s="130">
        <v>5</v>
      </c>
      <c r="D106" s="130">
        <v>86.901424000000006</v>
      </c>
      <c r="E106" s="195">
        <v>43221</v>
      </c>
      <c r="F106" s="180">
        <v>58.844904500000013</v>
      </c>
      <c r="G106" s="39"/>
      <c r="H106" s="145"/>
      <c r="I106" s="145"/>
      <c r="J106" s="39"/>
    </row>
    <row r="107" spans="1:10" x14ac:dyDescent="0.25">
      <c r="A107" s="128"/>
      <c r="B107" s="130">
        <v>2018</v>
      </c>
      <c r="C107" s="130">
        <v>6</v>
      </c>
      <c r="D107" s="130">
        <v>78.843152000000003</v>
      </c>
      <c r="E107" s="195">
        <v>43252</v>
      </c>
      <c r="F107" s="180">
        <v>58.691015833333346</v>
      </c>
      <c r="G107" s="39"/>
      <c r="H107" s="145"/>
      <c r="I107" s="145"/>
      <c r="J107" s="39"/>
    </row>
    <row r="108" spans="1:10" x14ac:dyDescent="0.25">
      <c r="A108" s="128"/>
      <c r="B108" s="130">
        <v>2018</v>
      </c>
      <c r="C108" s="130">
        <v>7</v>
      </c>
      <c r="D108" s="130">
        <v>73.038627000000005</v>
      </c>
      <c r="E108" s="195">
        <v>43282</v>
      </c>
      <c r="F108" s="180">
        <v>61.639343666666683</v>
      </c>
      <c r="G108" s="39"/>
      <c r="H108" s="145"/>
      <c r="I108" s="145"/>
      <c r="J108" s="39"/>
    </row>
    <row r="109" spans="1:10" x14ac:dyDescent="0.25">
      <c r="A109" s="128"/>
      <c r="B109" s="130">
        <v>2018</v>
      </c>
      <c r="C109" s="130">
        <v>8</v>
      </c>
      <c r="D109" s="130">
        <v>51.565882000000002</v>
      </c>
      <c r="E109" s="195">
        <v>43313</v>
      </c>
      <c r="F109" s="180">
        <v>59.811242333333347</v>
      </c>
      <c r="G109" s="39"/>
      <c r="H109" s="145"/>
      <c r="I109" s="145"/>
      <c r="J109" s="39"/>
    </row>
    <row r="110" spans="1:10" x14ac:dyDescent="0.25">
      <c r="A110" s="128"/>
      <c r="B110" s="130">
        <v>2018</v>
      </c>
      <c r="C110" s="130">
        <v>9</v>
      </c>
      <c r="D110" s="130">
        <v>42.749713999999997</v>
      </c>
      <c r="E110" s="195">
        <v>43344</v>
      </c>
      <c r="F110" s="180">
        <v>60.002400083333349</v>
      </c>
      <c r="G110" s="39"/>
      <c r="H110" s="145"/>
      <c r="I110" s="145"/>
      <c r="J110" s="39"/>
    </row>
    <row r="111" spans="1:10" x14ac:dyDescent="0.25">
      <c r="A111" s="128"/>
      <c r="B111" s="130">
        <v>2018</v>
      </c>
      <c r="C111" s="130">
        <v>10</v>
      </c>
      <c r="D111" s="130">
        <v>49.673986999999997</v>
      </c>
      <c r="E111" s="195">
        <v>43374</v>
      </c>
      <c r="F111" s="180">
        <v>60.807231666666674</v>
      </c>
      <c r="G111" s="39"/>
      <c r="H111" s="145"/>
      <c r="I111" s="145"/>
      <c r="J111" s="39"/>
    </row>
    <row r="112" spans="1:10" x14ac:dyDescent="0.25">
      <c r="A112" s="128"/>
      <c r="B112" s="130">
        <v>2018</v>
      </c>
      <c r="C112" s="130">
        <v>11</v>
      </c>
      <c r="D112" s="130">
        <v>46.294682999999999</v>
      </c>
      <c r="E112" s="195">
        <v>43405</v>
      </c>
      <c r="F112" s="180">
        <v>60.002562750000003</v>
      </c>
      <c r="G112" s="39"/>
      <c r="H112" s="145"/>
      <c r="I112" s="145"/>
      <c r="J112" s="39"/>
    </row>
    <row r="113" spans="1:10" x14ac:dyDescent="0.25">
      <c r="A113" s="128"/>
      <c r="B113" s="130">
        <v>2018</v>
      </c>
      <c r="C113" s="130">
        <v>12</v>
      </c>
      <c r="D113" s="130">
        <v>46.832790000000003</v>
      </c>
      <c r="E113" s="195">
        <v>43435</v>
      </c>
      <c r="F113" s="180">
        <v>60.197316750000006</v>
      </c>
      <c r="G113" s="39"/>
      <c r="H113" s="145"/>
      <c r="I113" s="145"/>
      <c r="J113" s="39"/>
    </row>
    <row r="114" spans="1:10" x14ac:dyDescent="0.25">
      <c r="A114" s="128"/>
      <c r="B114" s="130">
        <v>2019</v>
      </c>
      <c r="C114" s="130">
        <v>1</v>
      </c>
      <c r="D114" s="130">
        <v>42.129561000000002</v>
      </c>
      <c r="E114" s="195">
        <v>43466</v>
      </c>
      <c r="F114" s="180">
        <v>59.128703833333333</v>
      </c>
      <c r="G114" s="39"/>
      <c r="H114" s="145"/>
      <c r="I114" s="145"/>
      <c r="J114" s="39"/>
    </row>
    <row r="115" spans="1:10" x14ac:dyDescent="0.25">
      <c r="A115" s="128"/>
      <c r="B115" s="130">
        <v>2019</v>
      </c>
      <c r="C115" s="130">
        <v>2</v>
      </c>
      <c r="D115" s="130">
        <v>56.023474</v>
      </c>
      <c r="E115" s="195">
        <v>43497</v>
      </c>
      <c r="F115" s="180">
        <v>57.899319666666663</v>
      </c>
      <c r="G115" s="39"/>
      <c r="H115" s="145"/>
      <c r="I115" s="145"/>
      <c r="J115" s="39"/>
    </row>
    <row r="116" spans="1:10" x14ac:dyDescent="0.25">
      <c r="A116" s="128"/>
      <c r="B116" s="130">
        <v>2019</v>
      </c>
      <c r="C116" s="130">
        <v>3</v>
      </c>
      <c r="D116" s="130">
        <v>53.162348000000001</v>
      </c>
      <c r="E116" s="195">
        <v>43525</v>
      </c>
      <c r="F116" s="180">
        <v>57.036307416666659</v>
      </c>
      <c r="G116" s="39"/>
      <c r="H116" s="145"/>
      <c r="I116" s="145"/>
      <c r="J116" s="39"/>
    </row>
    <row r="117" spans="1:10" x14ac:dyDescent="0.25">
      <c r="A117" s="128"/>
      <c r="B117" s="130">
        <v>2019</v>
      </c>
      <c r="C117" s="130">
        <v>4</v>
      </c>
      <c r="D117" s="209">
        <f>H16</f>
        <v>40.38282581</v>
      </c>
      <c r="E117" s="195">
        <v>43556</v>
      </c>
      <c r="F117" s="180">
        <f>AVERAGE(D106:D117)</f>
        <v>55.633205650833325</v>
      </c>
      <c r="G117" s="39"/>
      <c r="H117" s="145"/>
      <c r="I117" s="145"/>
      <c r="J117" s="39"/>
    </row>
    <row r="118" spans="1:10" x14ac:dyDescent="0.25">
      <c r="A118" s="128"/>
      <c r="B118" s="130">
        <v>2019</v>
      </c>
      <c r="C118" s="130">
        <v>5</v>
      </c>
      <c r="D118" s="130">
        <v>68.957803490000003</v>
      </c>
      <c r="E118" s="195">
        <v>43586</v>
      </c>
      <c r="F118" s="180">
        <f>AVERAGE(D107:D118)</f>
        <v>54.137903941666671</v>
      </c>
      <c r="G118" s="39"/>
      <c r="H118" s="145"/>
      <c r="I118" s="145"/>
      <c r="J118" s="39"/>
    </row>
    <row r="119" spans="1:10" x14ac:dyDescent="0.25">
      <c r="A119" s="128"/>
      <c r="B119" s="130">
        <v>2019</v>
      </c>
      <c r="C119" s="130">
        <v>6</v>
      </c>
      <c r="D119" s="130">
        <v>51.053689730000002</v>
      </c>
      <c r="E119" s="195">
        <v>43617</v>
      </c>
      <c r="F119" s="180">
        <f>AVERAGE(D108:D119)</f>
        <v>51.822115419166671</v>
      </c>
      <c r="G119" s="39"/>
      <c r="H119" s="145"/>
      <c r="I119" s="145"/>
      <c r="J119" s="39"/>
    </row>
    <row r="120" spans="1:10" x14ac:dyDescent="0.25">
      <c r="B120" s="130">
        <v>2019</v>
      </c>
      <c r="C120" s="130">
        <v>7</v>
      </c>
      <c r="D120" s="130">
        <v>0</v>
      </c>
      <c r="E120" s="195">
        <v>43647</v>
      </c>
      <c r="F120" s="180">
        <v>32.36936991666667</v>
      </c>
      <c r="G120" s="39"/>
      <c r="H120" s="145"/>
      <c r="I120" s="145"/>
      <c r="J120" s="39"/>
    </row>
    <row r="121" spans="1:10" x14ac:dyDescent="0.25">
      <c r="B121" s="130">
        <v>2019</v>
      </c>
      <c r="C121" s="130">
        <v>8</v>
      </c>
      <c r="D121" s="130">
        <v>0</v>
      </c>
      <c r="E121" s="195">
        <v>43678</v>
      </c>
      <c r="F121" s="180">
        <v>28.072213083333335</v>
      </c>
      <c r="G121" s="39"/>
      <c r="H121" s="145"/>
      <c r="I121" s="145"/>
      <c r="J121" s="39"/>
    </row>
    <row r="122" spans="1:10" x14ac:dyDescent="0.25">
      <c r="B122" s="130">
        <v>2019</v>
      </c>
      <c r="C122" s="130">
        <v>9</v>
      </c>
      <c r="D122" s="130">
        <v>0</v>
      </c>
      <c r="E122" s="195">
        <v>43709</v>
      </c>
      <c r="F122" s="180">
        <v>24.509736916666668</v>
      </c>
      <c r="G122" s="39"/>
      <c r="H122" s="145"/>
      <c r="I122" s="145"/>
      <c r="J122" s="39"/>
    </row>
    <row r="123" spans="1:10" x14ac:dyDescent="0.25">
      <c r="B123" s="130">
        <v>2019</v>
      </c>
      <c r="C123" s="130">
        <v>10</v>
      </c>
      <c r="D123" s="130">
        <v>0</v>
      </c>
      <c r="E123" s="195">
        <v>43739</v>
      </c>
      <c r="F123" s="180">
        <v>20.370238000000001</v>
      </c>
      <c r="G123" s="39"/>
      <c r="H123" s="145"/>
      <c r="I123" s="145"/>
      <c r="J123" s="39"/>
    </row>
    <row r="124" spans="1:10" x14ac:dyDescent="0.25">
      <c r="B124" s="130">
        <v>2019</v>
      </c>
      <c r="C124" s="130">
        <v>11</v>
      </c>
      <c r="D124" s="130">
        <v>0</v>
      </c>
      <c r="E124" s="195">
        <v>43770</v>
      </c>
      <c r="F124" s="180">
        <v>16.51234775</v>
      </c>
      <c r="G124" s="39"/>
      <c r="H124" s="145"/>
      <c r="I124" s="145"/>
      <c r="J124" s="39"/>
    </row>
    <row r="125" spans="1:10" x14ac:dyDescent="0.25">
      <c r="B125" s="130">
        <v>2019</v>
      </c>
      <c r="C125" s="130">
        <v>12</v>
      </c>
      <c r="D125" s="130">
        <v>0</v>
      </c>
      <c r="E125" s="195">
        <v>43800</v>
      </c>
      <c r="F125" s="180">
        <v>12.609615249999999</v>
      </c>
      <c r="G125" s="39"/>
      <c r="H125" s="145"/>
      <c r="I125" s="145"/>
      <c r="J125" s="39"/>
    </row>
    <row r="126" spans="1:10" x14ac:dyDescent="0.25">
      <c r="B126" s="130"/>
      <c r="C126" s="130"/>
      <c r="D126" s="130"/>
      <c r="E126" s="195"/>
      <c r="F126" s="180"/>
      <c r="G126" s="39"/>
      <c r="H126" s="145"/>
      <c r="I126" s="145"/>
      <c r="J126" s="39"/>
    </row>
    <row r="127" spans="1:10" x14ac:dyDescent="0.25">
      <c r="B127" s="130"/>
      <c r="C127" s="130"/>
      <c r="D127" s="130"/>
      <c r="E127" s="195"/>
      <c r="F127" s="180"/>
      <c r="G127" s="39"/>
      <c r="H127" s="145"/>
      <c r="I127" s="145"/>
      <c r="J127" s="39"/>
    </row>
    <row r="128" spans="1:10" x14ac:dyDescent="0.25">
      <c r="B128" s="130"/>
      <c r="C128" s="130"/>
      <c r="D128" s="130"/>
      <c r="E128" s="195"/>
      <c r="F128" s="180"/>
      <c r="G128" s="39"/>
      <c r="H128" s="145"/>
      <c r="I128" s="145"/>
      <c r="J128" s="39"/>
    </row>
    <row r="129" spans="2:10" x14ac:dyDescent="0.25">
      <c r="B129" s="130"/>
      <c r="C129" s="130"/>
      <c r="D129" s="130"/>
      <c r="E129" s="195"/>
      <c r="F129" s="180"/>
      <c r="G129" s="39"/>
      <c r="H129" s="145"/>
      <c r="I129" s="145"/>
      <c r="J129" s="39"/>
    </row>
    <row r="130" spans="2:10" x14ac:dyDescent="0.25">
      <c r="B130" s="130"/>
      <c r="C130" s="130"/>
      <c r="D130" s="130"/>
      <c r="E130" s="195"/>
      <c r="F130" s="180"/>
      <c r="G130" s="39"/>
      <c r="H130" s="145"/>
      <c r="I130" s="145"/>
      <c r="J130" s="39"/>
    </row>
    <row r="131" spans="2:10" x14ac:dyDescent="0.25">
      <c r="B131" s="130"/>
      <c r="C131" s="130"/>
      <c r="D131" s="130"/>
      <c r="E131" s="195"/>
      <c r="F131" s="180"/>
      <c r="G131" s="39"/>
      <c r="H131" s="145"/>
      <c r="I131" s="145"/>
      <c r="J131" s="39"/>
    </row>
    <row r="132" spans="2:10" x14ac:dyDescent="0.25">
      <c r="B132" s="130"/>
      <c r="C132" s="130"/>
      <c r="D132" s="130"/>
      <c r="E132" s="195"/>
      <c r="F132" s="180"/>
      <c r="G132" s="39"/>
      <c r="H132" s="145"/>
      <c r="I132" s="145"/>
      <c r="J132" s="39"/>
    </row>
    <row r="133" spans="2:10" x14ac:dyDescent="0.25">
      <c r="B133" s="130"/>
      <c r="C133" s="130"/>
      <c r="D133" s="130"/>
      <c r="E133" s="195"/>
      <c r="F133" s="180"/>
      <c r="G133" s="39"/>
      <c r="H133" s="145"/>
      <c r="I133" s="145"/>
      <c r="J133" s="39"/>
    </row>
    <row r="134" spans="2:10" x14ac:dyDescent="0.25">
      <c r="B134" s="130"/>
      <c r="C134" s="130"/>
      <c r="D134" s="130"/>
      <c r="E134" s="195"/>
      <c r="F134" s="180"/>
      <c r="G134" s="39"/>
      <c r="H134" s="145"/>
      <c r="I134" s="145"/>
      <c r="J134" s="39"/>
    </row>
    <row r="135" spans="2:10" x14ac:dyDescent="0.25">
      <c r="B135" s="39"/>
      <c r="C135" s="130"/>
      <c r="D135" s="130"/>
      <c r="E135" s="195"/>
      <c r="F135" s="180"/>
      <c r="G135" s="39"/>
      <c r="H135" s="145"/>
      <c r="I135" s="145"/>
      <c r="J135" s="39"/>
    </row>
    <row r="136" spans="2:10" x14ac:dyDescent="0.25">
      <c r="B136" s="39"/>
      <c r="C136" s="130"/>
      <c r="D136" s="130"/>
      <c r="E136" s="195"/>
      <c r="F136" s="180"/>
      <c r="G136" s="39"/>
      <c r="H136" s="145"/>
      <c r="I136" s="145"/>
      <c r="J136" s="39"/>
    </row>
    <row r="137" spans="2:10" x14ac:dyDescent="0.25">
      <c r="B137" s="39"/>
      <c r="C137" s="130"/>
      <c r="D137" s="130"/>
      <c r="E137" s="195"/>
      <c r="F137" s="180"/>
      <c r="G137" s="39"/>
      <c r="H137" s="145"/>
      <c r="I137" s="145"/>
      <c r="J137" s="39"/>
    </row>
    <row r="138" spans="2:10" x14ac:dyDescent="0.25">
      <c r="B138" s="39"/>
      <c r="C138" s="130"/>
      <c r="D138" s="130"/>
      <c r="E138" s="195"/>
      <c r="F138" s="180"/>
      <c r="G138" s="39"/>
      <c r="H138" s="145"/>
      <c r="I138" s="145"/>
      <c r="J138" s="39"/>
    </row>
    <row r="139" spans="2:10" x14ac:dyDescent="0.25">
      <c r="B139" s="39"/>
      <c r="C139" s="130"/>
      <c r="D139" s="130"/>
      <c r="E139" s="195"/>
      <c r="F139" s="180"/>
      <c r="G139" s="39"/>
      <c r="H139" s="145"/>
      <c r="I139" s="145"/>
      <c r="J139" s="39"/>
    </row>
    <row r="140" spans="2:10" x14ac:dyDescent="0.25">
      <c r="B140" s="39"/>
      <c r="C140" s="130"/>
      <c r="D140" s="130"/>
      <c r="E140" s="195"/>
      <c r="F140" s="180"/>
      <c r="G140" s="39"/>
      <c r="H140" s="145"/>
      <c r="I140" s="145"/>
      <c r="J140" s="39"/>
    </row>
    <row r="141" spans="2:10" x14ac:dyDescent="0.25">
      <c r="B141" s="39"/>
      <c r="C141" s="130"/>
      <c r="D141" s="130"/>
      <c r="E141" s="195"/>
      <c r="F141" s="180"/>
      <c r="G141" s="39"/>
      <c r="H141" s="145"/>
      <c r="I141" s="145"/>
      <c r="J141" s="39"/>
    </row>
    <row r="142" spans="2:10" x14ac:dyDescent="0.25">
      <c r="B142" s="39"/>
      <c r="C142" s="130"/>
      <c r="D142" s="130"/>
      <c r="E142" s="195"/>
      <c r="F142" s="180"/>
      <c r="G142" s="39"/>
      <c r="H142" s="145"/>
      <c r="I142" s="145"/>
      <c r="J142" s="39"/>
    </row>
    <row r="143" spans="2:10" x14ac:dyDescent="0.25">
      <c r="B143" s="39"/>
      <c r="C143" s="130"/>
      <c r="D143" s="130"/>
      <c r="E143" s="195"/>
      <c r="F143" s="180"/>
      <c r="G143" s="39"/>
      <c r="H143" s="145"/>
      <c r="I143" s="145"/>
      <c r="J143" s="39"/>
    </row>
    <row r="144" spans="2:10" x14ac:dyDescent="0.25">
      <c r="B144" s="39"/>
      <c r="C144" s="130"/>
      <c r="D144" s="130"/>
      <c r="E144" s="195"/>
      <c r="F144" s="180"/>
      <c r="G144" s="39"/>
      <c r="H144" s="145"/>
      <c r="I144" s="145"/>
      <c r="J144" s="39"/>
    </row>
    <row r="145" spans="2:10" x14ac:dyDescent="0.25">
      <c r="B145" s="39"/>
      <c r="C145" s="130"/>
      <c r="D145" s="130"/>
      <c r="E145" s="195"/>
      <c r="F145" s="180"/>
      <c r="G145" s="39"/>
      <c r="H145" s="145"/>
      <c r="I145" s="145"/>
      <c r="J145" s="39"/>
    </row>
    <row r="146" spans="2:10" x14ac:dyDescent="0.25">
      <c r="B146" s="39"/>
      <c r="C146" s="130"/>
      <c r="D146" s="130"/>
      <c r="E146" s="195"/>
      <c r="F146" s="180"/>
      <c r="G146" s="39"/>
      <c r="H146" s="145"/>
      <c r="I146" s="145"/>
      <c r="J146" s="39"/>
    </row>
    <row r="147" spans="2:10" x14ac:dyDescent="0.25">
      <c r="B147" s="39"/>
      <c r="C147" s="130"/>
      <c r="D147" s="130"/>
      <c r="E147" s="195"/>
      <c r="F147" s="180"/>
      <c r="G147" s="39"/>
      <c r="H147" s="145"/>
      <c r="I147" s="145"/>
      <c r="J147" s="39"/>
    </row>
    <row r="148" spans="2:10" x14ac:dyDescent="0.25">
      <c r="B148" s="39"/>
      <c r="C148" s="130"/>
      <c r="D148" s="130"/>
      <c r="E148" s="195"/>
      <c r="F148" s="180"/>
      <c r="G148" s="39"/>
      <c r="H148" s="145"/>
      <c r="I148" s="145"/>
      <c r="J148" s="39"/>
    </row>
    <row r="149" spans="2:10" x14ac:dyDescent="0.25">
      <c r="B149" s="39"/>
      <c r="C149" s="130"/>
      <c r="D149" s="130"/>
      <c r="E149" s="195"/>
      <c r="F149" s="180"/>
      <c r="G149" s="39"/>
      <c r="H149" s="145"/>
      <c r="I149" s="145"/>
      <c r="J149" s="39"/>
    </row>
    <row r="150" spans="2:10" x14ac:dyDescent="0.25">
      <c r="B150" s="39"/>
      <c r="C150" s="130"/>
      <c r="D150" s="130"/>
      <c r="E150" s="195"/>
      <c r="F150" s="180"/>
      <c r="G150" s="39"/>
      <c r="H150" s="145"/>
      <c r="I150" s="145"/>
      <c r="J150" s="39"/>
    </row>
    <row r="151" spans="2:10" x14ac:dyDescent="0.25">
      <c r="B151" s="39"/>
      <c r="C151" s="39"/>
      <c r="D151" s="39"/>
      <c r="E151" s="39"/>
      <c r="F151" s="39"/>
      <c r="G151" s="39"/>
      <c r="H151" s="145"/>
      <c r="I151" s="145"/>
      <c r="J151" s="39"/>
    </row>
    <row r="152" spans="2:10" x14ac:dyDescent="0.25">
      <c r="B152" s="39"/>
      <c r="C152" s="39"/>
      <c r="D152" s="39"/>
      <c r="E152" s="39"/>
      <c r="F152" s="39"/>
      <c r="G152" s="39"/>
      <c r="H152" s="145"/>
      <c r="I152" s="145"/>
      <c r="J152" s="39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39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39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39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39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39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39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39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39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39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39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39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39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39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39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39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39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39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39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0" x14ac:dyDescent="0.25">
      <c r="B175" s="145"/>
      <c r="C175" s="145"/>
      <c r="D175" s="145"/>
      <c r="E175" s="145"/>
      <c r="F175" s="145"/>
      <c r="G175" s="145"/>
      <c r="H175" s="145"/>
      <c r="I175" s="145"/>
      <c r="J175" s="39"/>
    </row>
    <row r="176" spans="2:10" x14ac:dyDescent="0.25">
      <c r="B176" s="145"/>
      <c r="C176" s="145"/>
      <c r="D176" s="145"/>
      <c r="E176" s="145"/>
      <c r="F176" s="145"/>
      <c r="G176" s="145"/>
      <c r="H176" s="145"/>
      <c r="I176" s="145"/>
      <c r="J176" s="39"/>
    </row>
    <row r="177" spans="2:10" x14ac:dyDescent="0.25">
      <c r="B177" s="145"/>
      <c r="C177" s="145"/>
      <c r="D177" s="145"/>
      <c r="E177" s="145"/>
      <c r="F177" s="145"/>
      <c r="G177" s="145"/>
      <c r="H177" s="145"/>
      <c r="I177" s="145"/>
      <c r="J177" s="39"/>
    </row>
    <row r="178" spans="2:10" x14ac:dyDescent="0.25">
      <c r="B178" s="145"/>
      <c r="C178" s="145"/>
      <c r="D178" s="145"/>
      <c r="E178" s="145"/>
      <c r="F178" s="145"/>
      <c r="G178" s="145"/>
      <c r="H178" s="145"/>
      <c r="I178" s="145"/>
      <c r="J178" s="39"/>
    </row>
    <row r="179" spans="2:10" x14ac:dyDescent="0.25">
      <c r="B179" s="145"/>
      <c r="C179" s="145"/>
      <c r="D179" s="145"/>
      <c r="E179" s="145"/>
      <c r="F179" s="145"/>
      <c r="G179" s="145"/>
      <c r="H179" s="145"/>
      <c r="I179" s="145"/>
      <c r="J179" s="39"/>
    </row>
    <row r="180" spans="2:10" x14ac:dyDescent="0.25">
      <c r="B180" s="145"/>
      <c r="C180" s="145"/>
      <c r="D180" s="145"/>
      <c r="E180" s="145"/>
      <c r="F180" s="145"/>
      <c r="G180" s="145"/>
      <c r="H180" s="145"/>
      <c r="I180" s="145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topLeftCell="A16"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137" customWidth="1"/>
    <col min="2" max="2" width="13" style="137" customWidth="1"/>
    <col min="3" max="8" width="10.42578125" style="137" customWidth="1"/>
    <col min="9" max="11" width="11.28515625" style="137" customWidth="1"/>
    <col min="12" max="12" width="1.85546875" style="137" customWidth="1"/>
    <col min="13" max="13" width="11.42578125" style="137"/>
    <col min="14" max="14" width="2.7109375" style="130" customWidth="1"/>
    <col min="15" max="15" width="11.42578125" style="137"/>
    <col min="16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</row>
    <row r="7" spans="1:15" x14ac:dyDescent="0.25">
      <c r="A7" s="56"/>
      <c r="B7" s="40"/>
      <c r="C7" s="260" t="s">
        <v>195</v>
      </c>
      <c r="D7" s="260"/>
      <c r="E7" s="260"/>
      <c r="F7" s="260"/>
      <c r="G7" s="260"/>
      <c r="H7" s="260"/>
      <c r="I7" s="260"/>
      <c r="J7" s="260"/>
      <c r="K7" s="260"/>
      <c r="L7" s="58"/>
      <c r="M7" s="38"/>
      <c r="N7" s="39"/>
      <c r="O7" s="38"/>
    </row>
    <row r="8" spans="1:15" x14ac:dyDescent="0.25">
      <c r="A8" s="56"/>
      <c r="B8" s="40"/>
      <c r="C8" s="260" t="s">
        <v>74</v>
      </c>
      <c r="D8" s="260"/>
      <c r="E8" s="260"/>
      <c r="F8" s="260"/>
      <c r="G8" s="260"/>
      <c r="H8" s="260"/>
      <c r="I8" s="260"/>
      <c r="J8" s="260"/>
      <c r="K8" s="260"/>
      <c r="L8" s="58"/>
      <c r="M8" s="38"/>
      <c r="N8" s="39"/>
      <c r="O8" s="3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M10" s="38"/>
      <c r="N10" s="39"/>
      <c r="O10" s="3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M11" s="38"/>
      <c r="N11" s="39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8"/>
    </row>
    <row r="13" spans="1:15" x14ac:dyDescent="0.25">
      <c r="A13" s="56"/>
      <c r="B13" s="65" t="s">
        <v>7</v>
      </c>
      <c r="C13" s="66">
        <v>3.42442</v>
      </c>
      <c r="D13" s="66">
        <v>3.4150149999999999</v>
      </c>
      <c r="E13" s="66">
        <v>4.0385220000000004</v>
      </c>
      <c r="F13" s="66">
        <v>2.4841359999999999</v>
      </c>
      <c r="G13" s="66">
        <v>4.1683919999999999</v>
      </c>
      <c r="H13" s="66">
        <v>21.532340999999999</v>
      </c>
      <c r="I13" s="66">
        <v>416.56228588865918</v>
      </c>
      <c r="J13" s="66">
        <v>516.56228588865918</v>
      </c>
      <c r="K13" s="66">
        <v>67.800474692206876</v>
      </c>
      <c r="L13" s="58"/>
      <c r="M13" s="39"/>
      <c r="N13" s="39">
        <v>1</v>
      </c>
      <c r="O13" s="39"/>
    </row>
    <row r="14" spans="1:15" x14ac:dyDescent="0.25">
      <c r="A14" s="56"/>
      <c r="B14" s="65" t="s">
        <v>8</v>
      </c>
      <c r="C14" s="66">
        <v>5.2793859999999997</v>
      </c>
      <c r="D14" s="66">
        <v>14.567052</v>
      </c>
      <c r="E14" s="66">
        <v>4.5561210000000001</v>
      </c>
      <c r="F14" s="66">
        <v>2.2883819999999999</v>
      </c>
      <c r="G14" s="66">
        <v>8.4897810000000007</v>
      </c>
      <c r="H14" s="66">
        <v>18.000236999999998</v>
      </c>
      <c r="I14" s="66">
        <v>112.02239492396795</v>
      </c>
      <c r="J14" s="66">
        <v>212.02239492396794</v>
      </c>
      <c r="K14" s="66">
        <v>270.99492130247489</v>
      </c>
      <c r="L14" s="58"/>
      <c r="M14" s="39"/>
      <c r="N14" s="39">
        <v>1</v>
      </c>
      <c r="O14" s="39"/>
    </row>
    <row r="15" spans="1:15" x14ac:dyDescent="0.25">
      <c r="A15" s="56"/>
      <c r="B15" s="65" t="s">
        <v>9</v>
      </c>
      <c r="C15" s="66">
        <v>6.0742229999999999</v>
      </c>
      <c r="D15" s="66">
        <v>12.04468</v>
      </c>
      <c r="E15" s="66">
        <v>2.92936</v>
      </c>
      <c r="F15" s="66">
        <v>4.2724900000000003</v>
      </c>
      <c r="G15" s="66">
        <v>11.162946</v>
      </c>
      <c r="H15" s="196">
        <v>8.7474460000000001</v>
      </c>
      <c r="I15" s="21">
        <v>-21.638553120296379</v>
      </c>
      <c r="J15" s="21">
        <v>78.361446879703621</v>
      </c>
      <c r="K15" s="21">
        <v>161.27494739601494</v>
      </c>
      <c r="L15" s="58"/>
      <c r="M15" s="39"/>
      <c r="N15" s="39">
        <v>1</v>
      </c>
      <c r="O15" s="39"/>
    </row>
    <row r="16" spans="1:15" x14ac:dyDescent="0.25">
      <c r="A16" s="56"/>
      <c r="B16" s="65" t="s">
        <v>10</v>
      </c>
      <c r="C16" s="66">
        <v>3.6137060000000001</v>
      </c>
      <c r="D16" s="66">
        <v>6.6107610000000001</v>
      </c>
      <c r="E16" s="66">
        <v>2.9650029999999998</v>
      </c>
      <c r="F16" s="66">
        <v>2.8818609999999998</v>
      </c>
      <c r="G16" s="66">
        <v>13.856878</v>
      </c>
      <c r="H16" s="21">
        <v>17.09553623</v>
      </c>
      <c r="I16" s="21">
        <v>23.372207145072643</v>
      </c>
      <c r="J16" s="21">
        <v>123.37220714507265</v>
      </c>
      <c r="K16" s="21">
        <v>380.83089364823638</v>
      </c>
      <c r="L16" s="58"/>
      <c r="M16" s="39"/>
      <c r="N16" s="39" t="s">
        <v>97</v>
      </c>
      <c r="O16" s="39"/>
    </row>
    <row r="17" spans="1:15" x14ac:dyDescent="0.25">
      <c r="A17" s="56"/>
      <c r="B17" s="65" t="s">
        <v>11</v>
      </c>
      <c r="C17" s="66">
        <v>5.3112909999999998</v>
      </c>
      <c r="D17" s="66">
        <v>3.3356849999999998</v>
      </c>
      <c r="E17" s="66">
        <v>7.0252160000000003</v>
      </c>
      <c r="F17" s="66">
        <v>6.3947229999999999</v>
      </c>
      <c r="G17" s="66">
        <v>16.757715999999999</v>
      </c>
      <c r="H17" s="21">
        <v>8.1017966300000026</v>
      </c>
      <c r="I17" s="21">
        <v>-51.653336110959259</v>
      </c>
      <c r="J17" s="21">
        <v>48.346663889040748</v>
      </c>
      <c r="K17" s="21">
        <v>162.05538535445552</v>
      </c>
      <c r="L17" s="58"/>
      <c r="M17" s="39"/>
      <c r="N17" s="39" t="s">
        <v>97</v>
      </c>
      <c r="O17" s="39"/>
    </row>
    <row r="18" spans="1:15" x14ac:dyDescent="0.25">
      <c r="A18" s="56"/>
      <c r="B18" s="65" t="s">
        <v>12</v>
      </c>
      <c r="C18" s="66">
        <v>4.6518240000000004</v>
      </c>
      <c r="D18" s="66">
        <v>6.9369579999999997</v>
      </c>
      <c r="E18" s="66">
        <v>2.638436</v>
      </c>
      <c r="F18" s="66">
        <v>12.990640000000001</v>
      </c>
      <c r="G18" s="66">
        <v>12.271471</v>
      </c>
      <c r="H18" s="29">
        <v>21.815910630000001</v>
      </c>
      <c r="I18" s="29">
        <v>77.777469628539237</v>
      </c>
      <c r="J18" s="29">
        <v>177.77746962853925</v>
      </c>
      <c r="K18" s="29">
        <v>-5.5360551905064064</v>
      </c>
      <c r="L18" s="58"/>
      <c r="M18" s="39"/>
      <c r="N18" s="39" t="s">
        <v>97</v>
      </c>
      <c r="O18" s="39"/>
    </row>
    <row r="19" spans="1:15" x14ac:dyDescent="0.25">
      <c r="A19" s="56"/>
      <c r="B19" s="65" t="s">
        <v>13</v>
      </c>
      <c r="C19" s="66">
        <v>5.5335729999999996</v>
      </c>
      <c r="D19" s="66">
        <v>3.9073159999999998</v>
      </c>
      <c r="E19" s="66">
        <v>4.4303210000000002</v>
      </c>
      <c r="F19" s="66">
        <v>5.6210000000000004</v>
      </c>
      <c r="G19" s="66">
        <v>8.8087049999999998</v>
      </c>
      <c r="H19" s="66"/>
      <c r="I19" s="66" t="s">
        <v>97</v>
      </c>
      <c r="J19" s="66" t="s">
        <v>97</v>
      </c>
      <c r="K19" s="66" t="s">
        <v>97</v>
      </c>
      <c r="L19" s="58"/>
      <c r="M19" s="39"/>
      <c r="N19" s="39" t="s">
        <v>97</v>
      </c>
      <c r="O19" s="39"/>
    </row>
    <row r="20" spans="1:15" x14ac:dyDescent="0.25">
      <c r="A20" s="56"/>
      <c r="B20" s="65" t="s">
        <v>14</v>
      </c>
      <c r="C20" s="66">
        <v>5.0482490000000002</v>
      </c>
      <c r="D20" s="66">
        <v>2.5059490000000002</v>
      </c>
      <c r="E20" s="66">
        <v>3.487009</v>
      </c>
      <c r="F20" s="66">
        <v>6.7136500000000003</v>
      </c>
      <c r="G20" s="66">
        <v>8.5720290000000006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</row>
    <row r="21" spans="1:15" x14ac:dyDescent="0.25">
      <c r="A21" s="56"/>
      <c r="B21" s="65" t="s">
        <v>15</v>
      </c>
      <c r="C21" s="66">
        <v>6.7777570000000003</v>
      </c>
      <c r="D21" s="66">
        <v>5.7443679999999997</v>
      </c>
      <c r="E21" s="66">
        <v>3.1220460000000001</v>
      </c>
      <c r="F21" s="66">
        <v>11.528442</v>
      </c>
      <c r="G21" s="66">
        <v>26.024168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39"/>
    </row>
    <row r="22" spans="1:15" x14ac:dyDescent="0.25">
      <c r="A22" s="56"/>
      <c r="B22" s="65" t="s">
        <v>16</v>
      </c>
      <c r="C22" s="66">
        <v>6.1023610000000001</v>
      </c>
      <c r="D22" s="66">
        <v>2.5666229999999999</v>
      </c>
      <c r="E22" s="66">
        <v>16.970393999999999</v>
      </c>
      <c r="F22" s="66">
        <v>10.477734</v>
      </c>
      <c r="G22" s="66">
        <v>19.920390000000001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</row>
    <row r="23" spans="1:15" x14ac:dyDescent="0.25">
      <c r="A23" s="56"/>
      <c r="B23" s="65" t="s">
        <v>17</v>
      </c>
      <c r="C23" s="66">
        <v>8.4997640000000008</v>
      </c>
      <c r="D23" s="66">
        <v>2.7902079999999998</v>
      </c>
      <c r="E23" s="66">
        <v>2.136984</v>
      </c>
      <c r="F23" s="66">
        <v>7.3538439999999996</v>
      </c>
      <c r="G23" s="66">
        <v>20.467348999999999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</row>
    <row r="24" spans="1:15" x14ac:dyDescent="0.25">
      <c r="A24" s="56"/>
      <c r="B24" s="65" t="s">
        <v>18</v>
      </c>
      <c r="C24" s="66">
        <v>12.928005000000001</v>
      </c>
      <c r="D24" s="66">
        <v>5.5657030000000001</v>
      </c>
      <c r="E24" s="66">
        <v>5.2866119999999999</v>
      </c>
      <c r="F24" s="66">
        <v>12.216068</v>
      </c>
      <c r="G24" s="66">
        <v>2.9929009999999998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</row>
    <row r="25" spans="1:15" x14ac:dyDescent="0.25">
      <c r="A25" s="56"/>
      <c r="B25" s="67" t="s">
        <v>33</v>
      </c>
      <c r="C25" s="68">
        <v>73.24455900000001</v>
      </c>
      <c r="D25" s="68">
        <v>69.990317999999988</v>
      </c>
      <c r="E25" s="68">
        <v>59.586023999999988</v>
      </c>
      <c r="F25" s="68">
        <v>85.222970000000004</v>
      </c>
      <c r="G25" s="68">
        <v>153.49272600000003</v>
      </c>
      <c r="H25" s="78">
        <v>95.293267489999991</v>
      </c>
      <c r="I25" s="63"/>
      <c r="J25" s="46"/>
      <c r="K25" s="46"/>
      <c r="L25" s="58"/>
      <c r="M25" s="38"/>
      <c r="N25" s="38"/>
      <c r="O25" s="38"/>
    </row>
    <row r="26" spans="1:15" ht="18.75" customHeight="1" x14ac:dyDescent="0.25">
      <c r="A26" s="56"/>
      <c r="B26" s="67" t="s">
        <v>19</v>
      </c>
      <c r="C26" s="68"/>
      <c r="D26" s="68">
        <v>-4.4429798532885201</v>
      </c>
      <c r="E26" s="68">
        <v>-14.865333230804866</v>
      </c>
      <c r="F26" s="68">
        <v>43.025099308522449</v>
      </c>
      <c r="G26" s="68">
        <v>80.107224613270375</v>
      </c>
      <c r="H26" s="46"/>
      <c r="I26" s="46"/>
      <c r="J26" s="46"/>
      <c r="K26" s="46"/>
      <c r="L26" s="58"/>
      <c r="M26" s="38"/>
      <c r="N26" s="39"/>
      <c r="O26" s="3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</row>
    <row r="28" spans="1:15" ht="18.75" customHeight="1" x14ac:dyDescent="0.25">
      <c r="A28" s="56"/>
      <c r="B28" s="67" t="s">
        <v>20</v>
      </c>
      <c r="C28" s="76">
        <v>28.354850000000003</v>
      </c>
      <c r="D28" s="76">
        <v>46.910150999999992</v>
      </c>
      <c r="E28" s="76">
        <v>24.152657999999999</v>
      </c>
      <c r="F28" s="76">
        <v>31.312232000000002</v>
      </c>
      <c r="G28" s="76">
        <v>66.707184000000012</v>
      </c>
      <c r="H28" s="29">
        <v>95.293267489999991</v>
      </c>
      <c r="I28" s="64">
        <v>42.853080846584632</v>
      </c>
      <c r="J28" s="29">
        <v>142.85308084658465</v>
      </c>
      <c r="K28" s="29">
        <v>163.36205562228363</v>
      </c>
      <c r="L28" s="58"/>
      <c r="M28" s="38"/>
      <c r="N28" s="39"/>
      <c r="O28" s="38"/>
    </row>
    <row r="29" spans="1:15" ht="18.75" customHeight="1" x14ac:dyDescent="0.25">
      <c r="A29" s="56"/>
      <c r="B29" s="67" t="s">
        <v>19</v>
      </c>
      <c r="C29" s="76"/>
      <c r="D29" s="76">
        <v>65.439602043389371</v>
      </c>
      <c r="E29" s="76">
        <v>-48.51293912910235</v>
      </c>
      <c r="F29" s="76">
        <v>29.643006579234488</v>
      </c>
      <c r="G29" s="76">
        <v>113.038738343533</v>
      </c>
      <c r="H29" s="29">
        <v>42.853080846584632</v>
      </c>
      <c r="I29" s="46"/>
      <c r="J29" s="46"/>
      <c r="K29" s="46"/>
      <c r="L29" s="58"/>
      <c r="M29" s="38"/>
      <c r="N29" s="39"/>
      <c r="O29" s="3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</row>
    <row r="31" spans="1:15" ht="14.25" customHeight="1" x14ac:dyDescent="0.25">
      <c r="A31" s="56"/>
      <c r="B31" s="44"/>
      <c r="C31" s="259" t="s">
        <v>196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28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128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128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A49" s="128"/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s="137" customFormat="1" x14ac:dyDescent="0.25">
      <c r="A50" s="130"/>
      <c r="B50" s="128"/>
      <c r="C50" s="128"/>
      <c r="D50" s="128"/>
      <c r="E50" s="128"/>
      <c r="F50" s="128"/>
      <c r="G50" s="128"/>
      <c r="H50" s="128"/>
      <c r="I50" s="128"/>
      <c r="J50" s="128"/>
      <c r="N50" s="130"/>
    </row>
    <row r="51" spans="1:14" x14ac:dyDescent="0.25">
      <c r="A51" s="130"/>
      <c r="B51" s="130"/>
      <c r="C51" s="130"/>
      <c r="D51" s="130"/>
      <c r="E51" s="130"/>
      <c r="F51" s="130"/>
      <c r="G51" s="130"/>
      <c r="H51" s="130"/>
      <c r="I51" s="128"/>
      <c r="J51" s="128"/>
    </row>
    <row r="52" spans="1:14" x14ac:dyDescent="0.25">
      <c r="A52" s="130"/>
      <c r="B52" s="130"/>
      <c r="C52" s="130"/>
      <c r="D52" s="130"/>
      <c r="E52" s="130"/>
      <c r="F52" s="130"/>
      <c r="G52" s="130"/>
      <c r="H52" s="130"/>
      <c r="I52" s="128"/>
      <c r="J52" s="128"/>
    </row>
    <row r="53" spans="1:14" x14ac:dyDescent="0.25">
      <c r="A53" s="130"/>
      <c r="B53" s="130" t="s">
        <v>1</v>
      </c>
      <c r="C53" s="130" t="s">
        <v>161</v>
      </c>
      <c r="D53" s="130" t="s">
        <v>178</v>
      </c>
      <c r="E53" s="130" t="s">
        <v>162</v>
      </c>
      <c r="F53" s="130" t="s">
        <v>163</v>
      </c>
      <c r="G53" s="130"/>
      <c r="H53" s="130"/>
      <c r="I53" s="128"/>
      <c r="J53" s="128"/>
    </row>
    <row r="54" spans="1:14" x14ac:dyDescent="0.25">
      <c r="A54" s="130"/>
      <c r="B54" s="130">
        <v>2014</v>
      </c>
      <c r="C54" s="130">
        <v>1</v>
      </c>
      <c r="D54" s="130">
        <v>3.42442</v>
      </c>
      <c r="E54" s="130">
        <v>41640</v>
      </c>
      <c r="F54" s="130"/>
      <c r="G54" s="130"/>
      <c r="H54" s="130"/>
      <c r="I54" s="128"/>
      <c r="J54" s="128"/>
    </row>
    <row r="55" spans="1:14" x14ac:dyDescent="0.25">
      <c r="A55" s="130"/>
      <c r="B55" s="130">
        <v>2014</v>
      </c>
      <c r="C55" s="130">
        <v>2</v>
      </c>
      <c r="D55" s="130">
        <v>5.2793859999999997</v>
      </c>
      <c r="E55" s="195">
        <v>41671</v>
      </c>
      <c r="F55" s="39"/>
      <c r="G55" s="130"/>
      <c r="H55" s="39"/>
      <c r="I55" s="145"/>
      <c r="J55" s="128"/>
    </row>
    <row r="56" spans="1:14" x14ac:dyDescent="0.25">
      <c r="A56" s="130"/>
      <c r="B56" s="130">
        <v>2014</v>
      </c>
      <c r="C56" s="130">
        <v>3</v>
      </c>
      <c r="D56" s="130">
        <v>6.0742229999999999</v>
      </c>
      <c r="E56" s="195">
        <v>41699</v>
      </c>
      <c r="F56" s="39"/>
      <c r="G56" s="130"/>
      <c r="H56" s="39"/>
      <c r="I56" s="145"/>
      <c r="J56" s="128"/>
    </row>
    <row r="57" spans="1:14" x14ac:dyDescent="0.25">
      <c r="A57" s="130"/>
      <c r="B57" s="130">
        <v>2014</v>
      </c>
      <c r="C57" s="130">
        <v>4</v>
      </c>
      <c r="D57" s="130">
        <v>3.6137060000000001</v>
      </c>
      <c r="E57" s="195">
        <v>41730</v>
      </c>
      <c r="F57" s="39">
        <v>4.8670840000000002</v>
      </c>
      <c r="G57" s="130"/>
      <c r="H57" s="39"/>
      <c r="I57" s="145"/>
      <c r="J57" s="128"/>
    </row>
    <row r="58" spans="1:14" x14ac:dyDescent="0.25">
      <c r="A58" s="130"/>
      <c r="B58" s="130">
        <v>2014</v>
      </c>
      <c r="C58" s="130">
        <v>5</v>
      </c>
      <c r="D58" s="130">
        <v>5.3112909999999998</v>
      </c>
      <c r="E58" s="195">
        <v>41760</v>
      </c>
      <c r="F58" s="39">
        <v>4.8670840000000002</v>
      </c>
      <c r="G58" s="130"/>
      <c r="H58" s="39"/>
      <c r="I58" s="145"/>
      <c r="J58" s="128"/>
    </row>
    <row r="59" spans="1:14" x14ac:dyDescent="0.25">
      <c r="A59" s="130"/>
      <c r="B59" s="130">
        <v>2014</v>
      </c>
      <c r="C59" s="130">
        <v>6</v>
      </c>
      <c r="D59" s="130">
        <v>4.6518240000000004</v>
      </c>
      <c r="E59" s="195">
        <v>41791</v>
      </c>
      <c r="F59" s="180">
        <v>4.8670840000000002</v>
      </c>
      <c r="G59" s="130"/>
      <c r="H59" s="39"/>
      <c r="I59" s="145"/>
      <c r="J59" s="128"/>
    </row>
    <row r="60" spans="1:14" x14ac:dyDescent="0.25">
      <c r="A60" s="130"/>
      <c r="B60" s="130">
        <v>2014</v>
      </c>
      <c r="C60" s="130">
        <v>7</v>
      </c>
      <c r="D60" s="130">
        <v>5.5335729999999996</v>
      </c>
      <c r="E60" s="195">
        <v>41821</v>
      </c>
      <c r="F60" s="180">
        <v>4.8670840000000002</v>
      </c>
      <c r="G60" s="130"/>
      <c r="H60" s="39"/>
      <c r="I60" s="145"/>
      <c r="J60" s="128"/>
    </row>
    <row r="61" spans="1:14" x14ac:dyDescent="0.25">
      <c r="A61" s="130"/>
      <c r="B61" s="130">
        <v>2014</v>
      </c>
      <c r="C61" s="130">
        <v>8</v>
      </c>
      <c r="D61" s="130">
        <v>5.0482490000000002</v>
      </c>
      <c r="E61" s="195">
        <v>41852</v>
      </c>
      <c r="F61" s="180">
        <v>4.8670840000000002</v>
      </c>
      <c r="G61" s="130"/>
      <c r="H61" s="39"/>
      <c r="I61" s="145"/>
      <c r="J61" s="128"/>
    </row>
    <row r="62" spans="1:14" x14ac:dyDescent="0.25">
      <c r="A62" s="130"/>
      <c r="B62" s="130">
        <v>2014</v>
      </c>
      <c r="C62" s="130">
        <v>9</v>
      </c>
      <c r="D62" s="130">
        <v>6.7777570000000003</v>
      </c>
      <c r="E62" s="195">
        <v>41883</v>
      </c>
      <c r="F62" s="180">
        <v>5.0793810000000006</v>
      </c>
      <c r="G62" s="130"/>
      <c r="H62" s="39"/>
      <c r="I62" s="145"/>
      <c r="J62" s="128"/>
    </row>
    <row r="63" spans="1:14" x14ac:dyDescent="0.25">
      <c r="A63" s="130"/>
      <c r="B63" s="130">
        <v>2014</v>
      </c>
      <c r="C63" s="130">
        <v>10</v>
      </c>
      <c r="D63" s="130">
        <v>6.1023610000000001</v>
      </c>
      <c r="E63" s="195">
        <v>41913</v>
      </c>
      <c r="F63" s="180">
        <v>5.1816790000000008</v>
      </c>
      <c r="G63" s="130"/>
      <c r="H63" s="39"/>
      <c r="I63" s="145"/>
      <c r="J63" s="128"/>
    </row>
    <row r="64" spans="1:14" x14ac:dyDescent="0.25">
      <c r="A64" s="130"/>
      <c r="B64" s="130">
        <v>2014</v>
      </c>
      <c r="C64" s="130">
        <v>11</v>
      </c>
      <c r="D64" s="130">
        <v>8.4997640000000008</v>
      </c>
      <c r="E64" s="195">
        <v>41944</v>
      </c>
      <c r="F64" s="180">
        <v>5.4833230909090913</v>
      </c>
      <c r="G64" s="130"/>
      <c r="H64" s="39"/>
      <c r="I64" s="145"/>
      <c r="J64" s="128"/>
    </row>
    <row r="65" spans="1:10" x14ac:dyDescent="0.25">
      <c r="A65" s="130"/>
      <c r="B65" s="130">
        <v>2014</v>
      </c>
      <c r="C65" s="130">
        <v>12</v>
      </c>
      <c r="D65" s="130">
        <v>12.928005000000001</v>
      </c>
      <c r="E65" s="195">
        <v>41974</v>
      </c>
      <c r="F65" s="180">
        <v>6.1037132500000011</v>
      </c>
      <c r="G65" s="130"/>
      <c r="H65" s="39"/>
      <c r="I65" s="145"/>
      <c r="J65" s="128"/>
    </row>
    <row r="66" spans="1:10" x14ac:dyDescent="0.25">
      <c r="A66" s="130"/>
      <c r="B66" s="130">
        <v>2015</v>
      </c>
      <c r="C66" s="130">
        <v>1</v>
      </c>
      <c r="D66" s="130">
        <v>3.4150149999999999</v>
      </c>
      <c r="E66" s="195">
        <v>42005</v>
      </c>
      <c r="F66" s="180">
        <v>6.102929500000001</v>
      </c>
      <c r="G66" s="130"/>
      <c r="H66" s="39"/>
      <c r="I66" s="145"/>
      <c r="J66" s="128"/>
    </row>
    <row r="67" spans="1:10" x14ac:dyDescent="0.25">
      <c r="A67" s="130"/>
      <c r="B67" s="130">
        <v>2015</v>
      </c>
      <c r="C67" s="130">
        <v>2</v>
      </c>
      <c r="D67" s="130">
        <v>14.567052</v>
      </c>
      <c r="E67" s="195">
        <v>42036</v>
      </c>
      <c r="F67" s="180">
        <v>6.8769016666666678</v>
      </c>
      <c r="G67" s="130"/>
      <c r="H67" s="39"/>
      <c r="I67" s="145"/>
      <c r="J67" s="128"/>
    </row>
    <row r="68" spans="1:10" x14ac:dyDescent="0.25">
      <c r="A68" s="130"/>
      <c r="B68" s="130">
        <v>2015</v>
      </c>
      <c r="C68" s="130">
        <v>3</v>
      </c>
      <c r="D68" s="130">
        <v>12.04468</v>
      </c>
      <c r="E68" s="195">
        <v>42064</v>
      </c>
      <c r="F68" s="180">
        <v>7.3744397499999996</v>
      </c>
      <c r="G68" s="39"/>
      <c r="H68" s="39"/>
      <c r="I68" s="145"/>
      <c r="J68" s="145"/>
    </row>
    <row r="69" spans="1:10" x14ac:dyDescent="0.25">
      <c r="A69" s="130"/>
      <c r="B69" s="130">
        <v>2015</v>
      </c>
      <c r="C69" s="130">
        <v>4</v>
      </c>
      <c r="D69" s="130">
        <v>6.6107610000000001</v>
      </c>
      <c r="E69" s="195">
        <v>42095</v>
      </c>
      <c r="F69" s="180">
        <v>7.6241943333333326</v>
      </c>
      <c r="G69" s="39"/>
      <c r="H69" s="39"/>
      <c r="I69" s="145"/>
      <c r="J69" s="145"/>
    </row>
    <row r="70" spans="1:10" x14ac:dyDescent="0.25">
      <c r="A70" s="130"/>
      <c r="B70" s="130">
        <v>2015</v>
      </c>
      <c r="C70" s="130">
        <v>5</v>
      </c>
      <c r="D70" s="130">
        <v>3.3356849999999998</v>
      </c>
      <c r="E70" s="195">
        <v>42125</v>
      </c>
      <c r="F70" s="180">
        <v>7.4595604999999994</v>
      </c>
      <c r="G70" s="39"/>
      <c r="H70" s="39"/>
      <c r="I70" s="145"/>
      <c r="J70" s="145"/>
    </row>
    <row r="71" spans="1:10" x14ac:dyDescent="0.25">
      <c r="A71" s="130"/>
      <c r="B71" s="130">
        <v>2015</v>
      </c>
      <c r="C71" s="130">
        <v>6</v>
      </c>
      <c r="D71" s="130">
        <v>6.9369579999999997</v>
      </c>
      <c r="E71" s="195">
        <v>42156</v>
      </c>
      <c r="F71" s="180">
        <v>7.6499883333333329</v>
      </c>
      <c r="G71" s="39"/>
      <c r="H71" s="39"/>
      <c r="I71" s="145"/>
      <c r="J71" s="145"/>
    </row>
    <row r="72" spans="1:10" x14ac:dyDescent="0.25">
      <c r="A72" s="130"/>
      <c r="B72" s="130">
        <v>2015</v>
      </c>
      <c r="C72" s="130">
        <v>7</v>
      </c>
      <c r="D72" s="130">
        <v>3.9073159999999998</v>
      </c>
      <c r="E72" s="195">
        <v>42186</v>
      </c>
      <c r="F72" s="180">
        <v>7.5144669166666658</v>
      </c>
      <c r="G72" s="39"/>
      <c r="H72" s="39"/>
      <c r="I72" s="145"/>
      <c r="J72" s="145"/>
    </row>
    <row r="73" spans="1:10" x14ac:dyDescent="0.25">
      <c r="A73" s="130"/>
      <c r="B73" s="130">
        <v>2015</v>
      </c>
      <c r="C73" s="130">
        <v>8</v>
      </c>
      <c r="D73" s="130">
        <v>2.5059490000000002</v>
      </c>
      <c r="E73" s="195">
        <v>42217</v>
      </c>
      <c r="F73" s="180">
        <v>7.3026085833333321</v>
      </c>
      <c r="G73" s="39"/>
      <c r="H73" s="39"/>
      <c r="I73" s="145"/>
      <c r="J73" s="145"/>
    </row>
    <row r="74" spans="1:10" x14ac:dyDescent="0.25">
      <c r="A74" s="130"/>
      <c r="B74" s="130">
        <v>2015</v>
      </c>
      <c r="C74" s="130">
        <v>9</v>
      </c>
      <c r="D74" s="130">
        <v>5.7443679999999997</v>
      </c>
      <c r="E74" s="195">
        <v>42248</v>
      </c>
      <c r="F74" s="180">
        <v>7.2164928333333327</v>
      </c>
      <c r="G74" s="39"/>
      <c r="H74" s="39"/>
      <c r="I74" s="145"/>
      <c r="J74" s="145"/>
    </row>
    <row r="75" spans="1:10" x14ac:dyDescent="0.25">
      <c r="A75" s="130"/>
      <c r="B75" s="130">
        <v>2015</v>
      </c>
      <c r="C75" s="130">
        <v>10</v>
      </c>
      <c r="D75" s="130">
        <v>2.5666229999999999</v>
      </c>
      <c r="E75" s="195">
        <v>42278</v>
      </c>
      <c r="F75" s="180">
        <v>6.9218479999999998</v>
      </c>
      <c r="G75" s="39"/>
      <c r="H75" s="39"/>
      <c r="I75" s="145"/>
      <c r="J75" s="145"/>
    </row>
    <row r="76" spans="1:10" x14ac:dyDescent="0.25">
      <c r="A76" s="130"/>
      <c r="B76" s="130">
        <v>2015</v>
      </c>
      <c r="C76" s="130">
        <v>11</v>
      </c>
      <c r="D76" s="130">
        <v>2.7902079999999998</v>
      </c>
      <c r="E76" s="195">
        <v>42309</v>
      </c>
      <c r="F76" s="180">
        <v>6.4460516666666665</v>
      </c>
      <c r="G76" s="39"/>
      <c r="H76" s="39"/>
      <c r="I76" s="145"/>
      <c r="J76" s="145"/>
    </row>
    <row r="77" spans="1:10" x14ac:dyDescent="0.25">
      <c r="A77" s="130"/>
      <c r="B77" s="130">
        <v>2015</v>
      </c>
      <c r="C77" s="130">
        <v>12</v>
      </c>
      <c r="D77" s="130">
        <v>5.5657030000000001</v>
      </c>
      <c r="E77" s="195">
        <v>42339</v>
      </c>
      <c r="F77" s="180">
        <v>5.8325264999999993</v>
      </c>
      <c r="G77" s="39"/>
      <c r="H77" s="39"/>
      <c r="I77" s="145"/>
      <c r="J77" s="145"/>
    </row>
    <row r="78" spans="1:10" x14ac:dyDescent="0.25">
      <c r="A78" s="130"/>
      <c r="B78" s="130">
        <v>2016</v>
      </c>
      <c r="C78" s="130">
        <v>1</v>
      </c>
      <c r="D78" s="130">
        <v>4.0385220000000004</v>
      </c>
      <c r="E78" s="195">
        <v>42370</v>
      </c>
      <c r="F78" s="180">
        <v>5.8844854166666671</v>
      </c>
      <c r="G78" s="39"/>
      <c r="H78" s="39"/>
      <c r="I78" s="145"/>
      <c r="J78" s="145"/>
    </row>
    <row r="79" spans="1:10" x14ac:dyDescent="0.25">
      <c r="A79" s="130"/>
      <c r="B79" s="130">
        <v>2016</v>
      </c>
      <c r="C79" s="130">
        <v>2</v>
      </c>
      <c r="D79" s="130">
        <v>4.5561210000000001</v>
      </c>
      <c r="E79" s="195">
        <v>42401</v>
      </c>
      <c r="F79" s="180">
        <v>5.0502411666666669</v>
      </c>
      <c r="G79" s="39"/>
      <c r="H79" s="39"/>
      <c r="I79" s="145"/>
      <c r="J79" s="145"/>
    </row>
    <row r="80" spans="1:10" x14ac:dyDescent="0.25">
      <c r="A80" s="130"/>
      <c r="B80" s="130">
        <v>2016</v>
      </c>
      <c r="C80" s="130">
        <v>3</v>
      </c>
      <c r="D80" s="130">
        <v>2.92936</v>
      </c>
      <c r="E80" s="195">
        <v>42430</v>
      </c>
      <c r="F80" s="180">
        <v>4.2906311666666666</v>
      </c>
      <c r="G80" s="39"/>
      <c r="H80" s="39"/>
      <c r="I80" s="145"/>
      <c r="J80" s="145"/>
    </row>
    <row r="81" spans="1:10" x14ac:dyDescent="0.25">
      <c r="A81" s="130"/>
      <c r="B81" s="130">
        <v>2016</v>
      </c>
      <c r="C81" s="130">
        <v>4</v>
      </c>
      <c r="D81" s="130">
        <v>2.9650029999999998</v>
      </c>
      <c r="E81" s="195">
        <v>42461</v>
      </c>
      <c r="F81" s="180">
        <v>3.986818</v>
      </c>
      <c r="G81" s="39"/>
      <c r="H81" s="39"/>
      <c r="I81" s="145"/>
      <c r="J81" s="145"/>
    </row>
    <row r="82" spans="1:10" x14ac:dyDescent="0.25">
      <c r="A82" s="130"/>
      <c r="B82" s="130">
        <v>2016</v>
      </c>
      <c r="C82" s="130">
        <v>5</v>
      </c>
      <c r="D82" s="130">
        <v>7.0252160000000003</v>
      </c>
      <c r="E82" s="195">
        <v>42491</v>
      </c>
      <c r="F82" s="180">
        <v>4.2942789166666673</v>
      </c>
      <c r="G82" s="39"/>
      <c r="H82" s="39"/>
      <c r="I82" s="145"/>
      <c r="J82" s="145"/>
    </row>
    <row r="83" spans="1:10" x14ac:dyDescent="0.25">
      <c r="A83" s="130"/>
      <c r="B83" s="130">
        <v>2016</v>
      </c>
      <c r="C83" s="130">
        <v>6</v>
      </c>
      <c r="D83" s="130">
        <v>2.638436</v>
      </c>
      <c r="E83" s="195">
        <v>42522</v>
      </c>
      <c r="F83" s="180">
        <v>3.9360687500000004</v>
      </c>
      <c r="G83" s="39"/>
      <c r="H83" s="39"/>
      <c r="I83" s="145"/>
      <c r="J83" s="145"/>
    </row>
    <row r="84" spans="1:10" x14ac:dyDescent="0.25">
      <c r="A84" s="130"/>
      <c r="B84" s="130">
        <v>2016</v>
      </c>
      <c r="C84" s="130">
        <v>7</v>
      </c>
      <c r="D84" s="130">
        <v>4.4303210000000002</v>
      </c>
      <c r="E84" s="195">
        <v>42552</v>
      </c>
      <c r="F84" s="180">
        <v>3.9796524999999998</v>
      </c>
      <c r="G84" s="39"/>
      <c r="H84" s="39"/>
      <c r="I84" s="145"/>
      <c r="J84" s="145"/>
    </row>
    <row r="85" spans="1:10" x14ac:dyDescent="0.25">
      <c r="A85" s="130"/>
      <c r="B85" s="130">
        <v>2016</v>
      </c>
      <c r="C85" s="130">
        <v>8</v>
      </c>
      <c r="D85" s="130">
        <v>3.487009</v>
      </c>
      <c r="E85" s="195">
        <v>42583</v>
      </c>
      <c r="F85" s="180">
        <v>4.0614074999999996</v>
      </c>
      <c r="G85" s="39"/>
      <c r="H85" s="39"/>
      <c r="I85" s="145"/>
      <c r="J85" s="145"/>
    </row>
    <row r="86" spans="1:10" x14ac:dyDescent="0.25">
      <c r="A86" s="130"/>
      <c r="B86" s="130">
        <v>2016</v>
      </c>
      <c r="C86" s="130">
        <v>9</v>
      </c>
      <c r="D86" s="130">
        <v>3.1220460000000001</v>
      </c>
      <c r="E86" s="195">
        <v>42614</v>
      </c>
      <c r="F86" s="180">
        <v>3.8428806666666664</v>
      </c>
      <c r="G86" s="39"/>
      <c r="H86" s="39"/>
      <c r="I86" s="145"/>
      <c r="J86" s="145"/>
    </row>
    <row r="87" spans="1:10" x14ac:dyDescent="0.25">
      <c r="A87" s="130"/>
      <c r="B87" s="130">
        <v>2016</v>
      </c>
      <c r="C87" s="130">
        <v>10</v>
      </c>
      <c r="D87" s="130">
        <v>16.970393999999999</v>
      </c>
      <c r="E87" s="195">
        <v>42644</v>
      </c>
      <c r="F87" s="180">
        <v>5.0431949166666667</v>
      </c>
      <c r="G87" s="39"/>
      <c r="H87" s="39"/>
      <c r="I87" s="145"/>
      <c r="J87" s="145"/>
    </row>
    <row r="88" spans="1:10" x14ac:dyDescent="0.25">
      <c r="A88" s="130"/>
      <c r="B88" s="130">
        <v>2016</v>
      </c>
      <c r="C88" s="130">
        <v>11</v>
      </c>
      <c r="D88" s="130">
        <v>2.136984</v>
      </c>
      <c r="E88" s="195">
        <v>42675</v>
      </c>
      <c r="F88" s="180">
        <v>4.9887595833333327</v>
      </c>
      <c r="G88" s="39"/>
      <c r="H88" s="39"/>
      <c r="I88" s="145"/>
      <c r="J88" s="145"/>
    </row>
    <row r="89" spans="1:10" x14ac:dyDescent="0.25">
      <c r="A89" s="130"/>
      <c r="B89" s="130">
        <v>2016</v>
      </c>
      <c r="C89" s="130">
        <v>12</v>
      </c>
      <c r="D89" s="130">
        <v>5.2866119999999999</v>
      </c>
      <c r="E89" s="195">
        <v>42705</v>
      </c>
      <c r="F89" s="180">
        <v>4.965501999999999</v>
      </c>
      <c r="G89" s="39"/>
      <c r="H89" s="39"/>
      <c r="I89" s="145"/>
      <c r="J89" s="145"/>
    </row>
    <row r="90" spans="1:10" x14ac:dyDescent="0.25">
      <c r="A90" s="130"/>
      <c r="B90" s="130">
        <v>2017</v>
      </c>
      <c r="C90" s="130">
        <v>1</v>
      </c>
      <c r="D90" s="130">
        <v>2.4841359999999999</v>
      </c>
      <c r="E90" s="195">
        <v>42736</v>
      </c>
      <c r="F90" s="180">
        <v>4.8359698333333325</v>
      </c>
      <c r="G90" s="39"/>
      <c r="H90" s="39"/>
      <c r="I90" s="145"/>
      <c r="J90" s="145"/>
    </row>
    <row r="91" spans="1:10" x14ac:dyDescent="0.25">
      <c r="A91" s="130"/>
      <c r="B91" s="130">
        <v>2017</v>
      </c>
      <c r="C91" s="130">
        <v>2</v>
      </c>
      <c r="D91" s="130">
        <v>2.2883819999999999</v>
      </c>
      <c r="E91" s="195">
        <v>42767</v>
      </c>
      <c r="F91" s="180">
        <v>4.6469915833333326</v>
      </c>
      <c r="G91" s="39"/>
      <c r="H91" s="39"/>
      <c r="I91" s="145"/>
      <c r="J91" s="145"/>
    </row>
    <row r="92" spans="1:10" x14ac:dyDescent="0.25">
      <c r="A92" s="130"/>
      <c r="B92" s="130">
        <v>2017</v>
      </c>
      <c r="C92" s="130">
        <v>3</v>
      </c>
      <c r="D92" s="130">
        <v>4.2724900000000003</v>
      </c>
      <c r="E92" s="195">
        <v>42795</v>
      </c>
      <c r="F92" s="180">
        <v>4.7589190833333328</v>
      </c>
      <c r="G92" s="39"/>
      <c r="H92" s="39"/>
      <c r="I92" s="145"/>
      <c r="J92" s="145"/>
    </row>
    <row r="93" spans="1:10" x14ac:dyDescent="0.25">
      <c r="A93" s="130"/>
      <c r="B93" s="130">
        <v>2017</v>
      </c>
      <c r="C93" s="130">
        <v>4</v>
      </c>
      <c r="D93" s="130">
        <v>2.8818609999999998</v>
      </c>
      <c r="E93" s="195">
        <v>42826</v>
      </c>
      <c r="F93" s="180">
        <v>4.7519905833333329</v>
      </c>
      <c r="G93" s="39"/>
      <c r="H93" s="39"/>
      <c r="I93" s="145"/>
      <c r="J93" s="145"/>
    </row>
    <row r="94" spans="1:10" x14ac:dyDescent="0.25">
      <c r="A94" s="130"/>
      <c r="B94" s="130">
        <v>2017</v>
      </c>
      <c r="C94" s="130">
        <v>5</v>
      </c>
      <c r="D94" s="130">
        <v>6.3947229999999999</v>
      </c>
      <c r="E94" s="195">
        <v>42856</v>
      </c>
      <c r="F94" s="180">
        <v>4.6994494999999992</v>
      </c>
      <c r="G94" s="39"/>
      <c r="H94" s="39"/>
      <c r="I94" s="145"/>
      <c r="J94" s="145"/>
    </row>
    <row r="95" spans="1:10" x14ac:dyDescent="0.25">
      <c r="A95" s="130"/>
      <c r="B95" s="130">
        <v>2017</v>
      </c>
      <c r="C95" s="130">
        <v>6</v>
      </c>
      <c r="D95" s="130">
        <v>12.990640000000001</v>
      </c>
      <c r="E95" s="195">
        <v>42887</v>
      </c>
      <c r="F95" s="180">
        <v>5.5621331666666665</v>
      </c>
      <c r="G95" s="39"/>
      <c r="H95" s="39"/>
      <c r="I95" s="145"/>
      <c r="J95" s="145"/>
    </row>
    <row r="96" spans="1:10" x14ac:dyDescent="0.25">
      <c r="A96" s="130"/>
      <c r="B96" s="130">
        <v>2017</v>
      </c>
      <c r="C96" s="130">
        <v>7</v>
      </c>
      <c r="D96" s="130">
        <v>5.6210000000000004</v>
      </c>
      <c r="E96" s="195">
        <v>42917</v>
      </c>
      <c r="F96" s="180">
        <v>5.6613564166666661</v>
      </c>
      <c r="G96" s="39"/>
      <c r="H96" s="39"/>
      <c r="I96" s="145"/>
      <c r="J96" s="145"/>
    </row>
    <row r="97" spans="1:10" x14ac:dyDescent="0.25">
      <c r="A97" s="130"/>
      <c r="B97" s="130">
        <v>2017</v>
      </c>
      <c r="C97" s="130">
        <v>8</v>
      </c>
      <c r="D97" s="130">
        <v>6.7136500000000003</v>
      </c>
      <c r="E97" s="195">
        <v>42948</v>
      </c>
      <c r="F97" s="180">
        <v>5.9302431666666662</v>
      </c>
      <c r="G97" s="39"/>
      <c r="H97" s="39"/>
      <c r="I97" s="145"/>
      <c r="J97" s="145"/>
    </row>
    <row r="98" spans="1:10" x14ac:dyDescent="0.25">
      <c r="A98" s="130"/>
      <c r="B98" s="130">
        <v>2017</v>
      </c>
      <c r="C98" s="130">
        <v>9</v>
      </c>
      <c r="D98" s="130">
        <v>11.528442</v>
      </c>
      <c r="E98" s="195">
        <v>42979</v>
      </c>
      <c r="F98" s="180">
        <v>6.6307761666666662</v>
      </c>
      <c r="G98" s="39"/>
      <c r="H98" s="39"/>
      <c r="I98" s="145"/>
      <c r="J98" s="145"/>
    </row>
    <row r="99" spans="1:10" x14ac:dyDescent="0.25">
      <c r="A99" s="130"/>
      <c r="B99" s="130">
        <v>2017</v>
      </c>
      <c r="C99" s="130">
        <v>10</v>
      </c>
      <c r="D99" s="130">
        <v>10.477734</v>
      </c>
      <c r="E99" s="195">
        <v>43009</v>
      </c>
      <c r="F99" s="180">
        <v>6.0897211666666671</v>
      </c>
      <c r="G99" s="39"/>
      <c r="H99" s="39"/>
      <c r="I99" s="145"/>
      <c r="J99" s="145"/>
    </row>
    <row r="100" spans="1:10" x14ac:dyDescent="0.25">
      <c r="A100" s="130"/>
      <c r="B100" s="130">
        <v>2017</v>
      </c>
      <c r="C100" s="130">
        <v>11</v>
      </c>
      <c r="D100" s="130">
        <v>7.3538439999999996</v>
      </c>
      <c r="E100" s="195">
        <v>43040</v>
      </c>
      <c r="F100" s="180">
        <v>6.5244594999999999</v>
      </c>
      <c r="G100" s="39"/>
      <c r="H100" s="39"/>
      <c r="I100" s="145"/>
      <c r="J100" s="145"/>
    </row>
    <row r="101" spans="1:10" x14ac:dyDescent="0.25">
      <c r="A101" s="130"/>
      <c r="B101" s="130">
        <v>2017</v>
      </c>
      <c r="C101" s="130">
        <v>12</v>
      </c>
      <c r="D101" s="130">
        <v>12.216068</v>
      </c>
      <c r="E101" s="195">
        <v>43070</v>
      </c>
      <c r="F101" s="180">
        <v>7.101914166666667</v>
      </c>
      <c r="G101" s="39"/>
      <c r="H101" s="39"/>
      <c r="I101" s="145"/>
      <c r="J101" s="145"/>
    </row>
    <row r="102" spans="1:10" x14ac:dyDescent="0.25">
      <c r="A102" s="130"/>
      <c r="B102" s="130">
        <v>2018</v>
      </c>
      <c r="C102" s="130">
        <v>1</v>
      </c>
      <c r="D102" s="130">
        <v>4.1683919999999999</v>
      </c>
      <c r="E102" s="195">
        <v>43101</v>
      </c>
      <c r="F102" s="180">
        <v>7.2422688333333332</v>
      </c>
      <c r="G102" s="39"/>
      <c r="H102" s="39"/>
      <c r="I102" s="145"/>
      <c r="J102" s="145"/>
    </row>
    <row r="103" spans="1:10" x14ac:dyDescent="0.25">
      <c r="A103" s="130"/>
      <c r="B103" s="130">
        <v>2018</v>
      </c>
      <c r="C103" s="130">
        <v>2</v>
      </c>
      <c r="D103" s="130">
        <v>8.4897810000000007</v>
      </c>
      <c r="E103" s="195">
        <v>43132</v>
      </c>
      <c r="F103" s="180">
        <v>7.7590520833333345</v>
      </c>
      <c r="G103" s="39"/>
      <c r="H103" s="39"/>
      <c r="I103" s="145"/>
      <c r="J103" s="145"/>
    </row>
    <row r="104" spans="1:10" x14ac:dyDescent="0.25">
      <c r="A104" s="130"/>
      <c r="B104" s="130">
        <v>2018</v>
      </c>
      <c r="C104" s="130">
        <v>3</v>
      </c>
      <c r="D104" s="130">
        <v>11.162946</v>
      </c>
      <c r="E104" s="195">
        <v>43160</v>
      </c>
      <c r="F104" s="180">
        <v>8.3332567500000021</v>
      </c>
      <c r="G104" s="39"/>
      <c r="H104" s="39"/>
      <c r="I104" s="145"/>
      <c r="J104" s="145"/>
    </row>
    <row r="105" spans="1:10" x14ac:dyDescent="0.25">
      <c r="A105" s="130"/>
      <c r="B105" s="130">
        <v>2018</v>
      </c>
      <c r="C105" s="130">
        <v>4</v>
      </c>
      <c r="D105" s="130">
        <v>13.856878</v>
      </c>
      <c r="E105" s="195">
        <v>43191</v>
      </c>
      <c r="F105" s="180">
        <v>9.2478414999999998</v>
      </c>
      <c r="G105" s="39"/>
      <c r="H105" s="39"/>
      <c r="I105" s="145"/>
      <c r="J105" s="145"/>
    </row>
    <row r="106" spans="1:10" x14ac:dyDescent="0.25">
      <c r="A106" s="130"/>
      <c r="B106" s="130">
        <v>2018</v>
      </c>
      <c r="C106" s="130">
        <v>5</v>
      </c>
      <c r="D106" s="130">
        <v>16.757715999999999</v>
      </c>
      <c r="E106" s="195">
        <v>43221</v>
      </c>
      <c r="F106" s="180">
        <v>10.111424250000001</v>
      </c>
      <c r="G106" s="39"/>
      <c r="H106" s="39"/>
      <c r="I106" s="145"/>
      <c r="J106" s="145"/>
    </row>
    <row r="107" spans="1:10" x14ac:dyDescent="0.25">
      <c r="A107" s="130"/>
      <c r="B107" s="130">
        <v>2018</v>
      </c>
      <c r="C107" s="130">
        <v>6</v>
      </c>
      <c r="D107" s="130">
        <v>12.271471</v>
      </c>
      <c r="E107" s="195">
        <v>43252</v>
      </c>
      <c r="F107" s="180">
        <v>10.051493500000001</v>
      </c>
      <c r="G107" s="39"/>
      <c r="H107" s="39"/>
      <c r="I107" s="145"/>
      <c r="J107" s="145"/>
    </row>
    <row r="108" spans="1:10" x14ac:dyDescent="0.25">
      <c r="A108" s="130"/>
      <c r="B108" s="130">
        <v>2018</v>
      </c>
      <c r="C108" s="130">
        <v>7</v>
      </c>
      <c r="D108" s="130">
        <v>8.8087049999999998</v>
      </c>
      <c r="E108" s="195">
        <v>43282</v>
      </c>
      <c r="F108" s="180">
        <v>10.317135583333334</v>
      </c>
      <c r="G108" s="39"/>
      <c r="H108" s="39"/>
      <c r="I108" s="145"/>
      <c r="J108" s="145"/>
    </row>
    <row r="109" spans="1:10" x14ac:dyDescent="0.25">
      <c r="A109" s="130"/>
      <c r="B109" s="130">
        <v>2018</v>
      </c>
      <c r="C109" s="130">
        <v>8</v>
      </c>
      <c r="D109" s="130">
        <v>8.5720290000000006</v>
      </c>
      <c r="E109" s="195">
        <v>43313</v>
      </c>
      <c r="F109" s="180">
        <v>10.4720005</v>
      </c>
      <c r="G109" s="39"/>
      <c r="H109" s="39"/>
      <c r="I109" s="145"/>
      <c r="J109" s="145"/>
    </row>
    <row r="110" spans="1:10" x14ac:dyDescent="0.25">
      <c r="A110" s="130"/>
      <c r="B110" s="130">
        <v>2018</v>
      </c>
      <c r="C110" s="130">
        <v>9</v>
      </c>
      <c r="D110" s="130">
        <v>26.024168</v>
      </c>
      <c r="E110" s="195">
        <v>43344</v>
      </c>
      <c r="F110" s="180">
        <v>11.679977666666666</v>
      </c>
      <c r="G110" s="39"/>
      <c r="H110" s="39"/>
      <c r="I110" s="145"/>
      <c r="J110" s="145"/>
    </row>
    <row r="111" spans="1:10" x14ac:dyDescent="0.25">
      <c r="A111" s="130"/>
      <c r="B111" s="130">
        <v>2018</v>
      </c>
      <c r="C111" s="130">
        <v>10</v>
      </c>
      <c r="D111" s="130">
        <v>19.920390000000001</v>
      </c>
      <c r="E111" s="195">
        <v>43374</v>
      </c>
      <c r="F111" s="180">
        <v>12.466865666666665</v>
      </c>
      <c r="G111" s="39"/>
      <c r="H111" s="39"/>
      <c r="I111" s="145"/>
      <c r="J111" s="145"/>
    </row>
    <row r="112" spans="1:10" x14ac:dyDescent="0.25">
      <c r="A112" s="130"/>
      <c r="B112" s="130">
        <v>2018</v>
      </c>
      <c r="C112" s="130">
        <v>11</v>
      </c>
      <c r="D112" s="130">
        <v>20.467348999999999</v>
      </c>
      <c r="E112" s="195">
        <v>43405</v>
      </c>
      <c r="F112" s="180">
        <v>13.55965775</v>
      </c>
      <c r="G112" s="39"/>
      <c r="H112" s="39"/>
      <c r="I112" s="145"/>
      <c r="J112" s="145"/>
    </row>
    <row r="113" spans="1:10" x14ac:dyDescent="0.25">
      <c r="A113" s="130"/>
      <c r="B113" s="130">
        <v>2018</v>
      </c>
      <c r="C113" s="130">
        <v>12</v>
      </c>
      <c r="D113" s="130">
        <v>2.9929009999999998</v>
      </c>
      <c r="E113" s="195">
        <v>43435</v>
      </c>
      <c r="F113" s="180">
        <v>12.791060500000002</v>
      </c>
      <c r="G113" s="39"/>
      <c r="H113" s="39"/>
      <c r="I113" s="145"/>
      <c r="J113" s="145"/>
    </row>
    <row r="114" spans="1:10" x14ac:dyDescent="0.25">
      <c r="A114" s="130"/>
      <c r="B114" s="130">
        <v>2019</v>
      </c>
      <c r="C114" s="130">
        <v>1</v>
      </c>
      <c r="D114" s="130">
        <v>21.532340999999999</v>
      </c>
      <c r="E114" s="195">
        <v>43466</v>
      </c>
      <c r="F114" s="180">
        <v>14.23805625</v>
      </c>
      <c r="G114" s="39"/>
      <c r="H114" s="39"/>
      <c r="I114" s="145"/>
      <c r="J114" s="145"/>
    </row>
    <row r="115" spans="1:10" x14ac:dyDescent="0.25">
      <c r="A115" s="130"/>
      <c r="B115" s="130">
        <v>2019</v>
      </c>
      <c r="C115" s="130">
        <v>2</v>
      </c>
      <c r="D115" s="130">
        <v>18.000236999999998</v>
      </c>
      <c r="E115" s="195">
        <v>43497</v>
      </c>
      <c r="F115" s="180">
        <v>15.03059425</v>
      </c>
      <c r="G115" s="39"/>
      <c r="H115" s="39"/>
      <c r="I115" s="145"/>
      <c r="J115" s="145"/>
    </row>
    <row r="116" spans="1:10" x14ac:dyDescent="0.25">
      <c r="A116" s="130"/>
      <c r="B116" s="130">
        <v>2019</v>
      </c>
      <c r="C116" s="130">
        <v>3</v>
      </c>
      <c r="D116" s="130">
        <v>8.7474460000000001</v>
      </c>
      <c r="E116" s="195">
        <v>43525</v>
      </c>
      <c r="F116" s="180">
        <v>14.829302583333332</v>
      </c>
      <c r="G116" s="39"/>
      <c r="H116" s="39"/>
      <c r="I116" s="145"/>
      <c r="J116" s="145"/>
    </row>
    <row r="117" spans="1:10" x14ac:dyDescent="0.25">
      <c r="A117" s="130"/>
      <c r="B117" s="130">
        <v>2019</v>
      </c>
      <c r="C117" s="130">
        <v>4</v>
      </c>
      <c r="D117" s="209">
        <f>H16</f>
        <v>17.09553623</v>
      </c>
      <c r="E117" s="195">
        <v>43556</v>
      </c>
      <c r="F117" s="180">
        <f>AVERAGE(D106:D117)</f>
        <v>15.099190769166666</v>
      </c>
      <c r="G117" s="39"/>
      <c r="H117" s="39"/>
      <c r="I117" s="145"/>
      <c r="J117" s="145"/>
    </row>
    <row r="118" spans="1:10" x14ac:dyDescent="0.25">
      <c r="A118" s="130"/>
      <c r="B118" s="130">
        <v>2019</v>
      </c>
      <c r="C118" s="130">
        <v>5</v>
      </c>
      <c r="D118" s="130">
        <v>8.1017966300000026</v>
      </c>
      <c r="E118" s="195">
        <v>43586</v>
      </c>
      <c r="F118" s="180">
        <f>AVERAGE(D107:D118)</f>
        <v>14.377864154999997</v>
      </c>
      <c r="G118" s="39"/>
      <c r="H118" s="39"/>
      <c r="I118" s="145"/>
      <c r="J118" s="145"/>
    </row>
    <row r="119" spans="1:10" x14ac:dyDescent="0.25">
      <c r="A119" s="130"/>
      <c r="B119" s="130">
        <v>2019</v>
      </c>
      <c r="C119" s="130">
        <v>6</v>
      </c>
      <c r="D119" s="130">
        <v>21.815910629999998</v>
      </c>
      <c r="E119" s="195">
        <v>43617</v>
      </c>
      <c r="F119" s="180">
        <f>AVERAGE(D108:D119)</f>
        <v>15.173234124166667</v>
      </c>
      <c r="G119" s="39"/>
      <c r="H119" s="39"/>
      <c r="I119" s="145"/>
      <c r="J119" s="145"/>
    </row>
    <row r="120" spans="1:10" x14ac:dyDescent="0.25">
      <c r="A120" s="130"/>
      <c r="B120" s="130">
        <v>2019</v>
      </c>
      <c r="C120" s="130">
        <v>7</v>
      </c>
      <c r="D120" s="130">
        <v>0</v>
      </c>
      <c r="E120" s="195">
        <v>43647</v>
      </c>
      <c r="F120" s="180">
        <v>10.521405083333333</v>
      </c>
      <c r="G120" s="39"/>
      <c r="H120" s="39"/>
      <c r="I120" s="145"/>
      <c r="J120" s="145"/>
    </row>
    <row r="121" spans="1:10" x14ac:dyDescent="0.25">
      <c r="A121" s="130"/>
      <c r="B121" s="130">
        <v>2019</v>
      </c>
      <c r="C121" s="130">
        <v>8</v>
      </c>
      <c r="D121" s="130">
        <v>0</v>
      </c>
      <c r="E121" s="195">
        <v>43678</v>
      </c>
      <c r="F121" s="180">
        <v>9.8070693333333328</v>
      </c>
      <c r="G121" s="39"/>
      <c r="H121" s="39"/>
      <c r="I121" s="145"/>
      <c r="J121" s="145"/>
    </row>
    <row r="122" spans="1:10" x14ac:dyDescent="0.25">
      <c r="A122" s="130"/>
      <c r="B122" s="130">
        <v>2019</v>
      </c>
      <c r="C122" s="130">
        <v>9</v>
      </c>
      <c r="D122" s="130">
        <v>0</v>
      </c>
      <c r="E122" s="195">
        <v>43709</v>
      </c>
      <c r="F122" s="180">
        <v>7.6383886666666667</v>
      </c>
      <c r="G122" s="39"/>
      <c r="H122" s="39"/>
      <c r="I122" s="145"/>
      <c r="J122" s="145"/>
    </row>
    <row r="123" spans="1:10" x14ac:dyDescent="0.25">
      <c r="A123" s="130"/>
      <c r="B123" s="130">
        <v>2019</v>
      </c>
      <c r="C123" s="130">
        <v>10</v>
      </c>
      <c r="D123" s="130">
        <v>0</v>
      </c>
      <c r="E123" s="195">
        <v>43739</v>
      </c>
      <c r="F123" s="180">
        <v>5.9783561666666669</v>
      </c>
      <c r="G123" s="39"/>
      <c r="H123" s="39"/>
      <c r="I123" s="145"/>
      <c r="J123" s="145"/>
    </row>
    <row r="124" spans="1:10" x14ac:dyDescent="0.25">
      <c r="A124" s="130"/>
      <c r="B124" s="130">
        <v>2019</v>
      </c>
      <c r="C124" s="130">
        <v>11</v>
      </c>
      <c r="D124" s="130">
        <v>0</v>
      </c>
      <c r="E124" s="195">
        <v>43770</v>
      </c>
      <c r="F124" s="180">
        <v>4.2727437500000001</v>
      </c>
      <c r="G124" s="39"/>
      <c r="H124" s="39"/>
      <c r="I124" s="145"/>
      <c r="J124" s="145"/>
    </row>
    <row r="125" spans="1:10" x14ac:dyDescent="0.25">
      <c r="A125" s="130"/>
      <c r="B125" s="130">
        <v>2019</v>
      </c>
      <c r="C125" s="130">
        <v>12</v>
      </c>
      <c r="D125" s="130">
        <v>0</v>
      </c>
      <c r="E125" s="195">
        <v>43800</v>
      </c>
      <c r="F125" s="180">
        <v>4.0233353333333328</v>
      </c>
      <c r="G125" s="39"/>
      <c r="H125" s="39"/>
      <c r="I125" s="145"/>
      <c r="J125" s="145"/>
    </row>
    <row r="126" spans="1:10" x14ac:dyDescent="0.25">
      <c r="A126" s="130"/>
      <c r="B126" s="130"/>
      <c r="C126" s="130"/>
      <c r="D126" s="130"/>
      <c r="E126" s="195"/>
      <c r="F126" s="180"/>
      <c r="G126" s="39"/>
      <c r="H126" s="39"/>
      <c r="I126" s="145"/>
      <c r="J126" s="145"/>
    </row>
    <row r="127" spans="1:10" x14ac:dyDescent="0.25">
      <c r="A127" s="130"/>
      <c r="B127" s="130"/>
      <c r="C127" s="130"/>
      <c r="D127" s="130"/>
      <c r="E127" s="195"/>
      <c r="F127" s="180"/>
      <c r="G127" s="39"/>
      <c r="H127" s="39"/>
      <c r="I127" s="145"/>
      <c r="J127" s="145"/>
    </row>
    <row r="128" spans="1:10" x14ac:dyDescent="0.25">
      <c r="A128" s="130"/>
      <c r="B128" s="130"/>
      <c r="C128" s="130"/>
      <c r="D128" s="130"/>
      <c r="E128" s="195"/>
      <c r="F128" s="180"/>
      <c r="G128" s="39"/>
      <c r="H128" s="39"/>
      <c r="I128" s="145"/>
      <c r="J128" s="145"/>
    </row>
    <row r="129" spans="1:10" x14ac:dyDescent="0.25">
      <c r="A129" s="130"/>
      <c r="B129" s="130"/>
      <c r="C129" s="130"/>
      <c r="D129" s="130"/>
      <c r="E129" s="195"/>
      <c r="F129" s="180"/>
      <c r="G129" s="39"/>
      <c r="H129" s="39"/>
      <c r="I129" s="145"/>
      <c r="J129" s="145"/>
    </row>
    <row r="130" spans="1:10" x14ac:dyDescent="0.25">
      <c r="A130" s="130"/>
      <c r="B130" s="130"/>
      <c r="C130" s="130"/>
      <c r="D130" s="130"/>
      <c r="E130" s="195"/>
      <c r="F130" s="180"/>
      <c r="G130" s="39"/>
      <c r="H130" s="39"/>
      <c r="I130" s="145"/>
      <c r="J130" s="145"/>
    </row>
    <row r="131" spans="1:10" x14ac:dyDescent="0.25">
      <c r="A131" s="130"/>
      <c r="B131" s="130"/>
      <c r="C131" s="130"/>
      <c r="D131" s="130"/>
      <c r="E131" s="195"/>
      <c r="F131" s="180"/>
      <c r="G131" s="39"/>
      <c r="H131" s="39"/>
      <c r="I131" s="145"/>
      <c r="J131" s="145"/>
    </row>
    <row r="132" spans="1:10" x14ac:dyDescent="0.25">
      <c r="A132" s="130"/>
      <c r="B132" s="130"/>
      <c r="C132" s="130"/>
      <c r="D132" s="130"/>
      <c r="E132" s="195"/>
      <c r="F132" s="180"/>
      <c r="G132" s="39"/>
      <c r="H132" s="39"/>
      <c r="I132" s="145"/>
      <c r="J132" s="145"/>
    </row>
    <row r="133" spans="1:10" x14ac:dyDescent="0.25">
      <c r="A133" s="130"/>
      <c r="B133" s="130"/>
      <c r="C133" s="130"/>
      <c r="D133" s="130"/>
      <c r="E133" s="195"/>
      <c r="F133" s="180"/>
      <c r="G133" s="39"/>
      <c r="H133" s="39"/>
      <c r="I133" s="145"/>
      <c r="J133" s="145"/>
    </row>
    <row r="134" spans="1:10" x14ac:dyDescent="0.25">
      <c r="A134" s="130"/>
      <c r="B134" s="130"/>
      <c r="C134" s="130"/>
      <c r="D134" s="130"/>
      <c r="E134" s="195"/>
      <c r="F134" s="180"/>
      <c r="G134" s="39"/>
      <c r="H134" s="39"/>
      <c r="I134" s="145"/>
      <c r="J134" s="145"/>
    </row>
    <row r="135" spans="1:10" x14ac:dyDescent="0.25">
      <c r="A135" s="130"/>
      <c r="B135" s="39"/>
      <c r="C135" s="130"/>
      <c r="D135" s="130"/>
      <c r="E135" s="195"/>
      <c r="F135" s="180"/>
      <c r="G135" s="39"/>
      <c r="H135" s="39"/>
      <c r="I135" s="145"/>
      <c r="J135" s="145"/>
    </row>
    <row r="136" spans="1:10" x14ac:dyDescent="0.25">
      <c r="A136" s="130"/>
      <c r="B136" s="39"/>
      <c r="C136" s="130"/>
      <c r="D136" s="130"/>
      <c r="E136" s="195"/>
      <c r="F136" s="180"/>
      <c r="G136" s="39"/>
      <c r="H136" s="39"/>
      <c r="I136" s="145"/>
      <c r="J136" s="145"/>
    </row>
    <row r="137" spans="1:10" x14ac:dyDescent="0.25">
      <c r="A137" s="130"/>
      <c r="B137" s="39"/>
      <c r="C137" s="130"/>
      <c r="D137" s="130"/>
      <c r="E137" s="195"/>
      <c r="F137" s="180"/>
      <c r="G137" s="39"/>
      <c r="H137" s="39"/>
      <c r="I137" s="145"/>
      <c r="J137" s="145"/>
    </row>
    <row r="138" spans="1:10" x14ac:dyDescent="0.25">
      <c r="A138" s="130"/>
      <c r="B138" s="39"/>
      <c r="C138" s="130"/>
      <c r="D138" s="130"/>
      <c r="E138" s="195"/>
      <c r="F138" s="180"/>
      <c r="G138" s="39"/>
      <c r="H138" s="39"/>
      <c r="I138" s="145"/>
      <c r="J138" s="145"/>
    </row>
    <row r="139" spans="1:10" x14ac:dyDescent="0.25">
      <c r="A139" s="130"/>
      <c r="B139" s="39"/>
      <c r="C139" s="130"/>
      <c r="D139" s="130"/>
      <c r="E139" s="195"/>
      <c r="F139" s="180"/>
      <c r="G139" s="39"/>
      <c r="H139" s="39"/>
      <c r="I139" s="145"/>
      <c r="J139" s="145"/>
    </row>
    <row r="140" spans="1:10" x14ac:dyDescent="0.25">
      <c r="A140" s="130"/>
      <c r="B140" s="39"/>
      <c r="C140" s="130"/>
      <c r="D140" s="130"/>
      <c r="E140" s="195"/>
      <c r="F140" s="180"/>
      <c r="G140" s="39"/>
      <c r="H140" s="39"/>
      <c r="I140" s="145"/>
      <c r="J140" s="145"/>
    </row>
    <row r="141" spans="1:10" x14ac:dyDescent="0.25">
      <c r="A141" s="130"/>
      <c r="B141" s="39"/>
      <c r="C141" s="130"/>
      <c r="D141" s="130"/>
      <c r="E141" s="195"/>
      <c r="F141" s="180"/>
      <c r="G141" s="39"/>
      <c r="H141" s="39"/>
      <c r="I141" s="145"/>
      <c r="J141" s="145"/>
    </row>
    <row r="142" spans="1:10" x14ac:dyDescent="0.25">
      <c r="A142" s="130"/>
      <c r="B142" s="39"/>
      <c r="C142" s="130"/>
      <c r="D142" s="130"/>
      <c r="E142" s="195"/>
      <c r="F142" s="180"/>
      <c r="G142" s="39"/>
      <c r="H142" s="39"/>
      <c r="I142" s="145"/>
      <c r="J142" s="145"/>
    </row>
    <row r="143" spans="1:10" x14ac:dyDescent="0.25">
      <c r="A143" s="130"/>
      <c r="B143" s="39"/>
      <c r="C143" s="130"/>
      <c r="D143" s="130"/>
      <c r="E143" s="195"/>
      <c r="F143" s="180"/>
      <c r="G143" s="39"/>
      <c r="H143" s="39"/>
      <c r="I143" s="145"/>
      <c r="J143" s="145"/>
    </row>
    <row r="144" spans="1:10" x14ac:dyDescent="0.25">
      <c r="A144" s="130"/>
      <c r="B144" s="39"/>
      <c r="C144" s="130"/>
      <c r="D144" s="130"/>
      <c r="E144" s="195"/>
      <c r="F144" s="180"/>
      <c r="G144" s="39"/>
      <c r="H144" s="39"/>
      <c r="I144" s="145"/>
      <c r="J144" s="145"/>
    </row>
    <row r="145" spans="1:10" x14ac:dyDescent="0.25">
      <c r="A145" s="130"/>
      <c r="B145" s="39"/>
      <c r="C145" s="130"/>
      <c r="D145" s="130"/>
      <c r="E145" s="195"/>
      <c r="F145" s="180"/>
      <c r="G145" s="39"/>
      <c r="H145" s="39"/>
      <c r="I145" s="145"/>
      <c r="J145" s="145"/>
    </row>
    <row r="146" spans="1:10" x14ac:dyDescent="0.25">
      <c r="A146" s="130"/>
      <c r="B146" s="39"/>
      <c r="C146" s="130"/>
      <c r="D146" s="130"/>
      <c r="E146" s="195"/>
      <c r="F146" s="180"/>
      <c r="G146" s="39"/>
      <c r="H146" s="39"/>
      <c r="I146" s="145"/>
      <c r="J146" s="145"/>
    </row>
    <row r="147" spans="1:10" x14ac:dyDescent="0.25">
      <c r="A147" s="130"/>
      <c r="B147" s="39"/>
      <c r="C147" s="130"/>
      <c r="D147" s="130"/>
      <c r="E147" s="195"/>
      <c r="F147" s="180"/>
      <c r="G147" s="39"/>
      <c r="H147" s="39"/>
      <c r="I147" s="145"/>
      <c r="J147" s="145"/>
    </row>
    <row r="148" spans="1:10" x14ac:dyDescent="0.25">
      <c r="A148" s="130"/>
      <c r="B148" s="39"/>
      <c r="C148" s="130"/>
      <c r="D148" s="130"/>
      <c r="E148" s="195"/>
      <c r="F148" s="180"/>
      <c r="G148" s="39"/>
      <c r="H148" s="39"/>
      <c r="I148" s="145"/>
      <c r="J148" s="145"/>
    </row>
    <row r="149" spans="1:10" x14ac:dyDescent="0.25">
      <c r="A149" s="130"/>
      <c r="B149" s="39"/>
      <c r="C149" s="130"/>
      <c r="D149" s="130"/>
      <c r="E149" s="195"/>
      <c r="F149" s="180"/>
      <c r="G149" s="39"/>
      <c r="H149" s="39"/>
      <c r="I149" s="145"/>
      <c r="J149" s="145"/>
    </row>
    <row r="150" spans="1:10" x14ac:dyDescent="0.25">
      <c r="A150" s="130"/>
      <c r="B150" s="39"/>
      <c r="C150" s="130"/>
      <c r="D150" s="130"/>
      <c r="E150" s="195"/>
      <c r="F150" s="180"/>
      <c r="G150" s="39"/>
      <c r="H150" s="39"/>
      <c r="I150" s="145"/>
      <c r="J150" s="145"/>
    </row>
    <row r="151" spans="1:10" x14ac:dyDescent="0.25">
      <c r="A151" s="130"/>
      <c r="B151" s="39"/>
      <c r="C151" s="39"/>
      <c r="D151" s="39"/>
      <c r="E151" s="39"/>
      <c r="F151" s="39"/>
      <c r="G151" s="39"/>
      <c r="H151" s="39"/>
      <c r="I151" s="145"/>
      <c r="J151" s="145"/>
    </row>
    <row r="152" spans="1:10" x14ac:dyDescent="0.25">
      <c r="A152" s="130"/>
      <c r="B152" s="39"/>
      <c r="C152" s="39"/>
      <c r="D152" s="39"/>
      <c r="E152" s="39"/>
      <c r="F152" s="39"/>
      <c r="G152" s="39"/>
      <c r="H152" s="39"/>
      <c r="I152" s="145"/>
      <c r="J152" s="145"/>
    </row>
    <row r="153" spans="1:10" x14ac:dyDescent="0.25">
      <c r="A153" s="130"/>
      <c r="B153" s="39"/>
      <c r="C153" s="39"/>
      <c r="D153" s="39"/>
      <c r="E153" s="39"/>
      <c r="F153" s="39"/>
      <c r="G153" s="39"/>
      <c r="H153" s="39"/>
      <c r="I153" s="145"/>
      <c r="J153" s="145"/>
    </row>
    <row r="154" spans="1:10" x14ac:dyDescent="0.25">
      <c r="A154" s="130"/>
      <c r="B154" s="39"/>
      <c r="C154" s="39"/>
      <c r="D154" s="39"/>
      <c r="E154" s="39"/>
      <c r="F154" s="39"/>
      <c r="G154" s="39"/>
      <c r="H154" s="39"/>
      <c r="I154" s="145"/>
      <c r="J154" s="145"/>
    </row>
    <row r="155" spans="1:10" x14ac:dyDescent="0.25">
      <c r="A155" s="130"/>
      <c r="B155" s="39"/>
      <c r="C155" s="39"/>
      <c r="D155" s="39"/>
      <c r="E155" s="39"/>
      <c r="F155" s="39"/>
      <c r="G155" s="39"/>
      <c r="H155" s="39"/>
      <c r="I155" s="145"/>
      <c r="J155" s="145"/>
    </row>
    <row r="156" spans="1:10" x14ac:dyDescent="0.25">
      <c r="A156" s="130"/>
      <c r="B156" s="39"/>
      <c r="C156" s="39"/>
      <c r="D156" s="39"/>
      <c r="E156" s="39"/>
      <c r="F156" s="39"/>
      <c r="G156" s="39"/>
      <c r="H156" s="39"/>
      <c r="I156" s="145"/>
      <c r="J156" s="145"/>
    </row>
    <row r="157" spans="1:10" x14ac:dyDescent="0.25">
      <c r="A157" s="130"/>
      <c r="B157" s="39"/>
      <c r="C157" s="39"/>
      <c r="D157" s="39"/>
      <c r="E157" s="39"/>
      <c r="F157" s="39"/>
      <c r="G157" s="39"/>
      <c r="H157" s="39"/>
      <c r="I157" s="145"/>
      <c r="J157" s="145"/>
    </row>
    <row r="158" spans="1:10" x14ac:dyDescent="0.25">
      <c r="A158" s="130"/>
      <c r="B158" s="39"/>
      <c r="C158" s="39"/>
      <c r="D158" s="39"/>
      <c r="E158" s="39"/>
      <c r="F158" s="39"/>
      <c r="G158" s="39"/>
      <c r="H158" s="39"/>
      <c r="I158" s="145"/>
      <c r="J158" s="145"/>
    </row>
    <row r="159" spans="1:10" x14ac:dyDescent="0.25">
      <c r="A159" s="130"/>
      <c r="B159" s="39"/>
      <c r="C159" s="39"/>
      <c r="D159" s="39"/>
      <c r="E159" s="39"/>
      <c r="F159" s="39"/>
      <c r="G159" s="39"/>
      <c r="H159" s="39"/>
      <c r="I159" s="145"/>
      <c r="J159" s="145"/>
    </row>
    <row r="160" spans="1:10" x14ac:dyDescent="0.25">
      <c r="A160" s="130"/>
      <c r="B160" s="39"/>
      <c r="C160" s="39"/>
      <c r="D160" s="39"/>
      <c r="E160" s="39"/>
      <c r="F160" s="39"/>
      <c r="G160" s="39"/>
      <c r="H160" s="39"/>
      <c r="I160" s="145"/>
      <c r="J160" s="145"/>
    </row>
    <row r="161" spans="1:10" x14ac:dyDescent="0.25">
      <c r="A161" s="130"/>
      <c r="B161" s="39"/>
      <c r="C161" s="39"/>
      <c r="D161" s="39"/>
      <c r="E161" s="39"/>
      <c r="F161" s="39"/>
      <c r="G161" s="39"/>
      <c r="H161" s="39"/>
      <c r="I161" s="145"/>
      <c r="J161" s="145"/>
    </row>
    <row r="162" spans="1:10" x14ac:dyDescent="0.25">
      <c r="A162" s="130"/>
      <c r="B162" s="39"/>
      <c r="C162" s="39"/>
      <c r="D162" s="39"/>
      <c r="E162" s="39"/>
      <c r="F162" s="39"/>
      <c r="G162" s="39"/>
      <c r="H162" s="39"/>
      <c r="I162" s="145"/>
      <c r="J162" s="145"/>
    </row>
    <row r="163" spans="1:10" x14ac:dyDescent="0.25">
      <c r="A163" s="130"/>
      <c r="B163" s="39"/>
      <c r="C163" s="39"/>
      <c r="D163" s="39"/>
      <c r="E163" s="39"/>
      <c r="F163" s="39"/>
      <c r="G163" s="39"/>
      <c r="H163" s="39"/>
      <c r="I163" s="145"/>
      <c r="J163" s="145"/>
    </row>
    <row r="164" spans="1:10" x14ac:dyDescent="0.25">
      <c r="A164" s="130"/>
      <c r="B164" s="39"/>
      <c r="C164" s="39"/>
      <c r="D164" s="39"/>
      <c r="E164" s="39"/>
      <c r="F164" s="39"/>
      <c r="G164" s="39"/>
      <c r="H164" s="39"/>
      <c r="I164" s="145"/>
      <c r="J164" s="145"/>
    </row>
    <row r="165" spans="1:10" x14ac:dyDescent="0.25">
      <c r="A165" s="130"/>
      <c r="B165" s="39"/>
      <c r="C165" s="39"/>
      <c r="D165" s="39"/>
      <c r="E165" s="39"/>
      <c r="F165" s="39"/>
      <c r="G165" s="39"/>
      <c r="H165" s="39"/>
      <c r="I165" s="145"/>
      <c r="J165" s="145"/>
    </row>
    <row r="166" spans="1:10" x14ac:dyDescent="0.25">
      <c r="A166" s="130"/>
      <c r="B166" s="39"/>
      <c r="C166" s="39"/>
      <c r="D166" s="39"/>
      <c r="E166" s="39"/>
      <c r="F166" s="39"/>
      <c r="G166" s="39"/>
      <c r="H166" s="39"/>
      <c r="I166" s="145"/>
      <c r="J166" s="145"/>
    </row>
    <row r="167" spans="1:10" x14ac:dyDescent="0.25">
      <c r="A167" s="130"/>
      <c r="B167" s="39"/>
      <c r="C167" s="39"/>
      <c r="D167" s="39"/>
      <c r="E167" s="39"/>
      <c r="F167" s="39"/>
      <c r="G167" s="39"/>
      <c r="H167" s="39"/>
      <c r="I167" s="145"/>
      <c r="J167" s="145"/>
    </row>
    <row r="168" spans="1:10" x14ac:dyDescent="0.25">
      <c r="A168" s="128"/>
      <c r="B168" s="39"/>
      <c r="C168" s="39"/>
      <c r="D168" s="39"/>
      <c r="E168" s="39"/>
      <c r="F168" s="39"/>
      <c r="G168" s="39"/>
      <c r="H168" s="39"/>
      <c r="I168" s="145"/>
      <c r="J168" s="145"/>
    </row>
    <row r="169" spans="1:10" x14ac:dyDescent="0.25">
      <c r="A169" s="128"/>
      <c r="B169" s="39"/>
      <c r="C169" s="39"/>
      <c r="D169" s="39"/>
      <c r="E169" s="39"/>
      <c r="F169" s="39"/>
      <c r="G169" s="39"/>
      <c r="H169" s="39"/>
      <c r="I169" s="145"/>
      <c r="J169" s="145"/>
    </row>
    <row r="170" spans="1:10" x14ac:dyDescent="0.25">
      <c r="A170" s="128"/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1:10" x14ac:dyDescent="0.25">
      <c r="A171" s="128"/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1:10" x14ac:dyDescent="0.25">
      <c r="A172" s="128"/>
      <c r="B172" s="145"/>
      <c r="C172" s="145"/>
      <c r="D172" s="145"/>
      <c r="E172" s="145"/>
      <c r="F172" s="145"/>
      <c r="G172" s="145"/>
      <c r="H172" s="145"/>
      <c r="I172" s="145"/>
      <c r="J172" s="145"/>
    </row>
    <row r="173" spans="1:10" x14ac:dyDescent="0.25">
      <c r="A173" s="128"/>
      <c r="B173" s="145"/>
      <c r="C173" s="145"/>
      <c r="D173" s="145"/>
      <c r="E173" s="145"/>
      <c r="F173" s="145"/>
      <c r="G173" s="145"/>
      <c r="H173" s="145"/>
      <c r="I173" s="145"/>
      <c r="J173" s="145"/>
    </row>
    <row r="174" spans="1:10" x14ac:dyDescent="0.25">
      <c r="A174" s="128"/>
      <c r="B174" s="145"/>
      <c r="C174" s="145"/>
      <c r="D174" s="145"/>
      <c r="E174" s="145"/>
      <c r="F174" s="145"/>
      <c r="G174" s="145"/>
      <c r="H174" s="145"/>
      <c r="I174" s="145"/>
      <c r="J174" s="145"/>
    </row>
    <row r="175" spans="1:10" x14ac:dyDescent="0.25">
      <c r="A175" s="128"/>
      <c r="B175" s="145"/>
      <c r="C175" s="145"/>
      <c r="D175" s="145"/>
      <c r="E175" s="145"/>
      <c r="F175" s="145"/>
      <c r="G175" s="145"/>
      <c r="H175" s="145"/>
      <c r="I175" s="145"/>
      <c r="J175" s="145"/>
    </row>
    <row r="176" spans="1:10" x14ac:dyDescent="0.25">
      <c r="A176" s="128"/>
      <c r="B176" s="145"/>
      <c r="C176" s="145"/>
      <c r="D176" s="145"/>
      <c r="E176" s="145"/>
      <c r="F176" s="145"/>
      <c r="G176" s="145"/>
      <c r="H176" s="145"/>
      <c r="I176" s="145"/>
      <c r="J176" s="145"/>
    </row>
    <row r="177" spans="1:10" x14ac:dyDescent="0.25">
      <c r="A177" s="128"/>
      <c r="B177" s="145"/>
      <c r="C177" s="145"/>
      <c r="D177" s="145"/>
      <c r="E177" s="145"/>
      <c r="F177" s="145"/>
      <c r="G177" s="145"/>
      <c r="H177" s="145"/>
      <c r="I177" s="145"/>
      <c r="J177" s="145"/>
    </row>
    <row r="178" spans="1:10" x14ac:dyDescent="0.25">
      <c r="A178" s="128"/>
      <c r="B178" s="145"/>
      <c r="C178" s="145"/>
      <c r="D178" s="145"/>
      <c r="E178" s="145"/>
      <c r="F178" s="145"/>
      <c r="G178" s="145"/>
      <c r="H178" s="145"/>
      <c r="I178" s="145"/>
      <c r="J178" s="145"/>
    </row>
    <row r="179" spans="1:10" x14ac:dyDescent="0.25">
      <c r="A179" s="128"/>
      <c r="B179" s="145"/>
      <c r="C179" s="145"/>
      <c r="D179" s="145"/>
      <c r="E179" s="145"/>
      <c r="F179" s="145"/>
      <c r="G179" s="145"/>
      <c r="H179" s="145"/>
      <c r="I179" s="145"/>
      <c r="J179" s="145"/>
    </row>
    <row r="180" spans="1:10" x14ac:dyDescent="0.25">
      <c r="A180" s="128"/>
      <c r="B180" s="145"/>
      <c r="C180" s="145"/>
      <c r="D180" s="145"/>
      <c r="E180" s="145"/>
      <c r="F180" s="145"/>
      <c r="G180" s="145"/>
      <c r="H180" s="145"/>
      <c r="I180" s="145"/>
      <c r="J180" s="145"/>
    </row>
    <row r="181" spans="1:10" x14ac:dyDescent="0.25">
      <c r="A181" s="128"/>
      <c r="B181" s="128"/>
      <c r="C181" s="128"/>
      <c r="D181" s="128"/>
      <c r="E181" s="128"/>
      <c r="F181" s="128"/>
      <c r="G181" s="128"/>
      <c r="H181" s="128"/>
      <c r="I181" s="128"/>
      <c r="J181" s="128"/>
    </row>
    <row r="182" spans="1:10" x14ac:dyDescent="0.25">
      <c r="A182" s="128"/>
      <c r="B182" s="128"/>
      <c r="C182" s="128"/>
      <c r="D182" s="128"/>
      <c r="E182" s="128"/>
      <c r="F182" s="128"/>
      <c r="G182" s="128"/>
      <c r="H182" s="128"/>
      <c r="I182" s="128"/>
      <c r="J182" s="128"/>
    </row>
    <row r="183" spans="1:10" x14ac:dyDescent="0.25">
      <c r="A183" s="128"/>
      <c r="B183" s="128"/>
      <c r="C183" s="128"/>
      <c r="D183" s="128"/>
      <c r="E183" s="128"/>
      <c r="F183" s="128"/>
      <c r="G183" s="128"/>
      <c r="H183" s="128"/>
      <c r="I183" s="128"/>
      <c r="J183" s="128"/>
    </row>
    <row r="184" spans="1:10" x14ac:dyDescent="0.25">
      <c r="A184" s="128"/>
      <c r="B184" s="128"/>
      <c r="C184" s="128"/>
      <c r="D184" s="128"/>
      <c r="E184" s="128"/>
      <c r="F184" s="128"/>
      <c r="G184" s="128"/>
      <c r="H184" s="128"/>
      <c r="I184" s="128"/>
      <c r="J184" s="128"/>
    </row>
    <row r="185" spans="1:10" x14ac:dyDescent="0.25">
      <c r="A185" s="128"/>
      <c r="B185" s="128"/>
      <c r="C185" s="128"/>
      <c r="D185" s="128"/>
      <c r="E185" s="128"/>
      <c r="F185" s="128"/>
      <c r="G185" s="128"/>
      <c r="H185" s="128"/>
      <c r="I185" s="128"/>
      <c r="J185" s="128"/>
    </row>
    <row r="186" spans="1:10" x14ac:dyDescent="0.25">
      <c r="A186" s="128"/>
      <c r="B186" s="128"/>
      <c r="C186" s="128"/>
      <c r="D186" s="128"/>
      <c r="E186" s="128"/>
      <c r="F186" s="128"/>
      <c r="G186" s="128"/>
      <c r="H186" s="128"/>
      <c r="I186" s="128"/>
      <c r="J186" s="128"/>
    </row>
    <row r="187" spans="1:10" x14ac:dyDescent="0.25">
      <c r="A187" s="128"/>
      <c r="B187" s="128"/>
      <c r="C187" s="128"/>
      <c r="D187" s="128"/>
      <c r="E187" s="128"/>
      <c r="F187" s="128"/>
      <c r="G187" s="128"/>
      <c r="H187" s="128"/>
      <c r="I187" s="128"/>
      <c r="J187" s="128"/>
    </row>
    <row r="188" spans="1:10" x14ac:dyDescent="0.25">
      <c r="A188" s="128"/>
      <c r="B188" s="128"/>
      <c r="C188" s="128"/>
      <c r="D188" s="128"/>
      <c r="E188" s="128"/>
      <c r="F188" s="128"/>
      <c r="G188" s="128"/>
      <c r="H188" s="128"/>
      <c r="I188" s="128"/>
      <c r="J188" s="128"/>
    </row>
    <row r="189" spans="1:10" x14ac:dyDescent="0.25">
      <c r="A189" s="128"/>
      <c r="B189" s="128"/>
      <c r="C189" s="128"/>
      <c r="D189" s="128"/>
      <c r="E189" s="128"/>
      <c r="F189" s="128"/>
      <c r="G189" s="128"/>
      <c r="H189" s="128"/>
      <c r="I189" s="128"/>
      <c r="J189" s="128"/>
    </row>
    <row r="190" spans="1:10" x14ac:dyDescent="0.25">
      <c r="A190" s="128"/>
      <c r="B190" s="128"/>
      <c r="C190" s="128"/>
      <c r="D190" s="128"/>
      <c r="E190" s="128"/>
      <c r="F190" s="128"/>
      <c r="G190" s="128"/>
      <c r="H190" s="128"/>
      <c r="I190" s="128"/>
      <c r="J190" s="128"/>
    </row>
    <row r="191" spans="1:10" x14ac:dyDescent="0.25">
      <c r="A191" s="128"/>
      <c r="B191" s="128"/>
      <c r="C191" s="128"/>
      <c r="D191" s="128"/>
      <c r="E191" s="128"/>
      <c r="F191" s="128"/>
      <c r="G191" s="128"/>
      <c r="H191" s="128"/>
      <c r="I191" s="128"/>
      <c r="J191" s="128"/>
    </row>
    <row r="192" spans="1:10" x14ac:dyDescent="0.25">
      <c r="A192" s="128"/>
      <c r="B192" s="128"/>
      <c r="C192" s="128"/>
      <c r="D192" s="128"/>
      <c r="E192" s="128"/>
      <c r="F192" s="128"/>
      <c r="G192" s="128"/>
      <c r="H192" s="128"/>
      <c r="I192" s="128"/>
      <c r="J192" s="128"/>
    </row>
    <row r="193" spans="1:10" x14ac:dyDescent="0.25">
      <c r="A193" s="128"/>
      <c r="B193" s="128"/>
      <c r="C193" s="128"/>
      <c r="D193" s="128"/>
      <c r="E193" s="128"/>
      <c r="F193" s="128"/>
      <c r="G193" s="128"/>
      <c r="H193" s="128"/>
      <c r="I193" s="128"/>
      <c r="J193" s="128"/>
    </row>
    <row r="194" spans="1:10" x14ac:dyDescent="0.25">
      <c r="A194" s="128"/>
      <c r="B194" s="128"/>
      <c r="C194" s="128"/>
      <c r="D194" s="128"/>
      <c r="E194" s="128"/>
      <c r="F194" s="128"/>
      <c r="G194" s="128"/>
      <c r="H194" s="128"/>
      <c r="I194" s="128"/>
      <c r="J194" s="128"/>
    </row>
    <row r="195" spans="1:10" x14ac:dyDescent="0.25">
      <c r="A195" s="128"/>
      <c r="B195" s="128"/>
      <c r="C195" s="128"/>
      <c r="D195" s="128"/>
      <c r="E195" s="128"/>
      <c r="F195" s="128"/>
      <c r="G195" s="128"/>
      <c r="H195" s="128"/>
      <c r="I195" s="128"/>
      <c r="J195" s="128"/>
    </row>
    <row r="196" spans="1:10" x14ac:dyDescent="0.25">
      <c r="A196" s="128"/>
      <c r="B196" s="128"/>
      <c r="C196" s="128"/>
      <c r="D196" s="128"/>
      <c r="E196" s="128"/>
      <c r="F196" s="128"/>
      <c r="G196" s="128"/>
      <c r="H196" s="128"/>
      <c r="I196" s="128"/>
      <c r="J196" s="128"/>
    </row>
    <row r="197" spans="1:10" x14ac:dyDescent="0.25">
      <c r="A197" s="128"/>
      <c r="B197" s="128"/>
      <c r="C197" s="128"/>
      <c r="D197" s="128"/>
      <c r="E197" s="128"/>
      <c r="F197" s="128"/>
      <c r="G197" s="128"/>
      <c r="H197" s="128"/>
      <c r="I197" s="128"/>
      <c r="J197" s="128"/>
    </row>
    <row r="198" spans="1:10" x14ac:dyDescent="0.25">
      <c r="A198" s="128"/>
      <c r="B198" s="128"/>
      <c r="C198" s="128"/>
      <c r="D198" s="128"/>
      <c r="E198" s="128"/>
      <c r="F198" s="128"/>
      <c r="G198" s="128"/>
      <c r="H198" s="128"/>
      <c r="I198" s="128"/>
      <c r="J198" s="128"/>
    </row>
    <row r="199" spans="1:10" x14ac:dyDescent="0.25">
      <c r="A199" s="128"/>
      <c r="B199" s="128"/>
      <c r="C199" s="128"/>
      <c r="D199" s="128"/>
      <c r="E199" s="128"/>
      <c r="F199" s="128"/>
      <c r="G199" s="128"/>
      <c r="H199" s="128"/>
      <c r="I199" s="128"/>
      <c r="J199" s="128"/>
    </row>
    <row r="200" spans="1:10" x14ac:dyDescent="0.25">
      <c r="A200" s="128"/>
      <c r="B200" s="128"/>
      <c r="C200" s="128"/>
      <c r="D200" s="128"/>
      <c r="E200" s="128"/>
      <c r="F200" s="128"/>
      <c r="G200" s="128"/>
      <c r="H200" s="128"/>
      <c r="I200" s="128"/>
      <c r="J200" s="128"/>
    </row>
    <row r="201" spans="1:10" x14ac:dyDescent="0.25">
      <c r="A201" s="128"/>
      <c r="B201" s="128"/>
      <c r="C201" s="128"/>
      <c r="D201" s="128"/>
      <c r="E201" s="128"/>
      <c r="F201" s="128"/>
      <c r="G201" s="128"/>
      <c r="H201" s="128"/>
      <c r="I201" s="128"/>
      <c r="J201" s="128"/>
    </row>
    <row r="202" spans="1:10" x14ac:dyDescent="0.25">
      <c r="A202" s="128"/>
      <c r="B202" s="128"/>
      <c r="C202" s="128"/>
      <c r="D202" s="128"/>
      <c r="E202" s="128"/>
      <c r="F202" s="128"/>
      <c r="G202" s="128"/>
      <c r="H202" s="128"/>
      <c r="I202" s="128"/>
      <c r="J202" s="128"/>
    </row>
    <row r="203" spans="1:10" x14ac:dyDescent="0.25">
      <c r="A203" s="128"/>
      <c r="B203" s="128"/>
      <c r="C203" s="128"/>
      <c r="D203" s="128"/>
      <c r="E203" s="128"/>
      <c r="F203" s="128"/>
      <c r="G203" s="128"/>
      <c r="H203" s="128"/>
      <c r="I203" s="128"/>
      <c r="J203" s="128"/>
    </row>
    <row r="204" spans="1:10" x14ac:dyDescent="0.25">
      <c r="A204" s="128"/>
      <c r="B204" s="128"/>
      <c r="C204" s="128"/>
      <c r="D204" s="128"/>
      <c r="E204" s="128"/>
      <c r="F204" s="128"/>
      <c r="G204" s="128"/>
      <c r="H204" s="128"/>
      <c r="I204" s="128"/>
      <c r="J204" s="128"/>
    </row>
    <row r="205" spans="1:10" x14ac:dyDescent="0.25">
      <c r="A205" s="128"/>
      <c r="B205" s="128"/>
      <c r="C205" s="128"/>
      <c r="D205" s="128"/>
      <c r="E205" s="128"/>
      <c r="F205" s="128"/>
      <c r="G205" s="128"/>
      <c r="H205" s="128"/>
      <c r="I205" s="128"/>
      <c r="J205" s="128"/>
    </row>
    <row r="206" spans="1:10" x14ac:dyDescent="0.25">
      <c r="A206" s="128"/>
      <c r="B206" s="128"/>
      <c r="C206" s="128"/>
      <c r="D206" s="128"/>
      <c r="E206" s="128"/>
      <c r="F206" s="128"/>
      <c r="G206" s="128"/>
      <c r="H206" s="128"/>
      <c r="I206" s="128"/>
      <c r="J206" s="128"/>
    </row>
    <row r="207" spans="1:10" x14ac:dyDescent="0.25">
      <c r="A207" s="128"/>
      <c r="B207" s="128"/>
      <c r="C207" s="128"/>
      <c r="D207" s="128"/>
      <c r="E207" s="128"/>
      <c r="F207" s="128"/>
      <c r="G207" s="128"/>
      <c r="H207" s="128"/>
      <c r="I207" s="128"/>
      <c r="J207" s="128"/>
    </row>
    <row r="208" spans="1:10" x14ac:dyDescent="0.25">
      <c r="A208" s="128"/>
      <c r="B208" s="128"/>
      <c r="C208" s="128"/>
      <c r="D208" s="128"/>
      <c r="E208" s="128"/>
      <c r="F208" s="128"/>
      <c r="G208" s="128"/>
      <c r="H208" s="128"/>
      <c r="I208" s="128"/>
      <c r="J208" s="128"/>
    </row>
    <row r="209" spans="1:10" x14ac:dyDescent="0.25">
      <c r="A209" s="128"/>
      <c r="B209" s="128"/>
      <c r="C209" s="128"/>
      <c r="D209" s="128"/>
      <c r="E209" s="128"/>
      <c r="F209" s="128"/>
      <c r="G209" s="128"/>
      <c r="H209" s="128"/>
      <c r="I209" s="128"/>
      <c r="J209" s="128"/>
    </row>
    <row r="210" spans="1:10" x14ac:dyDescent="0.25">
      <c r="A210" s="128"/>
      <c r="B210" s="128"/>
      <c r="C210" s="128"/>
      <c r="D210" s="128"/>
      <c r="E210" s="128"/>
      <c r="F210" s="128"/>
      <c r="G210" s="128"/>
      <c r="H210" s="128"/>
      <c r="I210" s="128"/>
      <c r="J210" s="128"/>
    </row>
    <row r="211" spans="1:10" x14ac:dyDescent="0.25">
      <c r="A211" s="128"/>
      <c r="B211" s="128"/>
      <c r="C211" s="128"/>
      <c r="D211" s="128"/>
      <c r="E211" s="128"/>
      <c r="F211" s="128"/>
      <c r="G211" s="128"/>
      <c r="H211" s="128"/>
      <c r="I211" s="128"/>
      <c r="J211" s="128"/>
    </row>
    <row r="212" spans="1:10" x14ac:dyDescent="0.25">
      <c r="A212" s="128"/>
      <c r="B212" s="128"/>
      <c r="C212" s="128"/>
      <c r="D212" s="128"/>
      <c r="E212" s="128"/>
      <c r="F212" s="128"/>
      <c r="G212" s="128"/>
      <c r="H212" s="128"/>
      <c r="I212" s="128"/>
      <c r="J212" s="128"/>
    </row>
    <row r="213" spans="1:10" x14ac:dyDescent="0.25">
      <c r="A213" s="128"/>
      <c r="B213" s="128"/>
      <c r="C213" s="128"/>
      <c r="D213" s="128"/>
      <c r="E213" s="128"/>
      <c r="F213" s="128"/>
      <c r="G213" s="128"/>
      <c r="H213" s="128"/>
      <c r="I213" s="128"/>
      <c r="J213" s="128"/>
    </row>
    <row r="214" spans="1:10" x14ac:dyDescent="0.25">
      <c r="A214" s="128"/>
      <c r="B214" s="128"/>
      <c r="C214" s="128"/>
      <c r="D214" s="128"/>
      <c r="E214" s="128"/>
      <c r="F214" s="128"/>
      <c r="G214" s="128"/>
      <c r="H214" s="128"/>
      <c r="I214" s="128"/>
      <c r="J214" s="128"/>
    </row>
    <row r="215" spans="1:10" x14ac:dyDescent="0.25">
      <c r="A215" s="128"/>
      <c r="B215" s="128"/>
      <c r="C215" s="128"/>
      <c r="D215" s="128"/>
      <c r="E215" s="128"/>
      <c r="F215" s="128"/>
      <c r="G215" s="128"/>
      <c r="H215" s="128"/>
      <c r="I215" s="128"/>
      <c r="J215" s="128"/>
    </row>
    <row r="216" spans="1:10" x14ac:dyDescent="0.25">
      <c r="A216" s="128"/>
      <c r="B216" s="128"/>
      <c r="C216" s="128"/>
      <c r="D216" s="128"/>
      <c r="E216" s="128"/>
      <c r="F216" s="128"/>
      <c r="G216" s="128"/>
      <c r="H216" s="128"/>
      <c r="I216" s="128"/>
      <c r="J216" s="128"/>
    </row>
    <row r="217" spans="1:10" x14ac:dyDescent="0.25">
      <c r="A217" s="128"/>
      <c r="B217" s="128"/>
      <c r="C217" s="128"/>
      <c r="D217" s="128"/>
      <c r="E217" s="128"/>
      <c r="F217" s="128"/>
      <c r="G217" s="128"/>
      <c r="H217" s="128"/>
      <c r="I217" s="128"/>
      <c r="J217" s="128"/>
    </row>
    <row r="218" spans="1:10" x14ac:dyDescent="0.25">
      <c r="A218" s="128"/>
      <c r="B218" s="128"/>
      <c r="C218" s="128"/>
      <c r="D218" s="128"/>
      <c r="E218" s="128"/>
      <c r="F218" s="128"/>
      <c r="G218" s="128"/>
      <c r="H218" s="128"/>
      <c r="I218" s="128"/>
      <c r="J218" s="128"/>
    </row>
    <row r="219" spans="1:10" x14ac:dyDescent="0.25">
      <c r="A219" s="128"/>
      <c r="B219" s="128"/>
      <c r="C219" s="128"/>
      <c r="D219" s="128"/>
      <c r="E219" s="128"/>
      <c r="F219" s="128"/>
      <c r="G219" s="128"/>
      <c r="H219" s="128"/>
      <c r="I219" s="128"/>
      <c r="J219" s="128"/>
    </row>
    <row r="220" spans="1:10" x14ac:dyDescent="0.25">
      <c r="A220" s="128"/>
      <c r="B220" s="128"/>
      <c r="C220" s="128"/>
      <c r="D220" s="128"/>
      <c r="E220" s="128"/>
      <c r="F220" s="128"/>
      <c r="G220" s="128"/>
      <c r="H220" s="128"/>
      <c r="I220" s="128"/>
      <c r="J220" s="128"/>
    </row>
    <row r="221" spans="1:10" x14ac:dyDescent="0.25">
      <c r="A221" s="128"/>
      <c r="B221" s="128"/>
      <c r="C221" s="128"/>
      <c r="D221" s="128"/>
      <c r="E221" s="128"/>
      <c r="F221" s="128"/>
      <c r="G221" s="128"/>
      <c r="H221" s="128"/>
      <c r="I221" s="128"/>
      <c r="J221" s="128"/>
    </row>
    <row r="222" spans="1:10" x14ac:dyDescent="0.25">
      <c r="A222" s="128"/>
      <c r="B222" s="128"/>
      <c r="C222" s="128"/>
      <c r="D222" s="128"/>
      <c r="E222" s="128"/>
      <c r="F222" s="128"/>
      <c r="G222" s="128"/>
      <c r="H222" s="128"/>
      <c r="I222" s="128"/>
      <c r="J222" s="128"/>
    </row>
    <row r="223" spans="1:10" x14ac:dyDescent="0.25">
      <c r="A223" s="128"/>
      <c r="B223" s="128"/>
      <c r="C223" s="128"/>
      <c r="D223" s="128"/>
      <c r="E223" s="128"/>
      <c r="F223" s="128"/>
      <c r="G223" s="128"/>
      <c r="H223" s="128"/>
      <c r="I223" s="128"/>
      <c r="J223" s="128"/>
    </row>
    <row r="224" spans="1:10" x14ac:dyDescent="0.25">
      <c r="A224" s="128"/>
      <c r="B224" s="128"/>
      <c r="C224" s="128"/>
      <c r="D224" s="128"/>
      <c r="E224" s="128"/>
      <c r="F224" s="128"/>
      <c r="G224" s="128"/>
      <c r="H224" s="128"/>
      <c r="I224" s="128"/>
      <c r="J224" s="128"/>
    </row>
    <row r="225" spans="1:10" x14ac:dyDescent="0.25">
      <c r="A225" s="128"/>
      <c r="B225" s="128"/>
      <c r="C225" s="128"/>
      <c r="D225" s="128"/>
      <c r="E225" s="128"/>
      <c r="F225" s="128"/>
      <c r="G225" s="128"/>
      <c r="H225" s="128"/>
      <c r="I225" s="128"/>
      <c r="J225" s="128"/>
    </row>
    <row r="226" spans="1:10" x14ac:dyDescent="0.25">
      <c r="A226" s="128"/>
      <c r="B226" s="128"/>
      <c r="C226" s="128"/>
      <c r="D226" s="128"/>
      <c r="E226" s="128"/>
      <c r="F226" s="128"/>
      <c r="G226" s="128"/>
      <c r="H226" s="128"/>
      <c r="I226" s="128"/>
      <c r="J226" s="128"/>
    </row>
    <row r="227" spans="1:10" x14ac:dyDescent="0.25">
      <c r="A227" s="128"/>
      <c r="B227" s="128"/>
      <c r="C227" s="128"/>
      <c r="D227" s="128"/>
      <c r="E227" s="128"/>
      <c r="F227" s="128"/>
      <c r="G227" s="128"/>
      <c r="H227" s="128"/>
      <c r="I227" s="128"/>
      <c r="J227" s="128"/>
    </row>
    <row r="228" spans="1:10" x14ac:dyDescent="0.25">
      <c r="A228" s="128"/>
      <c r="B228" s="128"/>
      <c r="C228" s="128"/>
      <c r="D228" s="128"/>
      <c r="E228" s="128"/>
      <c r="F228" s="128"/>
      <c r="G228" s="128"/>
      <c r="H228" s="128"/>
      <c r="I228" s="128"/>
      <c r="J228" s="128"/>
    </row>
    <row r="229" spans="1:10" x14ac:dyDescent="0.25">
      <c r="A229" s="128"/>
      <c r="B229" s="128"/>
      <c r="C229" s="128"/>
      <c r="D229" s="128"/>
      <c r="E229" s="128"/>
      <c r="F229" s="128"/>
      <c r="G229" s="128"/>
      <c r="H229" s="128"/>
      <c r="I229" s="128"/>
      <c r="J229" s="128"/>
    </row>
    <row r="230" spans="1:10" x14ac:dyDescent="0.25">
      <c r="B230" s="130"/>
      <c r="C230" s="130"/>
      <c r="D230" s="130"/>
      <c r="E230" s="130"/>
      <c r="F230" s="130"/>
      <c r="G230" s="130"/>
      <c r="H230" s="130"/>
    </row>
    <row r="231" spans="1:10" x14ac:dyDescent="0.25">
      <c r="B231" s="130"/>
      <c r="C231" s="130"/>
      <c r="D231" s="130"/>
      <c r="E231" s="130"/>
      <c r="F231" s="130"/>
      <c r="G231" s="130"/>
      <c r="H231" s="1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137" customWidth="1"/>
    <col min="3" max="8" width="10.42578125" style="137" customWidth="1"/>
    <col min="9" max="11" width="11.5703125" style="137" customWidth="1"/>
    <col min="12" max="12" width="1.85546875" style="137" customWidth="1"/>
    <col min="13" max="13" width="11.42578125" style="137"/>
    <col min="14" max="14" width="3" style="130" customWidth="1"/>
    <col min="15" max="15" width="11.42578125" style="137"/>
    <col min="16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</row>
    <row r="7" spans="1:15" x14ac:dyDescent="0.25">
      <c r="A7" s="56"/>
      <c r="B7" s="40"/>
      <c r="C7" s="260" t="s">
        <v>73</v>
      </c>
      <c r="D7" s="260"/>
      <c r="E7" s="260"/>
      <c r="F7" s="260"/>
      <c r="G7" s="260"/>
      <c r="H7" s="260"/>
      <c r="I7" s="260"/>
      <c r="J7" s="260"/>
      <c r="K7" s="260"/>
      <c r="L7" s="58"/>
      <c r="M7" s="38"/>
      <c r="N7" s="39"/>
      <c r="O7" s="38"/>
    </row>
    <row r="8" spans="1:15" x14ac:dyDescent="0.25">
      <c r="A8" s="56"/>
      <c r="B8" s="40"/>
      <c r="C8" s="260" t="s">
        <v>74</v>
      </c>
      <c r="D8" s="260"/>
      <c r="E8" s="260"/>
      <c r="F8" s="260"/>
      <c r="G8" s="260"/>
      <c r="H8" s="260"/>
      <c r="I8" s="260"/>
      <c r="J8" s="260"/>
      <c r="K8" s="260"/>
      <c r="L8" s="58"/>
      <c r="M8" s="38"/>
      <c r="N8" s="39"/>
      <c r="O8" s="3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M10" s="38"/>
      <c r="N10" s="39"/>
      <c r="O10" s="3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M11" s="38"/>
      <c r="N11" s="39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8"/>
    </row>
    <row r="13" spans="1:15" x14ac:dyDescent="0.25">
      <c r="A13" s="56"/>
      <c r="B13" s="65" t="s">
        <v>7</v>
      </c>
      <c r="C13" s="66">
        <v>14.445098</v>
      </c>
      <c r="D13" s="66">
        <v>15.849536000000001</v>
      </c>
      <c r="E13" s="66">
        <v>12.779979000000001</v>
      </c>
      <c r="F13" s="66">
        <v>11.70844</v>
      </c>
      <c r="G13" s="66">
        <v>14.232621999999999</v>
      </c>
      <c r="H13" s="66">
        <v>12.435285</v>
      </c>
      <c r="I13" s="66">
        <v>-12.628291540378145</v>
      </c>
      <c r="J13" s="66">
        <v>87.371708459621857</v>
      </c>
      <c r="K13" s="66">
        <v>21.558653415826523</v>
      </c>
      <c r="L13" s="58"/>
      <c r="M13" s="38"/>
      <c r="N13" s="39">
        <v>1</v>
      </c>
      <c r="O13" s="38"/>
    </row>
    <row r="14" spans="1:15" x14ac:dyDescent="0.25">
      <c r="A14" s="56"/>
      <c r="B14" s="65" t="s">
        <v>8</v>
      </c>
      <c r="C14" s="66">
        <v>22.019521999999998</v>
      </c>
      <c r="D14" s="66">
        <v>23.265387</v>
      </c>
      <c r="E14" s="66">
        <v>21.896409999999999</v>
      </c>
      <c r="F14" s="66">
        <v>17.096639</v>
      </c>
      <c r="G14" s="66">
        <v>16.825913</v>
      </c>
      <c r="H14" s="66">
        <v>16.350805999999999</v>
      </c>
      <c r="I14" s="66">
        <v>-2.8236625257720083</v>
      </c>
      <c r="J14" s="66">
        <v>97.176337474227992</v>
      </c>
      <c r="K14" s="66">
        <v>-1.5835042197475224</v>
      </c>
      <c r="L14" s="58"/>
      <c r="M14" s="38"/>
      <c r="N14" s="39">
        <v>1</v>
      </c>
      <c r="O14" s="38"/>
    </row>
    <row r="15" spans="1:15" x14ac:dyDescent="0.25">
      <c r="A15" s="56"/>
      <c r="B15" s="65" t="s">
        <v>9</v>
      </c>
      <c r="C15" s="66">
        <v>20.489612999999999</v>
      </c>
      <c r="D15" s="66">
        <v>17.232842000000002</v>
      </c>
      <c r="E15" s="66">
        <v>17.25639</v>
      </c>
      <c r="F15" s="66">
        <v>18.475072000000001</v>
      </c>
      <c r="G15" s="66">
        <v>20.198792000000001</v>
      </c>
      <c r="H15" s="196">
        <v>14.727138</v>
      </c>
      <c r="I15" s="21">
        <v>-27.089016016403356</v>
      </c>
      <c r="J15" s="21">
        <v>72.910983983596651</v>
      </c>
      <c r="K15" s="21">
        <v>9.3299771714015591</v>
      </c>
      <c r="L15" s="58"/>
      <c r="M15" s="38"/>
      <c r="N15" s="39">
        <v>1</v>
      </c>
      <c r="O15" s="38"/>
    </row>
    <row r="16" spans="1:15" x14ac:dyDescent="0.25">
      <c r="A16" s="56"/>
      <c r="B16" s="65" t="s">
        <v>10</v>
      </c>
      <c r="C16" s="66">
        <v>23.042372</v>
      </c>
      <c r="D16" s="66">
        <v>20.248512999999999</v>
      </c>
      <c r="E16" s="66">
        <v>17.523046999999998</v>
      </c>
      <c r="F16" s="66">
        <v>15.472929000000001</v>
      </c>
      <c r="G16" s="66">
        <v>15.956524</v>
      </c>
      <c r="H16" s="21">
        <v>19.913686569999999</v>
      </c>
      <c r="I16" s="21">
        <v>24.799652919395232</v>
      </c>
      <c r="J16" s="21">
        <v>124.79965291939523</v>
      </c>
      <c r="K16" s="21">
        <v>3.1254263494649326</v>
      </c>
      <c r="L16" s="58"/>
      <c r="M16" s="38"/>
      <c r="N16" s="39" t="s">
        <v>97</v>
      </c>
      <c r="O16" s="38"/>
    </row>
    <row r="17" spans="1:15" x14ac:dyDescent="0.25">
      <c r="A17" s="56"/>
      <c r="B17" s="65" t="s">
        <v>11</v>
      </c>
      <c r="C17" s="66">
        <v>19.868741</v>
      </c>
      <c r="D17" s="66">
        <v>22.165029000000001</v>
      </c>
      <c r="E17" s="66">
        <v>22.156739000000002</v>
      </c>
      <c r="F17" s="66">
        <v>21.689450000000001</v>
      </c>
      <c r="G17" s="66">
        <v>17.470355000000001</v>
      </c>
      <c r="H17" s="21">
        <v>19.490181989999982</v>
      </c>
      <c r="I17" s="21">
        <v>11.561453616712324</v>
      </c>
      <c r="J17" s="21">
        <v>111.56145361671233</v>
      </c>
      <c r="K17" s="21">
        <v>-19.452291321356697</v>
      </c>
      <c r="L17" s="58"/>
      <c r="M17" s="38"/>
      <c r="N17" s="39" t="s">
        <v>97</v>
      </c>
      <c r="O17" s="38"/>
    </row>
    <row r="18" spans="1:15" x14ac:dyDescent="0.25">
      <c r="A18" s="56"/>
      <c r="B18" s="65" t="s">
        <v>12</v>
      </c>
      <c r="C18" s="66">
        <v>17.629704</v>
      </c>
      <c r="D18" s="66">
        <v>20.871853999999999</v>
      </c>
      <c r="E18" s="66">
        <v>19.062946</v>
      </c>
      <c r="F18" s="66">
        <v>19.339009999999998</v>
      </c>
      <c r="G18" s="66">
        <v>16.926577000000002</v>
      </c>
      <c r="H18" s="29">
        <v>15.8147989</v>
      </c>
      <c r="I18" s="29">
        <v>-6.5682394024497821</v>
      </c>
      <c r="J18" s="29">
        <v>93.431760597550223</v>
      </c>
      <c r="K18" s="29">
        <v>-12.474438970764258</v>
      </c>
      <c r="L18" s="58"/>
      <c r="M18" s="38"/>
      <c r="N18" s="39" t="s">
        <v>97</v>
      </c>
      <c r="O18" s="38"/>
    </row>
    <row r="19" spans="1:15" x14ac:dyDescent="0.25">
      <c r="A19" s="56"/>
      <c r="B19" s="65" t="s">
        <v>13</v>
      </c>
      <c r="C19" s="66">
        <v>24.159172999999999</v>
      </c>
      <c r="D19" s="66">
        <v>24.433309000000001</v>
      </c>
      <c r="E19" s="66">
        <v>12.145371000000001</v>
      </c>
      <c r="F19" s="66">
        <v>21.718878</v>
      </c>
      <c r="G19" s="66">
        <v>17.634129999999999</v>
      </c>
      <c r="H19" s="66"/>
      <c r="I19" s="66" t="s">
        <v>97</v>
      </c>
      <c r="J19" s="66" t="s">
        <v>97</v>
      </c>
      <c r="K19" s="66" t="s">
        <v>97</v>
      </c>
      <c r="L19" s="58"/>
      <c r="M19" s="38"/>
      <c r="N19" s="39" t="s">
        <v>97</v>
      </c>
      <c r="O19" s="39"/>
    </row>
    <row r="20" spans="1:15" x14ac:dyDescent="0.25">
      <c r="A20" s="56"/>
      <c r="B20" s="65" t="s">
        <v>14</v>
      </c>
      <c r="C20" s="66">
        <v>35.835724999999996</v>
      </c>
      <c r="D20" s="66">
        <v>22.342147000000001</v>
      </c>
      <c r="E20" s="66">
        <v>25.911726999999999</v>
      </c>
      <c r="F20" s="66">
        <v>17.941334000000001</v>
      </c>
      <c r="G20" s="66">
        <v>17.756171999999999</v>
      </c>
      <c r="H20" s="66"/>
      <c r="I20" s="66" t="s">
        <v>97</v>
      </c>
      <c r="J20" s="66" t="s">
        <v>97</v>
      </c>
      <c r="K20" s="66" t="s">
        <v>97</v>
      </c>
      <c r="L20" s="58"/>
      <c r="M20" s="38"/>
      <c r="N20" s="39" t="s">
        <v>97</v>
      </c>
      <c r="O20" s="39"/>
    </row>
    <row r="21" spans="1:15" x14ac:dyDescent="0.25">
      <c r="A21" s="56"/>
      <c r="B21" s="65" t="s">
        <v>15</v>
      </c>
      <c r="C21" s="66">
        <v>20.209868</v>
      </c>
      <c r="D21" s="66">
        <v>23.553609000000002</v>
      </c>
      <c r="E21" s="66">
        <v>23.619910999999998</v>
      </c>
      <c r="F21" s="66">
        <v>18.565638</v>
      </c>
      <c r="G21" s="66">
        <v>16.872081000000001</v>
      </c>
      <c r="H21" s="66"/>
      <c r="I21" s="66" t="s">
        <v>97</v>
      </c>
      <c r="J21" s="66" t="s">
        <v>97</v>
      </c>
      <c r="K21" s="66" t="s">
        <v>97</v>
      </c>
      <c r="L21" s="58"/>
      <c r="M21" s="38"/>
      <c r="N21" s="39" t="s">
        <v>97</v>
      </c>
      <c r="O21" s="39"/>
    </row>
    <row r="22" spans="1:15" x14ac:dyDescent="0.25">
      <c r="A22" s="56"/>
      <c r="B22" s="65" t="s">
        <v>16</v>
      </c>
      <c r="C22" s="66">
        <v>23.524470999999998</v>
      </c>
      <c r="D22" s="66">
        <v>19.776109000000002</v>
      </c>
      <c r="E22" s="66">
        <v>20.269883</v>
      </c>
      <c r="F22" s="66">
        <v>21.152819999999998</v>
      </c>
      <c r="G22" s="66">
        <v>17.543887999999999</v>
      </c>
      <c r="H22" s="66"/>
      <c r="I22" s="66" t="s">
        <v>97</v>
      </c>
      <c r="J22" s="66" t="s">
        <v>97</v>
      </c>
      <c r="K22" s="66" t="s">
        <v>97</v>
      </c>
      <c r="L22" s="58"/>
      <c r="M22" s="38"/>
      <c r="N22" s="39" t="s">
        <v>97</v>
      </c>
      <c r="O22" s="39"/>
    </row>
    <row r="23" spans="1:15" x14ac:dyDescent="0.25">
      <c r="A23" s="56"/>
      <c r="B23" s="65" t="s">
        <v>17</v>
      </c>
      <c r="C23" s="66">
        <v>22.147682</v>
      </c>
      <c r="D23" s="66">
        <v>20.614784</v>
      </c>
      <c r="E23" s="66">
        <v>18.368808000000001</v>
      </c>
      <c r="F23" s="66">
        <v>18.353035999999999</v>
      </c>
      <c r="G23" s="66">
        <v>17.539317</v>
      </c>
      <c r="H23" s="66"/>
      <c r="I23" s="66" t="s">
        <v>97</v>
      </c>
      <c r="J23" s="66" t="s">
        <v>97</v>
      </c>
      <c r="K23" s="66" t="s">
        <v>97</v>
      </c>
      <c r="L23" s="58"/>
      <c r="M23" s="38"/>
      <c r="N23" s="39" t="s">
        <v>97</v>
      </c>
      <c r="O23" s="39"/>
    </row>
    <row r="24" spans="1:15" x14ac:dyDescent="0.25">
      <c r="A24" s="56"/>
      <c r="B24" s="65" t="s">
        <v>18</v>
      </c>
      <c r="C24" s="66">
        <v>27.69049</v>
      </c>
      <c r="D24" s="66">
        <v>20.168659000000002</v>
      </c>
      <c r="E24" s="66">
        <v>24.179162000000002</v>
      </c>
      <c r="F24" s="66">
        <v>19.044822</v>
      </c>
      <c r="G24" s="66">
        <v>17.304849999999998</v>
      </c>
      <c r="H24" s="66"/>
      <c r="I24" s="66" t="s">
        <v>97</v>
      </c>
      <c r="J24" s="66" t="s">
        <v>97</v>
      </c>
      <c r="K24" s="66" t="s">
        <v>97</v>
      </c>
      <c r="L24" s="58"/>
      <c r="M24" s="38"/>
      <c r="N24" s="39" t="s">
        <v>97</v>
      </c>
      <c r="O24" s="39"/>
    </row>
    <row r="25" spans="1:15" x14ac:dyDescent="0.25">
      <c r="A25" s="56"/>
      <c r="B25" s="67" t="s">
        <v>33</v>
      </c>
      <c r="C25" s="68">
        <v>271.06245899999999</v>
      </c>
      <c r="D25" s="68">
        <v>250.52177799999998</v>
      </c>
      <c r="E25" s="68">
        <v>235.17037299999998</v>
      </c>
      <c r="F25" s="68">
        <v>220.55806800000002</v>
      </c>
      <c r="G25" s="68">
        <v>206.26122100000001</v>
      </c>
      <c r="H25" s="78">
        <v>98.731896459999973</v>
      </c>
      <c r="I25" s="63"/>
      <c r="J25" s="46"/>
      <c r="K25" s="46"/>
      <c r="L25" s="58"/>
      <c r="M25" s="38"/>
      <c r="N25" s="38"/>
      <c r="O25" s="38"/>
    </row>
    <row r="26" spans="1:15" ht="18.75" customHeight="1" x14ac:dyDescent="0.25">
      <c r="A26" s="56"/>
      <c r="B26" s="67" t="s">
        <v>19</v>
      </c>
      <c r="C26" s="68"/>
      <c r="D26" s="68">
        <v>-7.5778405743747834</v>
      </c>
      <c r="E26" s="68">
        <v>-6.1277726521643983</v>
      </c>
      <c r="F26" s="68">
        <v>-6.2134973949290684</v>
      </c>
      <c r="G26" s="68">
        <v>-6.4821237915450025</v>
      </c>
      <c r="H26" s="46"/>
      <c r="I26" s="46"/>
      <c r="J26" s="46"/>
      <c r="K26" s="46"/>
      <c r="L26" s="58"/>
      <c r="M26" s="38"/>
      <c r="N26" s="39"/>
      <c r="O26" s="3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</row>
    <row r="28" spans="1:15" ht="18.75" customHeight="1" x14ac:dyDescent="0.25">
      <c r="A28" s="56"/>
      <c r="B28" s="67" t="s">
        <v>20</v>
      </c>
      <c r="C28" s="76">
        <v>117.49504999999999</v>
      </c>
      <c r="D28" s="76">
        <v>119.63316100000002</v>
      </c>
      <c r="E28" s="76">
        <v>110.675511</v>
      </c>
      <c r="F28" s="76">
        <v>103.78154000000001</v>
      </c>
      <c r="G28" s="76">
        <v>101.610783</v>
      </c>
      <c r="H28" s="29">
        <v>98.731896459999973</v>
      </c>
      <c r="I28" s="64">
        <v>-2.8332490460190818</v>
      </c>
      <c r="J28" s="29">
        <v>97.166750953980923</v>
      </c>
      <c r="K28" s="29">
        <v>8.4119359094263491</v>
      </c>
      <c r="L28" s="58"/>
      <c r="M28" s="38"/>
      <c r="N28" s="39"/>
      <c r="O28" s="38"/>
    </row>
    <row r="29" spans="1:15" ht="18.75" customHeight="1" x14ac:dyDescent="0.25">
      <c r="A29" s="56"/>
      <c r="B29" s="67" t="s">
        <v>19</v>
      </c>
      <c r="C29" s="76"/>
      <c r="D29" s="76">
        <v>1.8197455977932986</v>
      </c>
      <c r="E29" s="76">
        <v>-7.4875978575873354</v>
      </c>
      <c r="F29" s="76">
        <v>-6.2289940545203315</v>
      </c>
      <c r="G29" s="76">
        <v>-2.0916600389626172</v>
      </c>
      <c r="H29" s="29">
        <v>-2.8332490460190818</v>
      </c>
      <c r="I29" s="46"/>
      <c r="J29" s="46"/>
      <c r="K29" s="46"/>
      <c r="L29" s="58"/>
      <c r="M29" s="38"/>
      <c r="N29" s="39"/>
      <c r="O29" s="3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</row>
    <row r="31" spans="1:15" ht="14.25" customHeight="1" x14ac:dyDescent="0.25">
      <c r="A31" s="56"/>
      <c r="B31" s="44"/>
      <c r="C31" s="259" t="s">
        <v>144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x14ac:dyDescent="0.25">
      <c r="B46" s="128"/>
      <c r="C46" s="128"/>
      <c r="D46" s="128"/>
      <c r="E46" s="128"/>
      <c r="F46" s="128"/>
      <c r="G46" s="128"/>
      <c r="H46" s="128"/>
    </row>
    <row r="47" spans="1:15" x14ac:dyDescent="0.25">
      <c r="B47" s="128"/>
      <c r="C47" s="128"/>
      <c r="D47" s="128"/>
      <c r="E47" s="128"/>
      <c r="F47" s="128"/>
      <c r="G47" s="128"/>
      <c r="H47" s="128"/>
      <c r="I47" s="128"/>
    </row>
    <row r="48" spans="1:15" x14ac:dyDescent="0.25">
      <c r="B48" s="128"/>
      <c r="C48" s="128"/>
      <c r="D48" s="128"/>
      <c r="E48" s="128"/>
      <c r="F48" s="128"/>
      <c r="G48" s="128"/>
      <c r="H48" s="128"/>
      <c r="I48" s="128"/>
    </row>
    <row r="49" spans="1:10" x14ac:dyDescent="0.25">
      <c r="B49" s="128"/>
      <c r="C49" s="128"/>
      <c r="D49" s="128"/>
      <c r="E49" s="128"/>
      <c r="F49" s="128"/>
      <c r="G49" s="128"/>
      <c r="H49" s="128"/>
      <c r="I49" s="128"/>
    </row>
    <row r="50" spans="1:10" x14ac:dyDescent="0.25">
      <c r="B50" s="128"/>
      <c r="C50" s="128"/>
      <c r="D50" s="128"/>
      <c r="E50" s="128"/>
      <c r="F50" s="128"/>
      <c r="G50" s="128"/>
      <c r="H50" s="128"/>
      <c r="I50" s="128"/>
    </row>
    <row r="51" spans="1:10" x14ac:dyDescent="0.25">
      <c r="A51" s="39"/>
      <c r="B51" s="130"/>
      <c r="C51" s="130"/>
      <c r="D51" s="130"/>
      <c r="E51" s="130"/>
      <c r="F51" s="130"/>
      <c r="G51" s="130"/>
      <c r="H51" s="128"/>
      <c r="I51" s="128"/>
    </row>
    <row r="52" spans="1:10" x14ac:dyDescent="0.25">
      <c r="A52" s="39"/>
      <c r="B52" s="130"/>
      <c r="C52" s="130"/>
      <c r="D52" s="130"/>
      <c r="E52" s="130"/>
      <c r="F52" s="130"/>
      <c r="G52" s="130"/>
      <c r="H52" s="128"/>
      <c r="I52" s="128"/>
    </row>
    <row r="53" spans="1:10" x14ac:dyDescent="0.25">
      <c r="A53" s="39"/>
      <c r="B53" s="130" t="s">
        <v>1</v>
      </c>
      <c r="C53" s="130" t="s">
        <v>161</v>
      </c>
      <c r="D53" s="130" t="s">
        <v>177</v>
      </c>
      <c r="E53" s="130" t="s">
        <v>162</v>
      </c>
      <c r="F53" s="130" t="s">
        <v>163</v>
      </c>
      <c r="G53" s="130"/>
      <c r="H53" s="128"/>
      <c r="I53" s="128"/>
      <c r="J53" s="130"/>
    </row>
    <row r="54" spans="1:10" x14ac:dyDescent="0.25">
      <c r="A54" s="39"/>
      <c r="B54" s="130">
        <v>2014</v>
      </c>
      <c r="C54" s="130">
        <v>1</v>
      </c>
      <c r="D54" s="130">
        <v>14.445098</v>
      </c>
      <c r="E54" s="130">
        <v>41640</v>
      </c>
      <c r="F54" s="130"/>
      <c r="G54" s="130"/>
      <c r="H54" s="128"/>
      <c r="I54" s="128"/>
      <c r="J54" s="130"/>
    </row>
    <row r="55" spans="1:10" x14ac:dyDescent="0.25">
      <c r="A55" s="39"/>
      <c r="B55" s="130">
        <v>2014</v>
      </c>
      <c r="C55" s="130">
        <v>2</v>
      </c>
      <c r="D55" s="130">
        <v>22.019521999999998</v>
      </c>
      <c r="E55" s="195">
        <v>41671</v>
      </c>
      <c r="F55" s="39"/>
      <c r="G55" s="130"/>
      <c r="H55" s="145"/>
      <c r="I55" s="145"/>
      <c r="J55" s="130"/>
    </row>
    <row r="56" spans="1:10" x14ac:dyDescent="0.25">
      <c r="A56" s="39"/>
      <c r="B56" s="130">
        <v>2014</v>
      </c>
      <c r="C56" s="130">
        <v>3</v>
      </c>
      <c r="D56" s="130">
        <v>20.489612999999999</v>
      </c>
      <c r="E56" s="195">
        <v>41699</v>
      </c>
      <c r="F56" s="39"/>
      <c r="G56" s="130"/>
      <c r="H56" s="145"/>
      <c r="I56" s="145"/>
      <c r="J56" s="130"/>
    </row>
    <row r="57" spans="1:10" x14ac:dyDescent="0.25">
      <c r="A57" s="39"/>
      <c r="B57" s="130">
        <v>2014</v>
      </c>
      <c r="C57" s="130">
        <v>4</v>
      </c>
      <c r="D57" s="130">
        <v>23.042372</v>
      </c>
      <c r="E57" s="195">
        <v>41730</v>
      </c>
      <c r="F57" s="39">
        <v>22.1862435</v>
      </c>
      <c r="G57" s="130"/>
      <c r="H57" s="145"/>
      <c r="I57" s="145"/>
      <c r="J57" s="130"/>
    </row>
    <row r="58" spans="1:10" x14ac:dyDescent="0.25">
      <c r="A58" s="39"/>
      <c r="B58" s="130">
        <v>2014</v>
      </c>
      <c r="C58" s="130">
        <v>5</v>
      </c>
      <c r="D58" s="130">
        <v>19.868741</v>
      </c>
      <c r="E58" s="195">
        <v>41760</v>
      </c>
      <c r="F58" s="39">
        <v>22.1862435</v>
      </c>
      <c r="G58" s="130"/>
      <c r="H58" s="145"/>
      <c r="I58" s="145"/>
      <c r="J58" s="130"/>
    </row>
    <row r="59" spans="1:10" x14ac:dyDescent="0.25">
      <c r="A59" s="39"/>
      <c r="B59" s="130">
        <v>2014</v>
      </c>
      <c r="C59" s="130">
        <v>6</v>
      </c>
      <c r="D59" s="130">
        <v>17.629704</v>
      </c>
      <c r="E59" s="195">
        <v>41791</v>
      </c>
      <c r="F59" s="180">
        <v>22.1862435</v>
      </c>
      <c r="G59" s="130"/>
      <c r="H59" s="145"/>
      <c r="I59" s="145"/>
      <c r="J59" s="130"/>
    </row>
    <row r="60" spans="1:10" x14ac:dyDescent="0.25">
      <c r="A60" s="39"/>
      <c r="B60" s="130">
        <v>2014</v>
      </c>
      <c r="C60" s="130">
        <v>7</v>
      </c>
      <c r="D60" s="130">
        <v>24.159172999999999</v>
      </c>
      <c r="E60" s="195">
        <v>41821</v>
      </c>
      <c r="F60" s="180">
        <v>22.1862435</v>
      </c>
      <c r="G60" s="130"/>
      <c r="H60" s="145"/>
      <c r="I60" s="145"/>
      <c r="J60" s="130"/>
    </row>
    <row r="61" spans="1:10" x14ac:dyDescent="0.25">
      <c r="A61" s="39"/>
      <c r="B61" s="130">
        <v>2014</v>
      </c>
      <c r="C61" s="130">
        <v>8</v>
      </c>
      <c r="D61" s="130">
        <v>35.835724999999996</v>
      </c>
      <c r="E61" s="195">
        <v>41852</v>
      </c>
      <c r="F61" s="180">
        <v>22.1862435</v>
      </c>
      <c r="G61" s="130"/>
      <c r="H61" s="145"/>
      <c r="I61" s="145"/>
      <c r="J61" s="130"/>
    </row>
    <row r="62" spans="1:10" x14ac:dyDescent="0.25">
      <c r="A62" s="39"/>
      <c r="B62" s="130">
        <v>2014</v>
      </c>
      <c r="C62" s="130">
        <v>9</v>
      </c>
      <c r="D62" s="130">
        <v>20.209868</v>
      </c>
      <c r="E62" s="195">
        <v>41883</v>
      </c>
      <c r="F62" s="180">
        <v>21.966646222222224</v>
      </c>
      <c r="G62" s="130"/>
      <c r="H62" s="145"/>
      <c r="I62" s="145"/>
      <c r="J62" s="130"/>
    </row>
    <row r="63" spans="1:10" x14ac:dyDescent="0.25">
      <c r="A63" s="39"/>
      <c r="B63" s="130">
        <v>2014</v>
      </c>
      <c r="C63" s="130">
        <v>10</v>
      </c>
      <c r="D63" s="130">
        <v>23.524470999999998</v>
      </c>
      <c r="E63" s="195">
        <v>41913</v>
      </c>
      <c r="F63" s="180">
        <v>22.1224287</v>
      </c>
      <c r="G63" s="130"/>
      <c r="H63" s="145"/>
      <c r="I63" s="145"/>
      <c r="J63" s="130"/>
    </row>
    <row r="64" spans="1:10" x14ac:dyDescent="0.25">
      <c r="A64" s="39"/>
      <c r="B64" s="130">
        <v>2014</v>
      </c>
      <c r="C64" s="130">
        <v>11</v>
      </c>
      <c r="D64" s="130">
        <v>22.147682</v>
      </c>
      <c r="E64" s="195">
        <v>41944</v>
      </c>
      <c r="F64" s="180">
        <v>22.124724454545454</v>
      </c>
      <c r="G64" s="130"/>
      <c r="H64" s="145"/>
      <c r="I64" s="145"/>
      <c r="J64" s="130"/>
    </row>
    <row r="65" spans="1:10" x14ac:dyDescent="0.25">
      <c r="A65" s="39"/>
      <c r="B65" s="130">
        <v>2014</v>
      </c>
      <c r="C65" s="130">
        <v>12</v>
      </c>
      <c r="D65" s="130">
        <v>27.69049</v>
      </c>
      <c r="E65" s="195">
        <v>41974</v>
      </c>
      <c r="F65" s="180">
        <v>22.588538249999999</v>
      </c>
      <c r="G65" s="130"/>
      <c r="H65" s="145"/>
      <c r="I65" s="145"/>
      <c r="J65" s="130"/>
    </row>
    <row r="66" spans="1:10" x14ac:dyDescent="0.25">
      <c r="A66" s="39"/>
      <c r="B66" s="130">
        <v>2015</v>
      </c>
      <c r="C66" s="130">
        <v>1</v>
      </c>
      <c r="D66" s="130">
        <v>15.849536000000001</v>
      </c>
      <c r="E66" s="195">
        <v>42005</v>
      </c>
      <c r="F66" s="180">
        <v>22.70557475</v>
      </c>
      <c r="G66" s="130"/>
      <c r="H66" s="145"/>
      <c r="I66" s="145"/>
      <c r="J66" s="130"/>
    </row>
    <row r="67" spans="1:10" x14ac:dyDescent="0.25">
      <c r="A67" s="39"/>
      <c r="B67" s="130">
        <v>2015</v>
      </c>
      <c r="C67" s="130">
        <v>2</v>
      </c>
      <c r="D67" s="130">
        <v>23.265387</v>
      </c>
      <c r="E67" s="195">
        <v>42036</v>
      </c>
      <c r="F67" s="180">
        <v>22.809396833333334</v>
      </c>
      <c r="G67" s="130"/>
      <c r="H67" s="145"/>
      <c r="I67" s="145"/>
      <c r="J67" s="130"/>
    </row>
    <row r="68" spans="1:10" x14ac:dyDescent="0.25">
      <c r="A68" s="39"/>
      <c r="B68" s="130">
        <v>2015</v>
      </c>
      <c r="C68" s="130">
        <v>3</v>
      </c>
      <c r="D68" s="130">
        <v>17.232842000000002</v>
      </c>
      <c r="E68" s="195">
        <v>42064</v>
      </c>
      <c r="F68" s="180">
        <v>22.537999250000002</v>
      </c>
      <c r="G68" s="39"/>
      <c r="H68" s="145"/>
      <c r="I68" s="145"/>
      <c r="J68" s="39"/>
    </row>
    <row r="69" spans="1:10" x14ac:dyDescent="0.25">
      <c r="A69" s="39"/>
      <c r="B69" s="130">
        <v>2015</v>
      </c>
      <c r="C69" s="130">
        <v>4</v>
      </c>
      <c r="D69" s="130">
        <v>20.248512999999999</v>
      </c>
      <c r="E69" s="195">
        <v>42095</v>
      </c>
      <c r="F69" s="180">
        <v>22.305177666666665</v>
      </c>
      <c r="G69" s="39"/>
      <c r="H69" s="145"/>
      <c r="I69" s="145"/>
      <c r="J69" s="39"/>
    </row>
    <row r="70" spans="1:10" x14ac:dyDescent="0.25">
      <c r="A70" s="39"/>
      <c r="B70" s="130">
        <v>2015</v>
      </c>
      <c r="C70" s="130">
        <v>5</v>
      </c>
      <c r="D70" s="130">
        <v>22.165029000000001</v>
      </c>
      <c r="E70" s="195">
        <v>42125</v>
      </c>
      <c r="F70" s="180">
        <v>22.496534999999998</v>
      </c>
      <c r="G70" s="39"/>
      <c r="H70" s="145"/>
      <c r="I70" s="145"/>
      <c r="J70" s="39"/>
    </row>
    <row r="71" spans="1:10" x14ac:dyDescent="0.25">
      <c r="A71" s="39"/>
      <c r="B71" s="130">
        <v>2015</v>
      </c>
      <c r="C71" s="130">
        <v>6</v>
      </c>
      <c r="D71" s="130">
        <v>20.871853999999999</v>
      </c>
      <c r="E71" s="195">
        <v>42156</v>
      </c>
      <c r="F71" s="180">
        <v>22.76671416666667</v>
      </c>
      <c r="G71" s="39"/>
      <c r="H71" s="145"/>
      <c r="I71" s="145"/>
      <c r="J71" s="39"/>
    </row>
    <row r="72" spans="1:10" x14ac:dyDescent="0.25">
      <c r="A72" s="39"/>
      <c r="B72" s="130">
        <v>2015</v>
      </c>
      <c r="C72" s="130">
        <v>7</v>
      </c>
      <c r="D72" s="130">
        <v>24.433309000000001</v>
      </c>
      <c r="E72" s="195">
        <v>42186</v>
      </c>
      <c r="F72" s="180">
        <v>22.789558833333334</v>
      </c>
      <c r="G72" s="39"/>
      <c r="H72" s="145"/>
      <c r="I72" s="145"/>
      <c r="J72" s="39"/>
    </row>
    <row r="73" spans="1:10" x14ac:dyDescent="0.25">
      <c r="A73" s="39"/>
      <c r="B73" s="130">
        <v>2015</v>
      </c>
      <c r="C73" s="130">
        <v>8</v>
      </c>
      <c r="D73" s="130">
        <v>22.342147000000001</v>
      </c>
      <c r="E73" s="195">
        <v>42217</v>
      </c>
      <c r="F73" s="180">
        <v>21.665094</v>
      </c>
      <c r="G73" s="39"/>
      <c r="H73" s="145"/>
      <c r="I73" s="145"/>
      <c r="J73" s="39"/>
    </row>
    <row r="74" spans="1:10" x14ac:dyDescent="0.25">
      <c r="A74" s="39"/>
      <c r="B74" s="130">
        <v>2015</v>
      </c>
      <c r="C74" s="130">
        <v>9</v>
      </c>
      <c r="D74" s="130">
        <v>23.553609000000002</v>
      </c>
      <c r="E74" s="195">
        <v>42248</v>
      </c>
      <c r="F74" s="180">
        <v>21.943739083333337</v>
      </c>
      <c r="G74" s="39"/>
      <c r="H74" s="145"/>
      <c r="I74" s="145"/>
      <c r="J74" s="39"/>
    </row>
    <row r="75" spans="1:10" x14ac:dyDescent="0.25">
      <c r="A75" s="39"/>
      <c r="B75" s="130">
        <v>2015</v>
      </c>
      <c r="C75" s="130">
        <v>10</v>
      </c>
      <c r="D75" s="130">
        <v>19.776109000000002</v>
      </c>
      <c r="E75" s="195">
        <v>42278</v>
      </c>
      <c r="F75" s="180">
        <v>21.631375583333337</v>
      </c>
      <c r="G75" s="39"/>
      <c r="H75" s="145"/>
      <c r="I75" s="145"/>
      <c r="J75" s="39"/>
    </row>
    <row r="76" spans="1:10" x14ac:dyDescent="0.25">
      <c r="A76" s="39"/>
      <c r="B76" s="130">
        <v>2015</v>
      </c>
      <c r="C76" s="130">
        <v>11</v>
      </c>
      <c r="D76" s="130">
        <v>20.614784</v>
      </c>
      <c r="E76" s="195">
        <v>42309</v>
      </c>
      <c r="F76" s="180">
        <v>21.503634083333335</v>
      </c>
      <c r="G76" s="39"/>
      <c r="H76" s="145"/>
      <c r="I76" s="145"/>
      <c r="J76" s="39"/>
    </row>
    <row r="77" spans="1:10" x14ac:dyDescent="0.25">
      <c r="A77" s="39"/>
      <c r="B77" s="130">
        <v>2015</v>
      </c>
      <c r="C77" s="130">
        <v>12</v>
      </c>
      <c r="D77" s="130">
        <v>20.168659000000002</v>
      </c>
      <c r="E77" s="195">
        <v>42339</v>
      </c>
      <c r="F77" s="180">
        <v>20.876814833333331</v>
      </c>
      <c r="G77" s="39"/>
      <c r="H77" s="145"/>
      <c r="I77" s="145"/>
      <c r="J77" s="39"/>
    </row>
    <row r="78" spans="1:10" x14ac:dyDescent="0.25">
      <c r="A78" s="39"/>
      <c r="B78" s="130">
        <v>2016</v>
      </c>
      <c r="C78" s="130">
        <v>1</v>
      </c>
      <c r="D78" s="130">
        <v>12.779979000000001</v>
      </c>
      <c r="E78" s="195">
        <v>42370</v>
      </c>
      <c r="F78" s="180">
        <v>20.621018416666665</v>
      </c>
      <c r="G78" s="39"/>
      <c r="H78" s="145"/>
      <c r="I78" s="145"/>
      <c r="J78" s="39"/>
    </row>
    <row r="79" spans="1:10" x14ac:dyDescent="0.25">
      <c r="A79" s="39"/>
      <c r="B79" s="130">
        <v>2016</v>
      </c>
      <c r="C79" s="130">
        <v>2</v>
      </c>
      <c r="D79" s="130">
        <v>21.896409999999999</v>
      </c>
      <c r="E79" s="195">
        <v>42401</v>
      </c>
      <c r="F79" s="180">
        <v>20.506937000000001</v>
      </c>
      <c r="G79" s="39"/>
      <c r="H79" s="145"/>
      <c r="I79" s="145"/>
      <c r="J79" s="39"/>
    </row>
    <row r="80" spans="1:10" x14ac:dyDescent="0.25">
      <c r="A80" s="39"/>
      <c r="B80" s="130">
        <v>2016</v>
      </c>
      <c r="C80" s="130">
        <v>3</v>
      </c>
      <c r="D80" s="130">
        <v>17.25639</v>
      </c>
      <c r="E80" s="195">
        <v>42430</v>
      </c>
      <c r="F80" s="180">
        <v>20.508899333333336</v>
      </c>
      <c r="G80" s="39"/>
      <c r="H80" s="145"/>
      <c r="I80" s="145"/>
      <c r="J80" s="39"/>
    </row>
    <row r="81" spans="1:10" x14ac:dyDescent="0.25">
      <c r="A81" s="39"/>
      <c r="B81" s="130">
        <v>2016</v>
      </c>
      <c r="C81" s="130">
        <v>4</v>
      </c>
      <c r="D81" s="130">
        <v>17.523046999999998</v>
      </c>
      <c r="E81" s="195">
        <v>42461</v>
      </c>
      <c r="F81" s="180">
        <v>20.281777166666668</v>
      </c>
      <c r="G81" s="39"/>
      <c r="H81" s="145"/>
      <c r="I81" s="145"/>
      <c r="J81" s="39"/>
    </row>
    <row r="82" spans="1:10" x14ac:dyDescent="0.25">
      <c r="A82" s="39"/>
      <c r="B82" s="130">
        <v>2016</v>
      </c>
      <c r="C82" s="130">
        <v>5</v>
      </c>
      <c r="D82" s="130">
        <v>22.156739000000002</v>
      </c>
      <c r="E82" s="195">
        <v>42491</v>
      </c>
      <c r="F82" s="180">
        <v>20.281086333333334</v>
      </c>
      <c r="G82" s="39"/>
      <c r="H82" s="145"/>
      <c r="I82" s="145"/>
      <c r="J82" s="39"/>
    </row>
    <row r="83" spans="1:10" x14ac:dyDescent="0.25">
      <c r="A83" s="39"/>
      <c r="B83" s="130">
        <v>2016</v>
      </c>
      <c r="C83" s="130">
        <v>6</v>
      </c>
      <c r="D83" s="130">
        <v>19.062946</v>
      </c>
      <c r="E83" s="195">
        <v>42522</v>
      </c>
      <c r="F83" s="180">
        <v>20.130344000000004</v>
      </c>
      <c r="G83" s="39"/>
      <c r="H83" s="145"/>
      <c r="I83" s="145"/>
      <c r="J83" s="39"/>
    </row>
    <row r="84" spans="1:10" x14ac:dyDescent="0.25">
      <c r="A84" s="39"/>
      <c r="B84" s="130">
        <v>2016</v>
      </c>
      <c r="C84" s="130">
        <v>7</v>
      </c>
      <c r="D84" s="130">
        <v>12.145371000000001</v>
      </c>
      <c r="E84" s="195">
        <v>42552</v>
      </c>
      <c r="F84" s="180">
        <v>19.106349166666671</v>
      </c>
      <c r="G84" s="39"/>
      <c r="H84" s="145"/>
      <c r="I84" s="145"/>
      <c r="J84" s="39"/>
    </row>
    <row r="85" spans="1:10" x14ac:dyDescent="0.25">
      <c r="A85" s="39"/>
      <c r="B85" s="130">
        <v>2016</v>
      </c>
      <c r="C85" s="130">
        <v>8</v>
      </c>
      <c r="D85" s="130">
        <v>25.911726999999999</v>
      </c>
      <c r="E85" s="195">
        <v>42583</v>
      </c>
      <c r="F85" s="180">
        <v>19.403814166666667</v>
      </c>
      <c r="G85" s="39"/>
      <c r="H85" s="145"/>
      <c r="I85" s="145"/>
      <c r="J85" s="39"/>
    </row>
    <row r="86" spans="1:10" x14ac:dyDescent="0.25">
      <c r="A86" s="39"/>
      <c r="B86" s="130">
        <v>2016</v>
      </c>
      <c r="C86" s="130">
        <v>9</v>
      </c>
      <c r="D86" s="130">
        <v>23.619910999999998</v>
      </c>
      <c r="E86" s="195">
        <v>42614</v>
      </c>
      <c r="F86" s="180">
        <v>19.409339333333335</v>
      </c>
      <c r="G86" s="39"/>
      <c r="H86" s="145"/>
      <c r="I86" s="145"/>
      <c r="J86" s="39"/>
    </row>
    <row r="87" spans="1:10" x14ac:dyDescent="0.25">
      <c r="A87" s="39"/>
      <c r="B87" s="130">
        <v>2016</v>
      </c>
      <c r="C87" s="130">
        <v>10</v>
      </c>
      <c r="D87" s="130">
        <v>20.269883</v>
      </c>
      <c r="E87" s="195">
        <v>42644</v>
      </c>
      <c r="F87" s="180">
        <v>19.450487166666665</v>
      </c>
      <c r="G87" s="39"/>
      <c r="H87" s="145"/>
      <c r="I87" s="145"/>
      <c r="J87" s="39"/>
    </row>
    <row r="88" spans="1:10" x14ac:dyDescent="0.25">
      <c r="A88" s="39"/>
      <c r="B88" s="130">
        <v>2016</v>
      </c>
      <c r="C88" s="130">
        <v>11</v>
      </c>
      <c r="D88" s="130">
        <v>18.368808000000001</v>
      </c>
      <c r="E88" s="195">
        <v>42675</v>
      </c>
      <c r="F88" s="180">
        <v>19.263322500000001</v>
      </c>
      <c r="G88" s="39"/>
      <c r="H88" s="145"/>
      <c r="I88" s="145"/>
      <c r="J88" s="39"/>
    </row>
    <row r="89" spans="1:10" x14ac:dyDescent="0.25">
      <c r="A89" s="39"/>
      <c r="B89" s="130">
        <v>2016</v>
      </c>
      <c r="C89" s="130">
        <v>12</v>
      </c>
      <c r="D89" s="130">
        <v>24.179162000000002</v>
      </c>
      <c r="E89" s="195">
        <v>42705</v>
      </c>
      <c r="F89" s="180">
        <v>19.597531083333333</v>
      </c>
      <c r="G89" s="39"/>
      <c r="H89" s="145"/>
      <c r="I89" s="145"/>
      <c r="J89" s="39"/>
    </row>
    <row r="90" spans="1:10" x14ac:dyDescent="0.25">
      <c r="A90" s="39"/>
      <c r="B90" s="130">
        <v>2017</v>
      </c>
      <c r="C90" s="130">
        <v>1</v>
      </c>
      <c r="D90" s="130">
        <v>11.70844</v>
      </c>
      <c r="E90" s="195">
        <v>42736</v>
      </c>
      <c r="F90" s="180">
        <v>19.508236166666666</v>
      </c>
      <c r="G90" s="39"/>
      <c r="H90" s="145"/>
      <c r="I90" s="145"/>
      <c r="J90" s="39"/>
    </row>
    <row r="91" spans="1:10" x14ac:dyDescent="0.25">
      <c r="A91" s="39"/>
      <c r="B91" s="130">
        <v>2017</v>
      </c>
      <c r="C91" s="130">
        <v>2</v>
      </c>
      <c r="D91" s="130">
        <v>17.096639</v>
      </c>
      <c r="E91" s="195">
        <v>42767</v>
      </c>
      <c r="F91" s="180">
        <v>19.108255249999999</v>
      </c>
      <c r="G91" s="39"/>
      <c r="H91" s="145"/>
      <c r="I91" s="145"/>
      <c r="J91" s="39"/>
    </row>
    <row r="92" spans="1:10" x14ac:dyDescent="0.25">
      <c r="A92" s="39"/>
      <c r="B92" s="130">
        <v>2017</v>
      </c>
      <c r="C92" s="130">
        <v>3</v>
      </c>
      <c r="D92" s="130">
        <v>18.475072000000001</v>
      </c>
      <c r="E92" s="195">
        <v>42795</v>
      </c>
      <c r="F92" s="180">
        <v>19.209812083333336</v>
      </c>
      <c r="G92" s="39"/>
      <c r="H92" s="145"/>
      <c r="I92" s="145"/>
      <c r="J92" s="39"/>
    </row>
    <row r="93" spans="1:10" x14ac:dyDescent="0.25">
      <c r="A93" s="39"/>
      <c r="B93" s="130">
        <v>2017</v>
      </c>
      <c r="C93" s="130">
        <v>4</v>
      </c>
      <c r="D93" s="130">
        <v>15.472929000000001</v>
      </c>
      <c r="E93" s="195">
        <v>42826</v>
      </c>
      <c r="F93" s="180">
        <v>19.038968916666665</v>
      </c>
      <c r="G93" s="39"/>
      <c r="H93" s="145"/>
      <c r="I93" s="145"/>
      <c r="J93" s="39"/>
    </row>
    <row r="94" spans="1:10" x14ac:dyDescent="0.25">
      <c r="A94" s="39"/>
      <c r="B94" s="130">
        <v>2017</v>
      </c>
      <c r="C94" s="130">
        <v>5</v>
      </c>
      <c r="D94" s="130">
        <v>21.689450000000001</v>
      </c>
      <c r="E94" s="195">
        <v>42856</v>
      </c>
      <c r="F94" s="180">
        <v>19.000028166666667</v>
      </c>
      <c r="G94" s="39"/>
      <c r="H94" s="145"/>
      <c r="I94" s="145"/>
      <c r="J94" s="39"/>
    </row>
    <row r="95" spans="1:10" x14ac:dyDescent="0.25">
      <c r="A95" s="39"/>
      <c r="B95" s="130">
        <v>2017</v>
      </c>
      <c r="C95" s="130">
        <v>6</v>
      </c>
      <c r="D95" s="130">
        <v>19.339009999999998</v>
      </c>
      <c r="E95" s="195">
        <v>42887</v>
      </c>
      <c r="F95" s="180">
        <v>19.0230335</v>
      </c>
      <c r="G95" s="39"/>
      <c r="H95" s="145"/>
      <c r="I95" s="145"/>
      <c r="J95" s="39"/>
    </row>
    <row r="96" spans="1:10" x14ac:dyDescent="0.25">
      <c r="A96" s="39"/>
      <c r="B96" s="130">
        <v>2017</v>
      </c>
      <c r="C96" s="130">
        <v>7</v>
      </c>
      <c r="D96" s="130">
        <v>21.718878</v>
      </c>
      <c r="E96" s="195">
        <v>42917</v>
      </c>
      <c r="F96" s="180">
        <v>19.820825750000001</v>
      </c>
      <c r="G96" s="39"/>
      <c r="H96" s="145"/>
      <c r="I96" s="145"/>
      <c r="J96" s="39"/>
    </row>
    <row r="97" spans="1:10" x14ac:dyDescent="0.25">
      <c r="A97" s="39"/>
      <c r="B97" s="130">
        <v>2017</v>
      </c>
      <c r="C97" s="130">
        <v>8</v>
      </c>
      <c r="D97" s="130">
        <v>17.941334000000001</v>
      </c>
      <c r="E97" s="195">
        <v>42948</v>
      </c>
      <c r="F97" s="180">
        <v>19.156626333333332</v>
      </c>
      <c r="G97" s="39"/>
      <c r="H97" s="145"/>
      <c r="I97" s="145"/>
      <c r="J97" s="39"/>
    </row>
    <row r="98" spans="1:10" x14ac:dyDescent="0.25">
      <c r="A98" s="39"/>
      <c r="B98" s="130">
        <v>2017</v>
      </c>
      <c r="C98" s="130">
        <v>9</v>
      </c>
      <c r="D98" s="130">
        <v>18.565638</v>
      </c>
      <c r="E98" s="195">
        <v>42979</v>
      </c>
      <c r="F98" s="180">
        <v>18.735436916666668</v>
      </c>
      <c r="G98" s="39"/>
      <c r="H98" s="145"/>
      <c r="I98" s="145"/>
      <c r="J98" s="39"/>
    </row>
    <row r="99" spans="1:10" x14ac:dyDescent="0.25">
      <c r="A99" s="39"/>
      <c r="B99" s="130">
        <v>2017</v>
      </c>
      <c r="C99" s="130">
        <v>10</v>
      </c>
      <c r="D99" s="130">
        <v>21.152819999999998</v>
      </c>
      <c r="E99" s="195">
        <v>43009</v>
      </c>
      <c r="F99" s="180">
        <v>18.809014999999999</v>
      </c>
      <c r="G99" s="39"/>
      <c r="H99" s="145"/>
      <c r="I99" s="145"/>
      <c r="J99" s="39"/>
    </row>
    <row r="100" spans="1:10" x14ac:dyDescent="0.25">
      <c r="A100" s="39"/>
      <c r="B100" s="130">
        <v>2017</v>
      </c>
      <c r="C100" s="130">
        <v>11</v>
      </c>
      <c r="D100" s="130">
        <v>18.353035999999999</v>
      </c>
      <c r="E100" s="195">
        <v>43040</v>
      </c>
      <c r="F100" s="180">
        <v>18.807700666666666</v>
      </c>
      <c r="G100" s="39"/>
      <c r="H100" s="145"/>
      <c r="I100" s="145"/>
      <c r="J100" s="39"/>
    </row>
    <row r="101" spans="1:10" x14ac:dyDescent="0.25">
      <c r="A101" s="39"/>
      <c r="B101" s="130">
        <v>2017</v>
      </c>
      <c r="C101" s="130">
        <v>12</v>
      </c>
      <c r="D101" s="130">
        <v>19.044822</v>
      </c>
      <c r="E101" s="195">
        <v>43070</v>
      </c>
      <c r="F101" s="180">
        <v>18.379839</v>
      </c>
      <c r="G101" s="39"/>
      <c r="H101" s="145"/>
      <c r="I101" s="145"/>
      <c r="J101" s="39"/>
    </row>
    <row r="102" spans="1:10" x14ac:dyDescent="0.25">
      <c r="A102" s="39"/>
      <c r="B102" s="130">
        <v>2018</v>
      </c>
      <c r="C102" s="130">
        <v>1</v>
      </c>
      <c r="D102" s="130">
        <v>14.232621999999999</v>
      </c>
      <c r="E102" s="195">
        <v>43101</v>
      </c>
      <c r="F102" s="180">
        <v>18.590187500000003</v>
      </c>
      <c r="G102" s="39"/>
      <c r="H102" s="145"/>
      <c r="I102" s="145"/>
      <c r="J102" s="39"/>
    </row>
    <row r="103" spans="1:10" x14ac:dyDescent="0.25">
      <c r="A103" s="39"/>
      <c r="B103" s="130">
        <v>2018</v>
      </c>
      <c r="C103" s="130">
        <v>2</v>
      </c>
      <c r="D103" s="130">
        <v>16.825913</v>
      </c>
      <c r="E103" s="195">
        <v>43132</v>
      </c>
      <c r="F103" s="180">
        <v>18.567627000000002</v>
      </c>
      <c r="G103" s="39"/>
      <c r="H103" s="145"/>
      <c r="I103" s="145"/>
      <c r="J103" s="39"/>
    </row>
    <row r="104" spans="1:10" x14ac:dyDescent="0.25">
      <c r="A104" s="39"/>
      <c r="B104" s="130">
        <v>2018</v>
      </c>
      <c r="C104" s="130">
        <v>3</v>
      </c>
      <c r="D104" s="130">
        <v>20.198792000000001</v>
      </c>
      <c r="E104" s="195">
        <v>43160</v>
      </c>
      <c r="F104" s="180">
        <v>18.711270333333335</v>
      </c>
      <c r="G104" s="39"/>
      <c r="H104" s="145"/>
      <c r="I104" s="145"/>
      <c r="J104" s="39"/>
    </row>
    <row r="105" spans="1:10" x14ac:dyDescent="0.25">
      <c r="A105" s="39"/>
      <c r="B105" s="130">
        <v>2018</v>
      </c>
      <c r="C105" s="130">
        <v>4</v>
      </c>
      <c r="D105" s="130">
        <v>15.956524</v>
      </c>
      <c r="E105" s="195">
        <v>43191</v>
      </c>
      <c r="F105" s="180">
        <v>18.751569916666664</v>
      </c>
      <c r="G105" s="39"/>
      <c r="H105" s="145"/>
      <c r="I105" s="145"/>
      <c r="J105" s="39"/>
    </row>
    <row r="106" spans="1:10" x14ac:dyDescent="0.25">
      <c r="A106" s="39"/>
      <c r="B106" s="130">
        <v>2018</v>
      </c>
      <c r="C106" s="130">
        <v>5</v>
      </c>
      <c r="D106" s="130">
        <v>17.470355000000001</v>
      </c>
      <c r="E106" s="195">
        <v>43221</v>
      </c>
      <c r="F106" s="180">
        <v>18.399978666666669</v>
      </c>
      <c r="G106" s="39"/>
      <c r="H106" s="145"/>
      <c r="I106" s="145"/>
      <c r="J106" s="39"/>
    </row>
    <row r="107" spans="1:10" x14ac:dyDescent="0.25">
      <c r="A107" s="39"/>
      <c r="B107" s="130">
        <v>2018</v>
      </c>
      <c r="C107" s="130">
        <v>6</v>
      </c>
      <c r="D107" s="130">
        <v>16.926577000000002</v>
      </c>
      <c r="E107" s="195">
        <v>43252</v>
      </c>
      <c r="F107" s="180">
        <v>18.198942583333334</v>
      </c>
      <c r="G107" s="39"/>
      <c r="H107" s="145"/>
      <c r="I107" s="145"/>
      <c r="J107" s="39"/>
    </row>
    <row r="108" spans="1:10" x14ac:dyDescent="0.25">
      <c r="A108" s="39"/>
      <c r="B108" s="130">
        <v>2018</v>
      </c>
      <c r="C108" s="130">
        <v>7</v>
      </c>
      <c r="D108" s="130">
        <v>17.634129999999999</v>
      </c>
      <c r="E108" s="195">
        <v>43282</v>
      </c>
      <c r="F108" s="180">
        <v>17.858546916666668</v>
      </c>
      <c r="G108" s="39"/>
      <c r="H108" s="145"/>
      <c r="I108" s="145"/>
      <c r="J108" s="39"/>
    </row>
    <row r="109" spans="1:10" x14ac:dyDescent="0.25">
      <c r="A109" s="39"/>
      <c r="B109" s="130">
        <v>2018</v>
      </c>
      <c r="C109" s="130">
        <v>8</v>
      </c>
      <c r="D109" s="130">
        <v>17.756171999999999</v>
      </c>
      <c r="E109" s="195">
        <v>43313</v>
      </c>
      <c r="F109" s="180">
        <v>17.843116750000004</v>
      </c>
      <c r="G109" s="39"/>
      <c r="H109" s="145"/>
      <c r="I109" s="145"/>
      <c r="J109" s="39"/>
    </row>
    <row r="110" spans="1:10" x14ac:dyDescent="0.25">
      <c r="A110" s="39"/>
      <c r="B110" s="130">
        <v>2018</v>
      </c>
      <c r="C110" s="130">
        <v>9</v>
      </c>
      <c r="D110" s="130">
        <v>16.872081000000001</v>
      </c>
      <c r="E110" s="195">
        <v>43344</v>
      </c>
      <c r="F110" s="180">
        <v>17.701986999999999</v>
      </c>
      <c r="G110" s="39"/>
      <c r="H110" s="145"/>
      <c r="I110" s="145"/>
      <c r="J110" s="39"/>
    </row>
    <row r="111" spans="1:10" x14ac:dyDescent="0.25">
      <c r="A111" s="39"/>
      <c r="B111" s="130">
        <v>2018</v>
      </c>
      <c r="C111" s="130">
        <v>10</v>
      </c>
      <c r="D111" s="130">
        <v>17.543887999999999</v>
      </c>
      <c r="E111" s="195">
        <v>43374</v>
      </c>
      <c r="F111" s="180">
        <v>17.401242666666665</v>
      </c>
      <c r="G111" s="39"/>
      <c r="H111" s="145"/>
      <c r="I111" s="145"/>
      <c r="J111" s="39"/>
    </row>
    <row r="112" spans="1:10" x14ac:dyDescent="0.25">
      <c r="A112" s="39"/>
      <c r="B112" s="130">
        <v>2018</v>
      </c>
      <c r="C112" s="130">
        <v>11</v>
      </c>
      <c r="D112" s="130">
        <v>17.539317</v>
      </c>
      <c r="E112" s="195">
        <v>43405</v>
      </c>
      <c r="F112" s="180">
        <v>17.333432750000004</v>
      </c>
      <c r="G112" s="39"/>
      <c r="H112" s="145"/>
      <c r="I112" s="145"/>
      <c r="J112" s="39"/>
    </row>
    <row r="113" spans="1:10" x14ac:dyDescent="0.25">
      <c r="A113" s="39"/>
      <c r="B113" s="130">
        <v>2018</v>
      </c>
      <c r="C113" s="130">
        <v>12</v>
      </c>
      <c r="D113" s="130">
        <v>17.304849999999998</v>
      </c>
      <c r="E113" s="195">
        <v>43435</v>
      </c>
      <c r="F113" s="180">
        <v>17.188435083333335</v>
      </c>
      <c r="G113" s="39"/>
      <c r="H113" s="145"/>
      <c r="I113" s="145"/>
      <c r="J113" s="39"/>
    </row>
    <row r="114" spans="1:10" x14ac:dyDescent="0.25">
      <c r="A114" s="39"/>
      <c r="B114" s="130">
        <v>2019</v>
      </c>
      <c r="C114" s="130">
        <v>1</v>
      </c>
      <c r="D114" s="130">
        <v>12.435285</v>
      </c>
      <c r="E114" s="195">
        <v>43466</v>
      </c>
      <c r="F114" s="180">
        <v>17.038657000000001</v>
      </c>
      <c r="G114" s="39"/>
      <c r="H114" s="145"/>
      <c r="I114" s="145"/>
      <c r="J114" s="39"/>
    </row>
    <row r="115" spans="1:10" x14ac:dyDescent="0.25">
      <c r="A115" s="39"/>
      <c r="B115" s="130">
        <v>2019</v>
      </c>
      <c r="C115" s="130">
        <v>2</v>
      </c>
      <c r="D115" s="130">
        <v>16.350805999999999</v>
      </c>
      <c r="E115" s="195">
        <v>43497</v>
      </c>
      <c r="F115" s="180">
        <v>16.999064749999999</v>
      </c>
      <c r="G115" s="39"/>
      <c r="H115" s="145"/>
      <c r="I115" s="145"/>
      <c r="J115" s="39"/>
    </row>
    <row r="116" spans="1:10" x14ac:dyDescent="0.25">
      <c r="A116" s="39"/>
      <c r="B116" s="130">
        <v>2019</v>
      </c>
      <c r="C116" s="130">
        <v>3</v>
      </c>
      <c r="D116" s="130">
        <v>14.727138</v>
      </c>
      <c r="E116" s="195">
        <v>43525</v>
      </c>
      <c r="F116" s="180">
        <v>16.543093583333331</v>
      </c>
      <c r="G116" s="39"/>
      <c r="H116" s="145"/>
      <c r="I116" s="145"/>
      <c r="J116" s="39"/>
    </row>
    <row r="117" spans="1:10" x14ac:dyDescent="0.25">
      <c r="A117" s="39"/>
      <c r="B117" s="130">
        <v>2019</v>
      </c>
      <c r="C117" s="130">
        <v>4</v>
      </c>
      <c r="D117" s="209">
        <f>H16</f>
        <v>19.913686569999999</v>
      </c>
      <c r="E117" s="195">
        <v>43556</v>
      </c>
      <c r="F117" s="180">
        <f>AVERAGE(D106:D117)</f>
        <v>16.872857130833335</v>
      </c>
      <c r="G117" s="39"/>
      <c r="H117" s="145"/>
      <c r="I117" s="145"/>
      <c r="J117" s="39"/>
    </row>
    <row r="118" spans="1:10" x14ac:dyDescent="0.25">
      <c r="A118" s="39"/>
      <c r="B118" s="130">
        <v>2019</v>
      </c>
      <c r="C118" s="130">
        <v>5</v>
      </c>
      <c r="D118" s="130">
        <v>19.490181989999982</v>
      </c>
      <c r="E118" s="195">
        <v>43586</v>
      </c>
      <c r="F118" s="180">
        <f>AVERAGE(D107:D118)</f>
        <v>17.041176046666667</v>
      </c>
      <c r="G118" s="39"/>
      <c r="H118" s="145"/>
      <c r="I118" s="145"/>
      <c r="J118" s="39"/>
    </row>
    <row r="119" spans="1:10" x14ac:dyDescent="0.25">
      <c r="A119" s="39"/>
      <c r="B119" s="130">
        <v>2019</v>
      </c>
      <c r="C119" s="130">
        <v>6</v>
      </c>
      <c r="D119" s="130">
        <v>15.8147989</v>
      </c>
      <c r="E119" s="195">
        <v>43617</v>
      </c>
      <c r="F119" s="180">
        <f>AVERAGE(D108:D119)</f>
        <v>16.948527871666666</v>
      </c>
      <c r="G119" s="39"/>
      <c r="H119" s="145"/>
      <c r="I119" s="145"/>
      <c r="J119" s="39"/>
    </row>
    <row r="120" spans="1:10" x14ac:dyDescent="0.25">
      <c r="A120" s="39"/>
      <c r="B120" s="130">
        <v>2019</v>
      </c>
      <c r="C120" s="130">
        <v>7</v>
      </c>
      <c r="D120" s="130">
        <v>0</v>
      </c>
      <c r="E120" s="195">
        <v>43647</v>
      </c>
      <c r="F120" s="180">
        <v>10.877461416666668</v>
      </c>
      <c r="G120" s="39"/>
      <c r="H120" s="145"/>
      <c r="I120" s="145"/>
      <c r="J120" s="39"/>
    </row>
    <row r="121" spans="1:10" x14ac:dyDescent="0.25">
      <c r="A121" s="39"/>
      <c r="B121" s="130">
        <v>2019</v>
      </c>
      <c r="C121" s="130">
        <v>8</v>
      </c>
      <c r="D121" s="130">
        <v>0</v>
      </c>
      <c r="E121" s="195">
        <v>43678</v>
      </c>
      <c r="F121" s="180">
        <v>9.3977804166666683</v>
      </c>
      <c r="G121" s="39"/>
      <c r="H121" s="145"/>
      <c r="I121" s="145"/>
      <c r="J121" s="39"/>
    </row>
    <row r="122" spans="1:10" x14ac:dyDescent="0.25">
      <c r="A122" s="39"/>
      <c r="B122" s="130">
        <v>2019</v>
      </c>
      <c r="C122" s="130">
        <v>9</v>
      </c>
      <c r="D122" s="130">
        <v>0</v>
      </c>
      <c r="E122" s="195">
        <v>43709</v>
      </c>
      <c r="F122" s="180">
        <v>7.991773666666667</v>
      </c>
      <c r="G122" s="39"/>
      <c r="H122" s="145"/>
      <c r="I122" s="145"/>
      <c r="J122" s="39"/>
    </row>
    <row r="123" spans="1:10" x14ac:dyDescent="0.25">
      <c r="A123" s="39"/>
      <c r="B123" s="130">
        <v>2019</v>
      </c>
      <c r="C123" s="130">
        <v>10</v>
      </c>
      <c r="D123" s="130">
        <v>0</v>
      </c>
      <c r="E123" s="195">
        <v>43739</v>
      </c>
      <c r="F123" s="180">
        <v>6.5297829999999992</v>
      </c>
      <c r="G123" s="39"/>
      <c r="H123" s="145"/>
      <c r="I123" s="145"/>
      <c r="J123" s="39"/>
    </row>
    <row r="124" spans="1:10" x14ac:dyDescent="0.25">
      <c r="A124" s="39"/>
      <c r="B124" s="130">
        <v>2019</v>
      </c>
      <c r="C124" s="130">
        <v>11</v>
      </c>
      <c r="D124" s="130">
        <v>0</v>
      </c>
      <c r="E124" s="195">
        <v>43770</v>
      </c>
      <c r="F124" s="180">
        <v>5.0681732500000001</v>
      </c>
      <c r="G124" s="39"/>
      <c r="H124" s="145"/>
      <c r="I124" s="145"/>
      <c r="J124" s="39"/>
    </row>
    <row r="125" spans="1:10" x14ac:dyDescent="0.25">
      <c r="A125" s="39"/>
      <c r="B125" s="130">
        <v>2019</v>
      </c>
      <c r="C125" s="130">
        <v>12</v>
      </c>
      <c r="D125" s="130">
        <v>0</v>
      </c>
      <c r="E125" s="195">
        <v>43800</v>
      </c>
      <c r="F125" s="180">
        <v>3.6261024166666664</v>
      </c>
      <c r="G125" s="39"/>
      <c r="H125" s="145"/>
      <c r="I125" s="145"/>
      <c r="J125" s="39"/>
    </row>
    <row r="126" spans="1:10" x14ac:dyDescent="0.25">
      <c r="A126" s="39"/>
      <c r="B126" s="130"/>
      <c r="C126" s="130"/>
      <c r="D126" s="130"/>
      <c r="E126" s="195"/>
      <c r="F126" s="180"/>
      <c r="G126" s="39"/>
      <c r="H126" s="145"/>
      <c r="I126" s="145"/>
      <c r="J126" s="39"/>
    </row>
    <row r="127" spans="1:10" x14ac:dyDescent="0.25">
      <c r="A127" s="39"/>
      <c r="B127" s="130"/>
      <c r="C127" s="130"/>
      <c r="D127" s="130"/>
      <c r="E127" s="195"/>
      <c r="F127" s="180"/>
      <c r="G127" s="39"/>
      <c r="H127" s="145"/>
      <c r="I127" s="145"/>
      <c r="J127" s="39"/>
    </row>
    <row r="128" spans="1:10" x14ac:dyDescent="0.25">
      <c r="A128" s="39"/>
      <c r="B128" s="130"/>
      <c r="C128" s="130"/>
      <c r="D128" s="130"/>
      <c r="E128" s="195"/>
      <c r="F128" s="180"/>
      <c r="G128" s="39"/>
      <c r="H128" s="145"/>
      <c r="I128" s="145"/>
      <c r="J128" s="39"/>
    </row>
    <row r="129" spans="1:10" x14ac:dyDescent="0.25">
      <c r="A129" s="39"/>
      <c r="B129" s="130"/>
      <c r="C129" s="130"/>
      <c r="D129" s="130"/>
      <c r="E129" s="195"/>
      <c r="F129" s="180"/>
      <c r="G129" s="39"/>
      <c r="H129" s="145"/>
      <c r="I129" s="145"/>
      <c r="J129" s="39"/>
    </row>
    <row r="130" spans="1:10" x14ac:dyDescent="0.25">
      <c r="A130" s="39"/>
      <c r="B130" s="130"/>
      <c r="C130" s="130"/>
      <c r="D130" s="130"/>
      <c r="E130" s="195"/>
      <c r="F130" s="180"/>
      <c r="G130" s="39"/>
      <c r="H130" s="145"/>
      <c r="I130" s="145"/>
      <c r="J130" s="39"/>
    </row>
    <row r="131" spans="1:10" x14ac:dyDescent="0.25">
      <c r="A131" s="39"/>
      <c r="B131" s="130"/>
      <c r="C131" s="130"/>
      <c r="D131" s="130"/>
      <c r="E131" s="195"/>
      <c r="F131" s="180"/>
      <c r="G131" s="39"/>
      <c r="H131" s="145"/>
      <c r="I131" s="145"/>
      <c r="J131" s="39"/>
    </row>
    <row r="132" spans="1:10" x14ac:dyDescent="0.25">
      <c r="A132" s="39"/>
      <c r="B132" s="130"/>
      <c r="C132" s="130"/>
      <c r="D132" s="130"/>
      <c r="E132" s="195"/>
      <c r="F132" s="180"/>
      <c r="G132" s="39"/>
      <c r="H132" s="145"/>
      <c r="I132" s="145"/>
      <c r="J132" s="39"/>
    </row>
    <row r="133" spans="1:10" x14ac:dyDescent="0.25">
      <c r="A133" s="39"/>
      <c r="B133" s="130"/>
      <c r="C133" s="130"/>
      <c r="D133" s="130"/>
      <c r="E133" s="195"/>
      <c r="F133" s="180"/>
      <c r="G133" s="39"/>
      <c r="H133" s="145"/>
      <c r="I133" s="145"/>
      <c r="J133" s="39"/>
    </row>
    <row r="134" spans="1:10" x14ac:dyDescent="0.25">
      <c r="A134" s="39"/>
      <c r="B134" s="130"/>
      <c r="C134" s="130"/>
      <c r="D134" s="130"/>
      <c r="E134" s="195"/>
      <c r="F134" s="180"/>
      <c r="G134" s="39"/>
      <c r="H134" s="145"/>
      <c r="I134" s="145"/>
      <c r="J134" s="39"/>
    </row>
    <row r="135" spans="1:10" x14ac:dyDescent="0.25">
      <c r="A135" s="39"/>
      <c r="B135" s="39"/>
      <c r="C135" s="130"/>
      <c r="D135" s="130"/>
      <c r="E135" s="195"/>
      <c r="F135" s="180"/>
      <c r="G135" s="39"/>
      <c r="H135" s="145"/>
      <c r="I135" s="145"/>
      <c r="J135" s="39"/>
    </row>
    <row r="136" spans="1:10" x14ac:dyDescent="0.25">
      <c r="A136" s="39"/>
      <c r="B136" s="39"/>
      <c r="C136" s="130"/>
      <c r="D136" s="130"/>
      <c r="E136" s="195"/>
      <c r="F136" s="180"/>
      <c r="G136" s="39"/>
      <c r="H136" s="145"/>
      <c r="I136" s="145"/>
      <c r="J136" s="39"/>
    </row>
    <row r="137" spans="1:10" x14ac:dyDescent="0.25">
      <c r="A137" s="39"/>
      <c r="B137" s="39"/>
      <c r="C137" s="130"/>
      <c r="D137" s="130"/>
      <c r="E137" s="195"/>
      <c r="F137" s="180"/>
      <c r="G137" s="39"/>
      <c r="H137" s="145"/>
      <c r="I137" s="145"/>
      <c r="J137" s="39"/>
    </row>
    <row r="138" spans="1:10" x14ac:dyDescent="0.25">
      <c r="A138" s="39"/>
      <c r="B138" s="39"/>
      <c r="C138" s="130"/>
      <c r="D138" s="130"/>
      <c r="E138" s="195"/>
      <c r="F138" s="180"/>
      <c r="G138" s="39"/>
      <c r="H138" s="145"/>
      <c r="I138" s="145"/>
      <c r="J138" s="39"/>
    </row>
    <row r="139" spans="1:10" x14ac:dyDescent="0.25">
      <c r="A139" s="39"/>
      <c r="B139" s="39"/>
      <c r="C139" s="130"/>
      <c r="D139" s="130"/>
      <c r="E139" s="195"/>
      <c r="F139" s="180"/>
      <c r="G139" s="39"/>
      <c r="H139" s="145"/>
      <c r="I139" s="145"/>
      <c r="J139" s="39"/>
    </row>
    <row r="140" spans="1:10" x14ac:dyDescent="0.25">
      <c r="A140" s="39"/>
      <c r="B140" s="39"/>
      <c r="C140" s="130"/>
      <c r="D140" s="130"/>
      <c r="E140" s="195"/>
      <c r="F140" s="180"/>
      <c r="G140" s="39"/>
      <c r="H140" s="145"/>
      <c r="I140" s="145"/>
      <c r="J140" s="39"/>
    </row>
    <row r="141" spans="1:10" x14ac:dyDescent="0.25">
      <c r="A141" s="39"/>
      <c r="B141" s="39"/>
      <c r="C141" s="130"/>
      <c r="D141" s="130"/>
      <c r="E141" s="195"/>
      <c r="F141" s="180"/>
      <c r="G141" s="39"/>
      <c r="H141" s="145"/>
      <c r="I141" s="145"/>
      <c r="J141" s="39"/>
    </row>
    <row r="142" spans="1:10" x14ac:dyDescent="0.25">
      <c r="A142" s="39"/>
      <c r="B142" s="39"/>
      <c r="C142" s="130"/>
      <c r="D142" s="130"/>
      <c r="E142" s="195"/>
      <c r="F142" s="180"/>
      <c r="G142" s="39"/>
      <c r="H142" s="145"/>
      <c r="I142" s="145"/>
      <c r="J142" s="39"/>
    </row>
    <row r="143" spans="1:10" x14ac:dyDescent="0.25">
      <c r="B143" s="145"/>
      <c r="C143" s="128"/>
      <c r="D143" s="128"/>
      <c r="E143" s="198"/>
      <c r="F143" s="199"/>
      <c r="G143" s="145"/>
      <c r="H143" s="145"/>
      <c r="I143" s="145"/>
      <c r="J143" s="39"/>
    </row>
    <row r="144" spans="1:10" x14ac:dyDescent="0.25">
      <c r="B144" s="145"/>
      <c r="C144" s="128"/>
      <c r="D144" s="128"/>
      <c r="E144" s="198"/>
      <c r="F144" s="199"/>
      <c r="G144" s="145"/>
      <c r="H144" s="145"/>
      <c r="I144" s="145"/>
      <c r="J144" s="39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39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39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39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39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39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39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39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39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39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39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39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39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39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39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39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39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39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39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39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39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39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39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39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39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39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39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0" x14ac:dyDescent="0.25">
      <c r="B174" s="145"/>
      <c r="C174" s="145"/>
      <c r="D174" s="145"/>
      <c r="E174" s="145"/>
      <c r="F174" s="145"/>
      <c r="G174" s="145"/>
      <c r="H174" s="145"/>
      <c r="I174" s="145"/>
      <c r="J174" s="39"/>
    </row>
    <row r="175" spans="2:10" x14ac:dyDescent="0.25">
      <c r="B175" s="39"/>
      <c r="C175" s="39"/>
      <c r="D175" s="39"/>
      <c r="E175" s="39"/>
      <c r="F175" s="39"/>
      <c r="G175" s="39"/>
      <c r="H175" s="39"/>
      <c r="I175" s="39"/>
      <c r="J175" s="39"/>
    </row>
    <row r="176" spans="2:10" x14ac:dyDescent="0.25">
      <c r="B176" s="39"/>
      <c r="C176" s="39"/>
      <c r="D176" s="39"/>
      <c r="E176" s="39"/>
      <c r="F176" s="39"/>
      <c r="G176" s="39"/>
      <c r="H176" s="39"/>
      <c r="I176" s="39"/>
      <c r="J176" s="39"/>
    </row>
    <row r="177" spans="2:10" x14ac:dyDescent="0.25">
      <c r="B177" s="39"/>
      <c r="C177" s="39"/>
      <c r="D177" s="39"/>
      <c r="E177" s="39"/>
      <c r="F177" s="39"/>
      <c r="G177" s="39"/>
      <c r="H177" s="39"/>
      <c r="I177" s="39"/>
      <c r="J177" s="39"/>
    </row>
    <row r="178" spans="2:10" x14ac:dyDescent="0.25">
      <c r="B178" s="39"/>
      <c r="C178" s="39"/>
      <c r="D178" s="39"/>
      <c r="E178" s="39"/>
      <c r="F178" s="39"/>
      <c r="G178" s="39"/>
      <c r="H178" s="39"/>
      <c r="I178" s="39"/>
      <c r="J178" s="39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38" customWidth="1"/>
    <col min="3" max="8" width="10.42578125" style="38" customWidth="1"/>
    <col min="9" max="11" width="10.7109375" style="38" customWidth="1"/>
    <col min="12" max="12" width="1.85546875" style="38" customWidth="1"/>
    <col min="13" max="13" width="11.42578125" style="38"/>
    <col min="14" max="14" width="3.42578125" style="39" customWidth="1"/>
    <col min="15" max="16384" width="11.42578125" style="38"/>
  </cols>
  <sheetData>
    <row r="1" spans="1:15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5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</row>
    <row r="3" spans="1:15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</row>
    <row r="4" spans="1:15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</row>
    <row r="5" spans="1:15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</row>
    <row r="6" spans="1:15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</row>
    <row r="7" spans="1:15" x14ac:dyDescent="0.25">
      <c r="A7" s="56"/>
      <c r="B7" s="40"/>
      <c r="C7" s="260" t="s">
        <v>197</v>
      </c>
      <c r="D7" s="260"/>
      <c r="E7" s="260"/>
      <c r="F7" s="260"/>
      <c r="G7" s="260"/>
      <c r="H7" s="260"/>
      <c r="I7" s="260"/>
      <c r="J7" s="260"/>
      <c r="K7" s="260"/>
      <c r="L7" s="58"/>
    </row>
    <row r="8" spans="1:15" x14ac:dyDescent="0.25">
      <c r="A8" s="56"/>
      <c r="B8" s="40"/>
      <c r="C8" s="260" t="s">
        <v>74</v>
      </c>
      <c r="D8" s="260"/>
      <c r="E8" s="260"/>
      <c r="F8" s="260"/>
      <c r="G8" s="260"/>
      <c r="H8" s="260"/>
      <c r="I8" s="260"/>
      <c r="J8" s="260"/>
      <c r="K8" s="260"/>
      <c r="L8" s="58"/>
    </row>
    <row r="9" spans="1:15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</row>
    <row r="10" spans="1:15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</row>
    <row r="11" spans="1:15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O11" s="43"/>
    </row>
    <row r="12" spans="1:15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O12" s="39"/>
    </row>
    <row r="13" spans="1:15" x14ac:dyDescent="0.25">
      <c r="A13" s="56"/>
      <c r="B13" s="65" t="s">
        <v>7</v>
      </c>
      <c r="C13" s="66">
        <v>16.793445999999999</v>
      </c>
      <c r="D13" s="66">
        <v>16.138031000000002</v>
      </c>
      <c r="E13" s="66">
        <v>10.773904999999999</v>
      </c>
      <c r="F13" s="66">
        <v>13.482229</v>
      </c>
      <c r="G13" s="66">
        <v>13.940268</v>
      </c>
      <c r="H13" s="66">
        <v>13.947008</v>
      </c>
      <c r="I13" s="66">
        <v>4.8349142211612239E-2</v>
      </c>
      <c r="J13" s="66">
        <v>100.04834914221161</v>
      </c>
      <c r="K13" s="66">
        <v>3.3973536571734408</v>
      </c>
      <c r="L13" s="58"/>
      <c r="N13" s="39">
        <v>1</v>
      </c>
      <c r="O13" s="39"/>
    </row>
    <row r="14" spans="1:15" x14ac:dyDescent="0.25">
      <c r="A14" s="56"/>
      <c r="B14" s="65" t="s">
        <v>8</v>
      </c>
      <c r="C14" s="66">
        <v>17.7212</v>
      </c>
      <c r="D14" s="66">
        <v>15.734012999999999</v>
      </c>
      <c r="E14" s="66">
        <v>15.650162</v>
      </c>
      <c r="F14" s="66">
        <v>15.291270000000001</v>
      </c>
      <c r="G14" s="66">
        <v>14.564124</v>
      </c>
      <c r="H14" s="66">
        <v>14.474017999999999</v>
      </c>
      <c r="I14" s="66">
        <v>-0.61868465278104301</v>
      </c>
      <c r="J14" s="66">
        <v>99.381315347218958</v>
      </c>
      <c r="K14" s="66">
        <v>-4.7553015544163468</v>
      </c>
      <c r="L14" s="58"/>
      <c r="N14" s="39">
        <v>1</v>
      </c>
      <c r="O14" s="39"/>
    </row>
    <row r="15" spans="1:15" x14ac:dyDescent="0.25">
      <c r="A15" s="56"/>
      <c r="B15" s="65" t="s">
        <v>9</v>
      </c>
      <c r="C15" s="66">
        <v>18.518896999999999</v>
      </c>
      <c r="D15" s="66">
        <v>19.567049000000001</v>
      </c>
      <c r="E15" s="66">
        <v>18.372793999999999</v>
      </c>
      <c r="F15" s="66">
        <v>16.639305</v>
      </c>
      <c r="G15" s="66">
        <v>18.620588000000001</v>
      </c>
      <c r="H15" s="196">
        <v>12.920151000000001</v>
      </c>
      <c r="I15" s="21">
        <v>-30.613625090679196</v>
      </c>
      <c r="J15" s="21">
        <v>69.386374909320807</v>
      </c>
      <c r="K15" s="21">
        <v>11.90724612596501</v>
      </c>
      <c r="L15" s="58"/>
      <c r="N15" s="39">
        <v>1</v>
      </c>
      <c r="O15" s="39"/>
    </row>
    <row r="16" spans="1:15" x14ac:dyDescent="0.25">
      <c r="A16" s="56"/>
      <c r="B16" s="65" t="s">
        <v>10</v>
      </c>
      <c r="C16" s="66">
        <v>21.806038999999998</v>
      </c>
      <c r="D16" s="66">
        <v>17.632027999999998</v>
      </c>
      <c r="E16" s="66">
        <v>19.3429</v>
      </c>
      <c r="F16" s="66">
        <v>16.170981999999999</v>
      </c>
      <c r="G16" s="66">
        <v>20.578229</v>
      </c>
      <c r="H16" s="239">
        <v>18.496224010000002</v>
      </c>
      <c r="I16" s="239">
        <v>-10.117512979372512</v>
      </c>
      <c r="J16" s="239">
        <v>89.882487020627494</v>
      </c>
      <c r="K16" s="239">
        <v>27.254046785779629</v>
      </c>
      <c r="L16" s="58"/>
      <c r="N16" s="39" t="s">
        <v>97</v>
      </c>
      <c r="O16" s="39"/>
    </row>
    <row r="17" spans="1:15" x14ac:dyDescent="0.25">
      <c r="A17" s="56"/>
      <c r="B17" s="65" t="s">
        <v>11</v>
      </c>
      <c r="C17" s="66">
        <v>20.510227</v>
      </c>
      <c r="D17" s="66">
        <v>20.300445</v>
      </c>
      <c r="E17" s="66">
        <v>18.571963</v>
      </c>
      <c r="F17" s="66">
        <v>17.509834000000001</v>
      </c>
      <c r="G17" s="66">
        <v>21.464124000000002</v>
      </c>
      <c r="H17" s="21">
        <v>15.805967650000012</v>
      </c>
      <c r="I17" s="21">
        <v>-26.360993581662072</v>
      </c>
      <c r="J17" s="21">
        <v>73.639006418337928</v>
      </c>
      <c r="K17" s="21">
        <v>22.583252359788219</v>
      </c>
      <c r="L17" s="58"/>
      <c r="N17" s="39" t="s">
        <v>97</v>
      </c>
      <c r="O17" s="39"/>
    </row>
    <row r="18" spans="1:15" x14ac:dyDescent="0.25">
      <c r="A18" s="56"/>
      <c r="B18" s="65" t="s">
        <v>12</v>
      </c>
      <c r="C18" s="66">
        <v>19.409406000000001</v>
      </c>
      <c r="D18" s="66">
        <v>20.022632000000002</v>
      </c>
      <c r="E18" s="66">
        <v>19.165552999999999</v>
      </c>
      <c r="F18" s="66">
        <v>17.812054</v>
      </c>
      <c r="G18" s="66">
        <v>16.755569000000001</v>
      </c>
      <c r="H18" s="29">
        <v>16.785420170000002</v>
      </c>
      <c r="I18" s="29">
        <v>0.17815670718195342</v>
      </c>
      <c r="J18" s="29">
        <v>100.17815670718196</v>
      </c>
      <c r="K18" s="29">
        <v>-5.9312923708854655</v>
      </c>
      <c r="L18" s="58"/>
      <c r="N18" s="39" t="s">
        <v>97</v>
      </c>
      <c r="O18" s="39"/>
    </row>
    <row r="19" spans="1:15" x14ac:dyDescent="0.25">
      <c r="A19" s="56"/>
      <c r="B19" s="65" t="s">
        <v>13</v>
      </c>
      <c r="C19" s="66">
        <v>26.549218</v>
      </c>
      <c r="D19" s="66">
        <v>19.804010000000002</v>
      </c>
      <c r="E19" s="66">
        <v>14.691674000000001</v>
      </c>
      <c r="F19" s="66">
        <v>18.240617</v>
      </c>
      <c r="G19" s="66">
        <v>15.749318000000001</v>
      </c>
      <c r="H19" s="66"/>
      <c r="I19" s="66" t="s">
        <v>97</v>
      </c>
      <c r="J19" s="66" t="s">
        <v>97</v>
      </c>
      <c r="K19" s="66" t="s">
        <v>97</v>
      </c>
      <c r="L19" s="58"/>
      <c r="N19" s="39" t="s">
        <v>97</v>
      </c>
      <c r="O19" s="39"/>
    </row>
    <row r="20" spans="1:15" x14ac:dyDescent="0.25">
      <c r="A20" s="56"/>
      <c r="B20" s="65" t="s">
        <v>14</v>
      </c>
      <c r="C20" s="66">
        <v>21.102594</v>
      </c>
      <c r="D20" s="66">
        <v>19.937711</v>
      </c>
      <c r="E20" s="66">
        <v>22.209800999999999</v>
      </c>
      <c r="F20" s="66">
        <v>19.363102000000001</v>
      </c>
      <c r="G20" s="66">
        <v>18.233557000000001</v>
      </c>
      <c r="H20" s="66"/>
      <c r="I20" s="66" t="s">
        <v>97</v>
      </c>
      <c r="J20" s="66" t="s">
        <v>97</v>
      </c>
      <c r="K20" s="66" t="s">
        <v>97</v>
      </c>
      <c r="L20" s="58"/>
      <c r="N20" s="39" t="s">
        <v>97</v>
      </c>
      <c r="O20" s="39"/>
    </row>
    <row r="21" spans="1:15" x14ac:dyDescent="0.25">
      <c r="A21" s="56"/>
      <c r="B21" s="65" t="s">
        <v>15</v>
      </c>
      <c r="C21" s="66">
        <v>21.563874999999999</v>
      </c>
      <c r="D21" s="66">
        <v>19.103332999999999</v>
      </c>
      <c r="E21" s="66">
        <v>18.254391999999999</v>
      </c>
      <c r="F21" s="66">
        <v>17.602288000000001</v>
      </c>
      <c r="G21" s="66">
        <v>15.35754</v>
      </c>
      <c r="H21" s="66"/>
      <c r="I21" s="66" t="s">
        <v>97</v>
      </c>
      <c r="J21" s="66" t="s">
        <v>97</v>
      </c>
      <c r="K21" s="66" t="s">
        <v>97</v>
      </c>
      <c r="L21" s="58"/>
      <c r="N21" s="39" t="s">
        <v>97</v>
      </c>
      <c r="O21" s="39"/>
    </row>
    <row r="22" spans="1:15" x14ac:dyDescent="0.25">
      <c r="A22" s="56"/>
      <c r="B22" s="65" t="s">
        <v>16</v>
      </c>
      <c r="C22" s="66">
        <v>20.237545999999998</v>
      </c>
      <c r="D22" s="66">
        <v>17.723737</v>
      </c>
      <c r="E22" s="66">
        <v>16.538969000000002</v>
      </c>
      <c r="F22" s="66">
        <v>17.243055999999999</v>
      </c>
      <c r="G22" s="66">
        <v>18.170556999999999</v>
      </c>
      <c r="H22" s="66"/>
      <c r="I22" s="66" t="s">
        <v>97</v>
      </c>
      <c r="J22" s="66" t="s">
        <v>97</v>
      </c>
      <c r="K22" s="66" t="s">
        <v>97</v>
      </c>
      <c r="L22" s="58"/>
      <c r="N22" s="39" t="s">
        <v>97</v>
      </c>
      <c r="O22" s="39"/>
    </row>
    <row r="23" spans="1:15" x14ac:dyDescent="0.25">
      <c r="A23" s="56"/>
      <c r="B23" s="65" t="s">
        <v>17</v>
      </c>
      <c r="C23" s="66">
        <v>18.746410000000001</v>
      </c>
      <c r="D23" s="66">
        <v>16.693342999999999</v>
      </c>
      <c r="E23" s="66">
        <v>17.499828999999998</v>
      </c>
      <c r="F23" s="66">
        <v>18.682120999999999</v>
      </c>
      <c r="G23" s="66">
        <v>16.372757</v>
      </c>
      <c r="H23" s="66"/>
      <c r="I23" s="66" t="s">
        <v>97</v>
      </c>
      <c r="J23" s="66" t="s">
        <v>97</v>
      </c>
      <c r="K23" s="66" t="s">
        <v>97</v>
      </c>
      <c r="L23" s="58"/>
      <c r="N23" s="39" t="s">
        <v>97</v>
      </c>
      <c r="O23" s="39"/>
    </row>
    <row r="24" spans="1:15" x14ac:dyDescent="0.25">
      <c r="A24" s="56"/>
      <c r="B24" s="65" t="s">
        <v>18</v>
      </c>
      <c r="C24" s="66">
        <v>22.076188999999999</v>
      </c>
      <c r="D24" s="66">
        <v>17.940809999999999</v>
      </c>
      <c r="E24" s="66">
        <v>17.239298999999999</v>
      </c>
      <c r="F24" s="66">
        <v>16.371297999999999</v>
      </c>
      <c r="G24" s="66">
        <v>17.112770000000001</v>
      </c>
      <c r="H24" s="66"/>
      <c r="I24" s="66" t="s">
        <v>97</v>
      </c>
      <c r="J24" s="66" t="s">
        <v>97</v>
      </c>
      <c r="K24" s="66" t="s">
        <v>97</v>
      </c>
      <c r="L24" s="58"/>
      <c r="N24" s="39" t="s">
        <v>97</v>
      </c>
      <c r="O24" s="39"/>
    </row>
    <row r="25" spans="1:15" x14ac:dyDescent="0.25">
      <c r="A25" s="56"/>
      <c r="B25" s="67" t="s">
        <v>33</v>
      </c>
      <c r="C25" s="68">
        <v>245.03504700000002</v>
      </c>
      <c r="D25" s="68">
        <v>220.59714199999999</v>
      </c>
      <c r="E25" s="68">
        <v>208.311241</v>
      </c>
      <c r="F25" s="68">
        <v>204.40815600000002</v>
      </c>
      <c r="G25" s="68">
        <v>206.91940100000002</v>
      </c>
      <c r="H25" s="78">
        <v>92.42878883000003</v>
      </c>
      <c r="I25" s="63"/>
      <c r="J25" s="46"/>
      <c r="K25" s="46"/>
      <c r="L25" s="58"/>
      <c r="O25" s="39"/>
    </row>
    <row r="26" spans="1:15" ht="18.75" customHeight="1" x14ac:dyDescent="0.25">
      <c r="A26" s="56"/>
      <c r="B26" s="67" t="s">
        <v>19</v>
      </c>
      <c r="C26" s="68"/>
      <c r="D26" s="68">
        <v>-9.9732284418889812</v>
      </c>
      <c r="E26" s="68">
        <v>-5.5693835779613066</v>
      </c>
      <c r="F26" s="68">
        <v>-1.8736794909689825</v>
      </c>
      <c r="G26" s="68">
        <v>1.2285444226599163</v>
      </c>
      <c r="H26" s="46"/>
      <c r="I26" s="46"/>
      <c r="J26" s="46"/>
      <c r="K26" s="46"/>
      <c r="L26" s="58"/>
    </row>
    <row r="27" spans="1:15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</row>
    <row r="28" spans="1:15" ht="18.75" customHeight="1" x14ac:dyDescent="0.25">
      <c r="A28" s="56"/>
      <c r="B28" s="67" t="s">
        <v>20</v>
      </c>
      <c r="C28" s="76">
        <v>114.759215</v>
      </c>
      <c r="D28" s="76">
        <v>109.394198</v>
      </c>
      <c r="E28" s="76">
        <v>101.87727699999999</v>
      </c>
      <c r="F28" s="76">
        <v>96.905674000000005</v>
      </c>
      <c r="G28" s="76">
        <v>105.92290199999999</v>
      </c>
      <c r="H28" s="29">
        <v>92.42878883000003</v>
      </c>
      <c r="I28" s="64">
        <v>-12.739561431200174</v>
      </c>
      <c r="J28" s="29">
        <v>87.260438568799827</v>
      </c>
      <c r="K28" s="29">
        <v>3.7702494653270024</v>
      </c>
      <c r="L28" s="58"/>
    </row>
    <row r="29" spans="1:15" ht="18.75" customHeight="1" x14ac:dyDescent="0.25">
      <c r="A29" s="56"/>
      <c r="B29" s="67" t="s">
        <v>19</v>
      </c>
      <c r="C29" s="76"/>
      <c r="D29" s="76">
        <v>-4.6750206508470722</v>
      </c>
      <c r="E29" s="76">
        <v>-6.8714073848779584</v>
      </c>
      <c r="F29" s="76">
        <v>-4.8799920319817609</v>
      </c>
      <c r="G29" s="76">
        <v>9.3051599847497002</v>
      </c>
      <c r="H29" s="29">
        <v>-12.739561431200174</v>
      </c>
      <c r="I29" s="46"/>
      <c r="J29" s="46"/>
      <c r="K29" s="46"/>
      <c r="L29" s="58"/>
    </row>
    <row r="30" spans="1:15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</row>
    <row r="31" spans="1:15" s="137" customFormat="1" ht="14.25" customHeight="1" x14ac:dyDescent="0.25">
      <c r="A31" s="56"/>
      <c r="B31" s="44"/>
      <c r="C31" s="259" t="s">
        <v>160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5" s="137" customFormat="1" x14ac:dyDescent="0.25">
      <c r="A32" s="59"/>
      <c r="B32" s="42"/>
      <c r="C32" s="259" t="s">
        <v>154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45"/>
      <c r="B46" s="128"/>
      <c r="C46" s="128"/>
      <c r="D46" s="128"/>
      <c r="E46" s="128"/>
      <c r="F46" s="128"/>
      <c r="G46" s="128"/>
      <c r="H46" s="128"/>
      <c r="I46" s="128"/>
      <c r="N46" s="130"/>
    </row>
    <row r="47" spans="1:15" s="137" customFormat="1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N47" s="130"/>
    </row>
    <row r="48" spans="1:15" s="137" customFormat="1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N48" s="130"/>
    </row>
    <row r="49" spans="1:15" s="137" customFormat="1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N49" s="130"/>
    </row>
    <row r="50" spans="1:15" s="137" customFormat="1" x14ac:dyDescent="0.25">
      <c r="A50" s="145"/>
      <c r="B50" s="128"/>
      <c r="C50" s="128"/>
      <c r="D50" s="128"/>
      <c r="E50" s="128"/>
      <c r="F50" s="128"/>
      <c r="G50" s="128"/>
      <c r="H50" s="128"/>
      <c r="I50" s="128"/>
      <c r="N50" s="130"/>
    </row>
    <row r="51" spans="1:15" s="137" customFormat="1" x14ac:dyDescent="0.25">
      <c r="A51" s="39"/>
      <c r="B51" s="128"/>
      <c r="C51" s="128"/>
      <c r="D51" s="128"/>
      <c r="E51" s="128"/>
      <c r="F51" s="128"/>
      <c r="G51" s="128"/>
      <c r="H51" s="128"/>
      <c r="I51" s="128"/>
      <c r="N51" s="130"/>
    </row>
    <row r="52" spans="1:15" s="137" customFormat="1" x14ac:dyDescent="0.25">
      <c r="A52" s="39"/>
      <c r="B52" s="128"/>
      <c r="C52" s="128"/>
      <c r="D52" s="128"/>
      <c r="E52" s="128"/>
      <c r="F52" s="128"/>
      <c r="G52" s="128"/>
      <c r="H52" s="128"/>
      <c r="I52" s="128"/>
      <c r="N52" s="130"/>
    </row>
    <row r="53" spans="1:15" x14ac:dyDescent="0.25">
      <c r="A53" s="39"/>
      <c r="B53" s="128" t="s">
        <v>1</v>
      </c>
      <c r="C53" s="128" t="s">
        <v>161</v>
      </c>
      <c r="D53" s="128" t="s">
        <v>179</v>
      </c>
      <c r="E53" s="128" t="s">
        <v>162</v>
      </c>
      <c r="F53" s="128" t="s">
        <v>163</v>
      </c>
      <c r="G53" s="128"/>
      <c r="H53" s="128"/>
      <c r="I53" s="128"/>
      <c r="J53" s="130"/>
      <c r="K53" s="137"/>
      <c r="L53" s="137"/>
      <c r="M53" s="137"/>
      <c r="N53" s="130"/>
      <c r="O53" s="137"/>
    </row>
    <row r="54" spans="1:15" x14ac:dyDescent="0.25">
      <c r="A54" s="39"/>
      <c r="B54" s="128">
        <v>2014</v>
      </c>
      <c r="C54" s="128">
        <v>1</v>
      </c>
      <c r="D54" s="128">
        <v>16.793445999999999</v>
      </c>
      <c r="E54" s="128">
        <v>41640</v>
      </c>
      <c r="F54" s="128"/>
      <c r="G54" s="128"/>
      <c r="H54" s="128"/>
      <c r="I54" s="128"/>
      <c r="J54" s="130"/>
      <c r="K54" s="137"/>
      <c r="L54" s="137"/>
      <c r="M54" s="137"/>
      <c r="N54" s="130"/>
      <c r="O54" s="137"/>
    </row>
    <row r="55" spans="1:15" x14ac:dyDescent="0.25">
      <c r="A55" s="39"/>
      <c r="B55" s="128">
        <v>2014</v>
      </c>
      <c r="C55" s="128">
        <v>2</v>
      </c>
      <c r="D55" s="128">
        <v>17.7212</v>
      </c>
      <c r="E55" s="198">
        <v>41671</v>
      </c>
      <c r="F55" s="145"/>
      <c r="G55" s="128"/>
      <c r="H55" s="145"/>
      <c r="I55" s="145"/>
      <c r="J55" s="130"/>
      <c r="K55" s="137"/>
      <c r="L55" s="137"/>
      <c r="M55" s="137"/>
      <c r="N55" s="130"/>
      <c r="O55" s="137"/>
    </row>
    <row r="56" spans="1:15" x14ac:dyDescent="0.25">
      <c r="A56" s="39"/>
      <c r="B56" s="128">
        <v>2014</v>
      </c>
      <c r="C56" s="128">
        <v>3</v>
      </c>
      <c r="D56" s="128">
        <v>18.518896999999999</v>
      </c>
      <c r="E56" s="198">
        <v>41699</v>
      </c>
      <c r="F56" s="145"/>
      <c r="G56" s="128"/>
      <c r="H56" s="145"/>
      <c r="I56" s="145"/>
      <c r="J56" s="130"/>
      <c r="K56" s="137"/>
      <c r="L56" s="137"/>
      <c r="M56" s="137"/>
      <c r="N56" s="130"/>
      <c r="O56" s="137"/>
    </row>
    <row r="57" spans="1:15" x14ac:dyDescent="0.25">
      <c r="A57" s="39"/>
      <c r="B57" s="128">
        <v>2014</v>
      </c>
      <c r="C57" s="128">
        <v>4</v>
      </c>
      <c r="D57" s="128">
        <v>21.806038999999998</v>
      </c>
      <c r="E57" s="198">
        <v>41730</v>
      </c>
      <c r="F57" s="145">
        <v>20.301378375000002</v>
      </c>
      <c r="G57" s="128"/>
      <c r="H57" s="145"/>
      <c r="I57" s="145"/>
      <c r="J57" s="130"/>
      <c r="K57" s="137"/>
      <c r="L57" s="137"/>
      <c r="M57" s="137"/>
      <c r="N57" s="130"/>
      <c r="O57" s="137"/>
    </row>
    <row r="58" spans="1:15" x14ac:dyDescent="0.25">
      <c r="A58" s="39"/>
      <c r="B58" s="128">
        <v>2014</v>
      </c>
      <c r="C58" s="128">
        <v>5</v>
      </c>
      <c r="D58" s="128">
        <v>20.510227</v>
      </c>
      <c r="E58" s="198">
        <v>41760</v>
      </c>
      <c r="F58" s="145">
        <v>20.301378375000002</v>
      </c>
      <c r="G58" s="128"/>
      <c r="H58" s="145"/>
      <c r="I58" s="145"/>
      <c r="J58" s="130"/>
      <c r="K58" s="137"/>
      <c r="L58" s="137"/>
      <c r="M58" s="137"/>
      <c r="N58" s="130"/>
      <c r="O58" s="137"/>
    </row>
    <row r="59" spans="1:15" x14ac:dyDescent="0.25">
      <c r="A59" s="39"/>
      <c r="B59" s="128">
        <v>2014</v>
      </c>
      <c r="C59" s="128">
        <v>6</v>
      </c>
      <c r="D59" s="128">
        <v>19.409406000000001</v>
      </c>
      <c r="E59" s="198">
        <v>41791</v>
      </c>
      <c r="F59" s="199">
        <v>20.301378375000002</v>
      </c>
      <c r="G59" s="128"/>
      <c r="H59" s="145"/>
      <c r="I59" s="145"/>
      <c r="J59" s="130"/>
      <c r="K59" s="137"/>
      <c r="L59" s="137"/>
      <c r="M59" s="137"/>
      <c r="N59" s="130"/>
      <c r="O59" s="137"/>
    </row>
    <row r="60" spans="1:15" x14ac:dyDescent="0.25">
      <c r="A60" s="39"/>
      <c r="B60" s="128">
        <v>2014</v>
      </c>
      <c r="C60" s="128">
        <v>7</v>
      </c>
      <c r="D60" s="128">
        <v>26.549218</v>
      </c>
      <c r="E60" s="198">
        <v>41821</v>
      </c>
      <c r="F60" s="199">
        <v>20.301378375000002</v>
      </c>
      <c r="G60" s="128"/>
      <c r="H60" s="145"/>
      <c r="I60" s="145"/>
      <c r="J60" s="130"/>
      <c r="K60" s="137"/>
      <c r="L60" s="137"/>
      <c r="M60" s="137"/>
      <c r="N60" s="130"/>
      <c r="O60" s="137"/>
    </row>
    <row r="61" spans="1:15" x14ac:dyDescent="0.25">
      <c r="A61" s="39"/>
      <c r="B61" s="128">
        <v>2014</v>
      </c>
      <c r="C61" s="128">
        <v>8</v>
      </c>
      <c r="D61" s="128">
        <v>21.102594</v>
      </c>
      <c r="E61" s="198">
        <v>41852</v>
      </c>
      <c r="F61" s="199">
        <v>20.301378375000002</v>
      </c>
      <c r="G61" s="128"/>
      <c r="H61" s="145"/>
      <c r="I61" s="145"/>
      <c r="J61" s="130"/>
      <c r="K61" s="137"/>
      <c r="L61" s="137"/>
      <c r="M61" s="137"/>
      <c r="N61" s="130"/>
      <c r="O61" s="137"/>
    </row>
    <row r="62" spans="1:15" x14ac:dyDescent="0.25">
      <c r="A62" s="39"/>
      <c r="B62" s="128">
        <v>2014</v>
      </c>
      <c r="C62" s="128">
        <v>9</v>
      </c>
      <c r="D62" s="128">
        <v>21.563874999999999</v>
      </c>
      <c r="E62" s="198">
        <v>41883</v>
      </c>
      <c r="F62" s="199">
        <v>20.441655777777779</v>
      </c>
      <c r="G62" s="128"/>
      <c r="H62" s="145"/>
      <c r="I62" s="145"/>
      <c r="J62" s="130"/>
      <c r="K62" s="137"/>
      <c r="L62" s="137"/>
      <c r="M62" s="137"/>
      <c r="N62" s="130"/>
      <c r="O62" s="137"/>
    </row>
    <row r="63" spans="1:15" x14ac:dyDescent="0.25">
      <c r="A63" s="39"/>
      <c r="B63" s="128">
        <v>2014</v>
      </c>
      <c r="C63" s="128">
        <v>10</v>
      </c>
      <c r="D63" s="128">
        <v>20.237545999999998</v>
      </c>
      <c r="E63" s="198">
        <v>41913</v>
      </c>
      <c r="F63" s="199">
        <v>20.421244800000004</v>
      </c>
      <c r="G63" s="128"/>
      <c r="H63" s="145"/>
      <c r="I63" s="145"/>
      <c r="J63" s="130"/>
      <c r="K63" s="137"/>
      <c r="L63" s="137"/>
      <c r="M63" s="137"/>
      <c r="N63" s="130"/>
      <c r="O63" s="137"/>
    </row>
    <row r="64" spans="1:15" x14ac:dyDescent="0.25">
      <c r="A64" s="39"/>
      <c r="B64" s="128">
        <v>2014</v>
      </c>
      <c r="C64" s="128">
        <v>11</v>
      </c>
      <c r="D64" s="128">
        <v>18.746410000000001</v>
      </c>
      <c r="E64" s="198">
        <v>41944</v>
      </c>
      <c r="F64" s="199">
        <v>20.268987090909093</v>
      </c>
      <c r="G64" s="128"/>
      <c r="H64" s="145"/>
      <c r="I64" s="145"/>
      <c r="J64" s="130"/>
      <c r="K64" s="137"/>
      <c r="L64" s="137"/>
      <c r="M64" s="137"/>
      <c r="N64" s="130"/>
      <c r="O64" s="137"/>
    </row>
    <row r="65" spans="1:15" x14ac:dyDescent="0.25">
      <c r="A65" s="39"/>
      <c r="B65" s="128">
        <v>2014</v>
      </c>
      <c r="C65" s="128">
        <v>12</v>
      </c>
      <c r="D65" s="128">
        <v>22.076188999999999</v>
      </c>
      <c r="E65" s="198">
        <v>41974</v>
      </c>
      <c r="F65" s="199">
        <v>20.419587250000003</v>
      </c>
      <c r="G65" s="128"/>
      <c r="H65" s="145"/>
      <c r="I65" s="145"/>
      <c r="J65" s="130"/>
      <c r="K65" s="137"/>
      <c r="L65" s="137"/>
      <c r="M65" s="137"/>
      <c r="N65" s="130"/>
      <c r="O65" s="137"/>
    </row>
    <row r="66" spans="1:15" x14ac:dyDescent="0.25">
      <c r="A66" s="39"/>
      <c r="B66" s="128">
        <v>2015</v>
      </c>
      <c r="C66" s="128">
        <v>1</v>
      </c>
      <c r="D66" s="128">
        <v>16.138031000000002</v>
      </c>
      <c r="E66" s="198">
        <v>42005</v>
      </c>
      <c r="F66" s="199">
        <v>20.364969333333335</v>
      </c>
      <c r="G66" s="128"/>
      <c r="H66" s="145"/>
      <c r="I66" s="145"/>
      <c r="J66" s="130"/>
      <c r="K66" s="137"/>
      <c r="L66" s="137"/>
      <c r="M66" s="137"/>
      <c r="N66" s="130"/>
      <c r="O66" s="137"/>
    </row>
    <row r="67" spans="1:15" x14ac:dyDescent="0.25">
      <c r="A67" s="39"/>
      <c r="B67" s="128">
        <v>2015</v>
      </c>
      <c r="C67" s="128">
        <v>2</v>
      </c>
      <c r="D67" s="128">
        <v>15.734012999999999</v>
      </c>
      <c r="E67" s="198">
        <v>42036</v>
      </c>
      <c r="F67" s="199">
        <v>20.199370416666667</v>
      </c>
      <c r="G67" s="128"/>
      <c r="H67" s="145"/>
      <c r="I67" s="145"/>
      <c r="J67" s="130"/>
      <c r="K67" s="137"/>
      <c r="L67" s="137"/>
      <c r="M67" s="137"/>
      <c r="N67" s="130"/>
      <c r="O67" s="137"/>
    </row>
    <row r="68" spans="1:15" x14ac:dyDescent="0.25">
      <c r="A68" s="39"/>
      <c r="B68" s="128">
        <v>2015</v>
      </c>
      <c r="C68" s="128">
        <v>3</v>
      </c>
      <c r="D68" s="128">
        <v>19.567049000000001</v>
      </c>
      <c r="E68" s="198">
        <v>42064</v>
      </c>
      <c r="F68" s="199">
        <v>20.286716416666668</v>
      </c>
      <c r="G68" s="145"/>
      <c r="H68" s="145"/>
      <c r="I68" s="145"/>
      <c r="J68" s="39"/>
      <c r="K68" s="137"/>
      <c r="L68" s="137"/>
      <c r="M68" s="137"/>
      <c r="N68" s="130"/>
      <c r="O68" s="137"/>
    </row>
    <row r="69" spans="1:15" x14ac:dyDescent="0.25">
      <c r="A69" s="39"/>
      <c r="B69" s="128">
        <v>2015</v>
      </c>
      <c r="C69" s="128">
        <v>4</v>
      </c>
      <c r="D69" s="128">
        <v>17.632027999999998</v>
      </c>
      <c r="E69" s="198">
        <v>42095</v>
      </c>
      <c r="F69" s="199">
        <v>19.938882166666666</v>
      </c>
      <c r="G69" s="145"/>
      <c r="H69" s="145"/>
      <c r="I69" s="145"/>
      <c r="J69" s="39"/>
      <c r="K69" s="137"/>
      <c r="L69" s="137"/>
      <c r="M69" s="137"/>
      <c r="N69" s="130"/>
      <c r="O69" s="137"/>
    </row>
    <row r="70" spans="1:15" x14ac:dyDescent="0.25">
      <c r="A70" s="39"/>
      <c r="B70" s="128">
        <v>2015</v>
      </c>
      <c r="C70" s="128">
        <v>5</v>
      </c>
      <c r="D70" s="128">
        <v>20.300445</v>
      </c>
      <c r="E70" s="198">
        <v>42125</v>
      </c>
      <c r="F70" s="199">
        <v>19.921400333333331</v>
      </c>
      <c r="G70" s="145"/>
      <c r="H70" s="145"/>
      <c r="I70" s="145"/>
      <c r="J70" s="39"/>
      <c r="K70" s="137"/>
      <c r="L70" s="137"/>
      <c r="M70" s="137"/>
      <c r="N70" s="130"/>
      <c r="O70" s="137"/>
    </row>
    <row r="71" spans="1:15" x14ac:dyDescent="0.25">
      <c r="A71" s="39"/>
      <c r="B71" s="128">
        <v>2015</v>
      </c>
      <c r="C71" s="128">
        <v>6</v>
      </c>
      <c r="D71" s="128">
        <v>20.022632000000002</v>
      </c>
      <c r="E71" s="198">
        <v>42156</v>
      </c>
      <c r="F71" s="199">
        <v>19.972502500000001</v>
      </c>
      <c r="G71" s="145"/>
      <c r="H71" s="145"/>
      <c r="I71" s="145"/>
      <c r="J71" s="39"/>
      <c r="K71" s="137"/>
      <c r="L71" s="137"/>
      <c r="M71" s="137"/>
      <c r="N71" s="130"/>
      <c r="O71" s="137"/>
    </row>
    <row r="72" spans="1:15" x14ac:dyDescent="0.25">
      <c r="A72" s="39"/>
      <c r="B72" s="128">
        <v>2015</v>
      </c>
      <c r="C72" s="128">
        <v>7</v>
      </c>
      <c r="D72" s="128">
        <v>19.804010000000002</v>
      </c>
      <c r="E72" s="198">
        <v>42186</v>
      </c>
      <c r="F72" s="199">
        <v>19.410401833333335</v>
      </c>
      <c r="G72" s="145"/>
      <c r="H72" s="145"/>
      <c r="I72" s="145"/>
      <c r="J72" s="39"/>
      <c r="K72" s="137"/>
      <c r="L72" s="137"/>
      <c r="M72" s="137"/>
      <c r="N72" s="130"/>
      <c r="O72" s="137"/>
    </row>
    <row r="73" spans="1:15" x14ac:dyDescent="0.25">
      <c r="A73" s="39"/>
      <c r="B73" s="128">
        <v>2015</v>
      </c>
      <c r="C73" s="128">
        <v>8</v>
      </c>
      <c r="D73" s="128">
        <v>19.937711</v>
      </c>
      <c r="E73" s="198">
        <v>42217</v>
      </c>
      <c r="F73" s="199">
        <v>19.313328250000001</v>
      </c>
      <c r="G73" s="145"/>
      <c r="H73" s="145"/>
      <c r="I73" s="145"/>
      <c r="J73" s="39"/>
      <c r="K73" s="137"/>
      <c r="L73" s="137"/>
      <c r="M73" s="137"/>
      <c r="N73" s="130"/>
      <c r="O73" s="137"/>
    </row>
    <row r="74" spans="1:15" x14ac:dyDescent="0.25">
      <c r="A74" s="39"/>
      <c r="B74" s="128">
        <v>2015</v>
      </c>
      <c r="C74" s="128">
        <v>9</v>
      </c>
      <c r="D74" s="128">
        <v>19.103332999999999</v>
      </c>
      <c r="E74" s="198">
        <v>42248</v>
      </c>
      <c r="F74" s="199">
        <v>19.108283083333333</v>
      </c>
      <c r="G74" s="145"/>
      <c r="H74" s="145"/>
      <c r="I74" s="145"/>
      <c r="J74" s="39"/>
      <c r="K74" s="137"/>
      <c r="L74" s="137"/>
      <c r="M74" s="137"/>
      <c r="N74" s="130"/>
      <c r="O74" s="137"/>
    </row>
    <row r="75" spans="1:15" x14ac:dyDescent="0.25">
      <c r="A75" s="39"/>
      <c r="B75" s="128">
        <v>2015</v>
      </c>
      <c r="C75" s="128">
        <v>10</v>
      </c>
      <c r="D75" s="128">
        <v>17.723737</v>
      </c>
      <c r="E75" s="198">
        <v>42278</v>
      </c>
      <c r="F75" s="199">
        <v>18.898799</v>
      </c>
      <c r="G75" s="145"/>
      <c r="H75" s="145"/>
      <c r="I75" s="145"/>
      <c r="J75" s="39"/>
      <c r="K75" s="137"/>
      <c r="L75" s="137"/>
      <c r="M75" s="137"/>
      <c r="N75" s="130"/>
      <c r="O75" s="137"/>
    </row>
    <row r="76" spans="1:15" x14ac:dyDescent="0.25">
      <c r="A76" s="39"/>
      <c r="B76" s="128">
        <v>2015</v>
      </c>
      <c r="C76" s="128">
        <v>11</v>
      </c>
      <c r="D76" s="128">
        <v>16.693342999999999</v>
      </c>
      <c r="E76" s="198">
        <v>42309</v>
      </c>
      <c r="F76" s="199">
        <v>18.727710083333335</v>
      </c>
      <c r="G76" s="145"/>
      <c r="H76" s="145"/>
      <c r="I76" s="145"/>
      <c r="J76" s="39"/>
      <c r="K76" s="137"/>
      <c r="L76" s="137"/>
      <c r="M76" s="137"/>
      <c r="N76" s="130"/>
      <c r="O76" s="137"/>
    </row>
    <row r="77" spans="1:15" x14ac:dyDescent="0.25">
      <c r="A77" s="39"/>
      <c r="B77" s="128">
        <v>2015</v>
      </c>
      <c r="C77" s="128">
        <v>12</v>
      </c>
      <c r="D77" s="128">
        <v>17.940809999999999</v>
      </c>
      <c r="E77" s="198">
        <v>42339</v>
      </c>
      <c r="F77" s="199">
        <v>18.383095166666667</v>
      </c>
      <c r="G77" s="145"/>
      <c r="H77" s="145"/>
      <c r="I77" s="145"/>
      <c r="J77" s="39"/>
      <c r="K77" s="137"/>
      <c r="L77" s="137"/>
      <c r="M77" s="137"/>
      <c r="N77" s="130"/>
      <c r="O77" s="137"/>
    </row>
    <row r="78" spans="1:15" x14ac:dyDescent="0.25">
      <c r="A78" s="39"/>
      <c r="B78" s="128">
        <v>2016</v>
      </c>
      <c r="C78" s="128">
        <v>1</v>
      </c>
      <c r="D78" s="128">
        <v>10.773904999999999</v>
      </c>
      <c r="E78" s="198">
        <v>42370</v>
      </c>
      <c r="F78" s="199">
        <v>17.93608466666667</v>
      </c>
      <c r="G78" s="145"/>
      <c r="H78" s="145"/>
      <c r="I78" s="145"/>
      <c r="J78" s="39"/>
      <c r="K78" s="137"/>
      <c r="L78" s="137"/>
      <c r="M78" s="137"/>
      <c r="N78" s="130"/>
      <c r="O78" s="137"/>
    </row>
    <row r="79" spans="1:15" x14ac:dyDescent="0.25">
      <c r="A79" s="39"/>
      <c r="B79" s="128">
        <v>2016</v>
      </c>
      <c r="C79" s="128">
        <v>2</v>
      </c>
      <c r="D79" s="128">
        <v>15.650162</v>
      </c>
      <c r="E79" s="198">
        <v>42401</v>
      </c>
      <c r="F79" s="199">
        <v>17.929097083333335</v>
      </c>
      <c r="G79" s="145"/>
      <c r="H79" s="145"/>
      <c r="I79" s="145"/>
      <c r="J79" s="39"/>
      <c r="K79" s="137"/>
      <c r="L79" s="137"/>
      <c r="M79" s="137"/>
      <c r="N79" s="130"/>
      <c r="O79" s="137"/>
    </row>
    <row r="80" spans="1:15" x14ac:dyDescent="0.25">
      <c r="A80" s="39"/>
      <c r="B80" s="128">
        <v>2016</v>
      </c>
      <c r="C80" s="128">
        <v>3</v>
      </c>
      <c r="D80" s="128">
        <v>18.372793999999999</v>
      </c>
      <c r="E80" s="198">
        <v>42430</v>
      </c>
      <c r="F80" s="199">
        <v>17.829575833333333</v>
      </c>
      <c r="G80" s="145"/>
      <c r="H80" s="145"/>
      <c r="I80" s="145"/>
      <c r="J80" s="39"/>
      <c r="K80" s="137"/>
      <c r="L80" s="137"/>
      <c r="M80" s="137"/>
      <c r="N80" s="130"/>
      <c r="O80" s="137"/>
    </row>
    <row r="81" spans="1:15" x14ac:dyDescent="0.25">
      <c r="A81" s="39"/>
      <c r="B81" s="128">
        <v>2016</v>
      </c>
      <c r="C81" s="128">
        <v>4</v>
      </c>
      <c r="D81" s="128">
        <v>19.3429</v>
      </c>
      <c r="E81" s="198">
        <v>42461</v>
      </c>
      <c r="F81" s="199">
        <v>17.972148499999999</v>
      </c>
      <c r="G81" s="145"/>
      <c r="H81" s="145"/>
      <c r="I81" s="145"/>
      <c r="J81" s="39"/>
      <c r="K81" s="137"/>
      <c r="L81" s="137"/>
      <c r="M81" s="137"/>
      <c r="N81" s="130"/>
      <c r="O81" s="137"/>
    </row>
    <row r="82" spans="1:15" x14ac:dyDescent="0.25">
      <c r="A82" s="39"/>
      <c r="B82" s="128">
        <v>2016</v>
      </c>
      <c r="C82" s="128">
        <v>5</v>
      </c>
      <c r="D82" s="128">
        <v>18.571963</v>
      </c>
      <c r="E82" s="198">
        <v>42491</v>
      </c>
      <c r="F82" s="199">
        <v>17.828108333333336</v>
      </c>
      <c r="G82" s="145"/>
      <c r="H82" s="145"/>
      <c r="I82" s="145"/>
      <c r="J82" s="39"/>
      <c r="K82" s="137"/>
      <c r="L82" s="137"/>
      <c r="M82" s="137"/>
      <c r="N82" s="130"/>
      <c r="O82" s="137"/>
    </row>
    <row r="83" spans="1:15" x14ac:dyDescent="0.25">
      <c r="A83" s="39"/>
      <c r="B83" s="128">
        <v>2016</v>
      </c>
      <c r="C83" s="128">
        <v>6</v>
      </c>
      <c r="D83" s="128">
        <v>19.165552999999999</v>
      </c>
      <c r="E83" s="198">
        <v>42522</v>
      </c>
      <c r="F83" s="199">
        <v>17.756685083333334</v>
      </c>
      <c r="G83" s="145"/>
      <c r="H83" s="145"/>
      <c r="I83" s="145"/>
      <c r="J83" s="39"/>
      <c r="K83" s="137"/>
      <c r="L83" s="137"/>
      <c r="M83" s="137"/>
      <c r="N83" s="130"/>
      <c r="O83" s="137"/>
    </row>
    <row r="84" spans="1:15" x14ac:dyDescent="0.25">
      <c r="A84" s="39"/>
      <c r="B84" s="128">
        <v>2016</v>
      </c>
      <c r="C84" s="128">
        <v>7</v>
      </c>
      <c r="D84" s="128">
        <v>14.691674000000001</v>
      </c>
      <c r="E84" s="198">
        <v>42552</v>
      </c>
      <c r="F84" s="199">
        <v>17.330657083333332</v>
      </c>
      <c r="G84" s="145"/>
      <c r="H84" s="145"/>
      <c r="I84" s="145"/>
      <c r="J84" s="39"/>
      <c r="K84" s="137"/>
      <c r="L84" s="137"/>
      <c r="M84" s="137"/>
      <c r="N84" s="130"/>
      <c r="O84" s="137"/>
    </row>
    <row r="85" spans="1:15" x14ac:dyDescent="0.25">
      <c r="A85" s="39"/>
      <c r="B85" s="128">
        <v>2016</v>
      </c>
      <c r="C85" s="128">
        <v>8</v>
      </c>
      <c r="D85" s="128">
        <v>22.209800999999999</v>
      </c>
      <c r="E85" s="198">
        <v>42583</v>
      </c>
      <c r="F85" s="199">
        <v>17.519997916666664</v>
      </c>
      <c r="G85" s="145"/>
      <c r="H85" s="145"/>
      <c r="I85" s="145"/>
      <c r="J85" s="39"/>
      <c r="K85" s="137"/>
      <c r="L85" s="137"/>
      <c r="M85" s="137"/>
      <c r="N85" s="130"/>
      <c r="O85" s="137"/>
    </row>
    <row r="86" spans="1:15" x14ac:dyDescent="0.25">
      <c r="A86" s="39"/>
      <c r="B86" s="128">
        <v>2016</v>
      </c>
      <c r="C86" s="128">
        <v>9</v>
      </c>
      <c r="D86" s="128">
        <v>18.254391999999999</v>
      </c>
      <c r="E86" s="198">
        <v>42614</v>
      </c>
      <c r="F86" s="199">
        <v>17.449252833333333</v>
      </c>
      <c r="G86" s="145"/>
      <c r="H86" s="145"/>
      <c r="I86" s="145"/>
      <c r="J86" s="39"/>
      <c r="K86" s="137"/>
      <c r="L86" s="137"/>
      <c r="M86" s="137"/>
      <c r="N86" s="130"/>
      <c r="O86" s="137"/>
    </row>
    <row r="87" spans="1:15" x14ac:dyDescent="0.25">
      <c r="A87" s="39"/>
      <c r="B87" s="128">
        <v>2016</v>
      </c>
      <c r="C87" s="128">
        <v>10</v>
      </c>
      <c r="D87" s="128">
        <v>16.538969000000002</v>
      </c>
      <c r="E87" s="198">
        <v>42644</v>
      </c>
      <c r="F87" s="199">
        <v>17.350522166666668</v>
      </c>
      <c r="G87" s="145"/>
      <c r="H87" s="145"/>
      <c r="I87" s="145"/>
      <c r="J87" s="39"/>
      <c r="K87" s="137"/>
      <c r="L87" s="137"/>
      <c r="M87" s="137"/>
      <c r="N87" s="130"/>
      <c r="O87" s="137"/>
    </row>
    <row r="88" spans="1:15" x14ac:dyDescent="0.25">
      <c r="A88" s="39"/>
      <c r="B88" s="128">
        <v>2016</v>
      </c>
      <c r="C88" s="128">
        <v>11</v>
      </c>
      <c r="D88" s="128">
        <v>17.499828999999998</v>
      </c>
      <c r="E88" s="198">
        <v>42675</v>
      </c>
      <c r="F88" s="199">
        <v>17.417729333333334</v>
      </c>
      <c r="G88" s="145"/>
      <c r="H88" s="145"/>
      <c r="I88" s="145"/>
      <c r="J88" s="39"/>
      <c r="K88" s="137"/>
      <c r="L88" s="137"/>
      <c r="M88" s="137"/>
      <c r="N88" s="130"/>
      <c r="O88" s="137"/>
    </row>
    <row r="89" spans="1:15" x14ac:dyDescent="0.25">
      <c r="A89" s="39"/>
      <c r="B89" s="128">
        <v>2016</v>
      </c>
      <c r="C89" s="128">
        <v>12</v>
      </c>
      <c r="D89" s="128">
        <v>17.239298999999999</v>
      </c>
      <c r="E89" s="198">
        <v>42705</v>
      </c>
      <c r="F89" s="199">
        <v>17.359270083333332</v>
      </c>
      <c r="G89" s="145"/>
      <c r="H89" s="145"/>
      <c r="I89" s="145"/>
      <c r="J89" s="39"/>
      <c r="K89" s="137"/>
      <c r="L89" s="137"/>
      <c r="M89" s="137"/>
      <c r="N89" s="130"/>
      <c r="O89" s="137"/>
    </row>
    <row r="90" spans="1:15" x14ac:dyDescent="0.25">
      <c r="A90" s="39"/>
      <c r="B90" s="128">
        <v>2017</v>
      </c>
      <c r="C90" s="128">
        <v>1</v>
      </c>
      <c r="D90" s="128">
        <v>13.482229</v>
      </c>
      <c r="E90" s="198">
        <v>42736</v>
      </c>
      <c r="F90" s="199">
        <v>17.58496375</v>
      </c>
      <c r="G90" s="145"/>
      <c r="H90" s="145"/>
      <c r="I90" s="145"/>
      <c r="J90" s="39"/>
      <c r="K90" s="137"/>
      <c r="L90" s="137"/>
      <c r="M90" s="137"/>
      <c r="N90" s="130"/>
      <c r="O90" s="137"/>
    </row>
    <row r="91" spans="1:15" x14ac:dyDescent="0.25">
      <c r="A91" s="39"/>
      <c r="B91" s="128">
        <v>2017</v>
      </c>
      <c r="C91" s="128">
        <v>2</v>
      </c>
      <c r="D91" s="128">
        <v>15.291270000000001</v>
      </c>
      <c r="E91" s="198">
        <v>42767</v>
      </c>
      <c r="F91" s="199">
        <v>17.555056083333334</v>
      </c>
      <c r="G91" s="145"/>
      <c r="H91" s="145"/>
      <c r="I91" s="145"/>
      <c r="J91" s="39"/>
      <c r="K91" s="137"/>
      <c r="L91" s="137"/>
      <c r="M91" s="137"/>
      <c r="N91" s="130"/>
      <c r="O91" s="137"/>
    </row>
    <row r="92" spans="1:15" x14ac:dyDescent="0.25">
      <c r="A92" s="39"/>
      <c r="B92" s="128">
        <v>2017</v>
      </c>
      <c r="C92" s="128">
        <v>3</v>
      </c>
      <c r="D92" s="128">
        <v>16.639305</v>
      </c>
      <c r="E92" s="198">
        <v>42795</v>
      </c>
      <c r="F92" s="199">
        <v>17.410598666666665</v>
      </c>
      <c r="G92" s="145"/>
      <c r="H92" s="145"/>
      <c r="I92" s="145"/>
      <c r="J92" s="39"/>
      <c r="K92" s="137"/>
      <c r="L92" s="137"/>
      <c r="M92" s="137"/>
      <c r="N92" s="130"/>
      <c r="O92" s="137"/>
    </row>
    <row r="93" spans="1:15" x14ac:dyDescent="0.25">
      <c r="A93" s="39"/>
      <c r="B93" s="128">
        <v>2017</v>
      </c>
      <c r="C93" s="128">
        <v>4</v>
      </c>
      <c r="D93" s="128">
        <v>16.170981999999999</v>
      </c>
      <c r="E93" s="198">
        <v>42826</v>
      </c>
      <c r="F93" s="199">
        <v>17.146272166666666</v>
      </c>
      <c r="G93" s="145"/>
      <c r="H93" s="145"/>
      <c r="I93" s="145"/>
      <c r="J93" s="39"/>
    </row>
    <row r="94" spans="1:15" x14ac:dyDescent="0.25">
      <c r="A94" s="39"/>
      <c r="B94" s="128">
        <v>2017</v>
      </c>
      <c r="C94" s="128">
        <v>5</v>
      </c>
      <c r="D94" s="128">
        <v>17.509834000000001</v>
      </c>
      <c r="E94" s="198">
        <v>42856</v>
      </c>
      <c r="F94" s="199">
        <v>17.057761416666668</v>
      </c>
      <c r="G94" s="145"/>
      <c r="H94" s="145"/>
      <c r="I94" s="145"/>
      <c r="J94" s="39"/>
    </row>
    <row r="95" spans="1:15" x14ac:dyDescent="0.25">
      <c r="A95" s="39"/>
      <c r="B95" s="128">
        <v>2017</v>
      </c>
      <c r="C95" s="128">
        <v>6</v>
      </c>
      <c r="D95" s="128">
        <v>17.812054</v>
      </c>
      <c r="E95" s="198">
        <v>42887</v>
      </c>
      <c r="F95" s="199">
        <v>16.944969833333335</v>
      </c>
      <c r="G95" s="145"/>
      <c r="H95" s="145"/>
      <c r="I95" s="145"/>
      <c r="J95" s="39"/>
    </row>
    <row r="96" spans="1:15" x14ac:dyDescent="0.25">
      <c r="A96" s="39"/>
      <c r="B96" s="128">
        <v>2017</v>
      </c>
      <c r="C96" s="128">
        <v>7</v>
      </c>
      <c r="D96" s="128">
        <v>18.240617</v>
      </c>
      <c r="E96" s="198">
        <v>42917</v>
      </c>
      <c r="F96" s="199">
        <v>17.240715083333331</v>
      </c>
      <c r="G96" s="145"/>
      <c r="H96" s="145"/>
      <c r="I96" s="145"/>
      <c r="J96" s="39"/>
    </row>
    <row r="97" spans="1:10" x14ac:dyDescent="0.25">
      <c r="A97" s="39"/>
      <c r="B97" s="128">
        <v>2017</v>
      </c>
      <c r="C97" s="128">
        <v>8</v>
      </c>
      <c r="D97" s="128">
        <v>19.363102000000001</v>
      </c>
      <c r="E97" s="198">
        <v>42948</v>
      </c>
      <c r="F97" s="199">
        <v>17.003490166666669</v>
      </c>
      <c r="G97" s="145"/>
      <c r="H97" s="145"/>
      <c r="I97" s="145"/>
      <c r="J97" s="39"/>
    </row>
    <row r="98" spans="1:10" x14ac:dyDescent="0.25">
      <c r="A98" s="39"/>
      <c r="B98" s="128">
        <v>2017</v>
      </c>
      <c r="C98" s="128">
        <v>9</v>
      </c>
      <c r="D98" s="128">
        <v>17.602288000000001</v>
      </c>
      <c r="E98" s="198">
        <v>42979</v>
      </c>
      <c r="F98" s="199">
        <v>16.949148166666664</v>
      </c>
      <c r="G98" s="145"/>
      <c r="H98" s="145"/>
      <c r="I98" s="145"/>
      <c r="J98" s="39"/>
    </row>
    <row r="99" spans="1:10" x14ac:dyDescent="0.25">
      <c r="A99" s="39"/>
      <c r="B99" s="128">
        <v>2017</v>
      </c>
      <c r="C99" s="128">
        <v>10</v>
      </c>
      <c r="D99" s="128">
        <v>17.243055999999999</v>
      </c>
      <c r="E99" s="198">
        <v>43009</v>
      </c>
      <c r="F99" s="199">
        <v>17.00782208333333</v>
      </c>
      <c r="G99" s="145"/>
      <c r="H99" s="145"/>
      <c r="I99" s="145"/>
      <c r="J99" s="39"/>
    </row>
    <row r="100" spans="1:10" x14ac:dyDescent="0.25">
      <c r="A100" s="39"/>
      <c r="B100" s="128">
        <v>2017</v>
      </c>
      <c r="C100" s="128">
        <v>11</v>
      </c>
      <c r="D100" s="128">
        <v>18.682120999999999</v>
      </c>
      <c r="E100" s="198">
        <v>43040</v>
      </c>
      <c r="F100" s="199">
        <v>17.106346416666664</v>
      </c>
      <c r="G100" s="145"/>
      <c r="H100" s="145"/>
      <c r="I100" s="145"/>
      <c r="J100" s="39"/>
    </row>
    <row r="101" spans="1:10" x14ac:dyDescent="0.25">
      <c r="A101" s="39"/>
      <c r="B101" s="128">
        <v>2017</v>
      </c>
      <c r="C101" s="128">
        <v>12</v>
      </c>
      <c r="D101" s="128">
        <v>16.371297999999999</v>
      </c>
      <c r="E101" s="198">
        <v>43070</v>
      </c>
      <c r="F101" s="199">
        <v>17.034013000000002</v>
      </c>
      <c r="G101" s="145"/>
      <c r="H101" s="145"/>
      <c r="I101" s="145"/>
      <c r="J101" s="39"/>
    </row>
    <row r="102" spans="1:10" x14ac:dyDescent="0.25">
      <c r="A102" s="39"/>
      <c r="B102" s="128">
        <v>2018</v>
      </c>
      <c r="C102" s="128">
        <v>1</v>
      </c>
      <c r="D102" s="128">
        <v>13.940268</v>
      </c>
      <c r="E102" s="198">
        <v>43101</v>
      </c>
      <c r="F102" s="199">
        <v>17.072182916666666</v>
      </c>
      <c r="G102" s="145"/>
      <c r="H102" s="145"/>
      <c r="I102" s="145"/>
      <c r="J102" s="39"/>
    </row>
    <row r="103" spans="1:10" x14ac:dyDescent="0.25">
      <c r="A103" s="39"/>
      <c r="B103" s="128">
        <v>2018</v>
      </c>
      <c r="C103" s="128">
        <v>2</v>
      </c>
      <c r="D103" s="128">
        <v>14.564124</v>
      </c>
      <c r="E103" s="198">
        <v>43132</v>
      </c>
      <c r="F103" s="199">
        <v>17.011587416666668</v>
      </c>
      <c r="G103" s="145"/>
      <c r="H103" s="145"/>
      <c r="I103" s="145"/>
      <c r="J103" s="39"/>
    </row>
    <row r="104" spans="1:10" x14ac:dyDescent="0.25">
      <c r="A104" s="39"/>
      <c r="B104" s="128">
        <v>2018</v>
      </c>
      <c r="C104" s="128">
        <v>3</v>
      </c>
      <c r="D104" s="128">
        <v>18.620588000000001</v>
      </c>
      <c r="E104" s="198">
        <v>43160</v>
      </c>
      <c r="F104" s="199">
        <v>17.176694333333334</v>
      </c>
      <c r="G104" s="145"/>
      <c r="H104" s="145"/>
      <c r="I104" s="145"/>
      <c r="J104" s="39"/>
    </row>
    <row r="105" spans="1:10" x14ac:dyDescent="0.25">
      <c r="A105" s="39"/>
      <c r="B105" s="128">
        <v>2018</v>
      </c>
      <c r="C105" s="128">
        <v>4</v>
      </c>
      <c r="D105" s="128">
        <v>20.578229</v>
      </c>
      <c r="E105" s="198">
        <v>43191</v>
      </c>
      <c r="F105" s="199">
        <v>17.543964916666663</v>
      </c>
      <c r="G105" s="145"/>
      <c r="H105" s="145"/>
      <c r="I105" s="145"/>
      <c r="J105" s="39"/>
    </row>
    <row r="106" spans="1:10" x14ac:dyDescent="0.25">
      <c r="A106" s="39"/>
      <c r="B106" s="128">
        <v>2018</v>
      </c>
      <c r="C106" s="128">
        <v>5</v>
      </c>
      <c r="D106" s="128">
        <v>21.464124000000002</v>
      </c>
      <c r="E106" s="198">
        <v>43221</v>
      </c>
      <c r="F106" s="199">
        <v>17.873489083333329</v>
      </c>
      <c r="G106" s="145"/>
      <c r="H106" s="145"/>
      <c r="I106" s="145"/>
      <c r="J106" s="39"/>
    </row>
    <row r="107" spans="1:10" x14ac:dyDescent="0.25">
      <c r="A107" s="39"/>
      <c r="B107" s="128">
        <v>2018</v>
      </c>
      <c r="C107" s="128">
        <v>6</v>
      </c>
      <c r="D107" s="128">
        <v>16.755569000000001</v>
      </c>
      <c r="E107" s="198">
        <v>43252</v>
      </c>
      <c r="F107" s="199">
        <v>17.785448666666664</v>
      </c>
      <c r="G107" s="145"/>
      <c r="H107" s="145"/>
      <c r="I107" s="145"/>
      <c r="J107" s="39"/>
    </row>
    <row r="108" spans="1:10" x14ac:dyDescent="0.25">
      <c r="A108" s="39"/>
      <c r="B108" s="128">
        <v>2018</v>
      </c>
      <c r="C108" s="128">
        <v>7</v>
      </c>
      <c r="D108" s="128">
        <v>15.749318000000001</v>
      </c>
      <c r="E108" s="198">
        <v>43282</v>
      </c>
      <c r="F108" s="199">
        <v>17.577840416666664</v>
      </c>
      <c r="G108" s="145"/>
      <c r="H108" s="145"/>
      <c r="I108" s="145"/>
      <c r="J108" s="39"/>
    </row>
    <row r="109" spans="1:10" x14ac:dyDescent="0.25">
      <c r="A109" s="39"/>
      <c r="B109" s="128">
        <v>2018</v>
      </c>
      <c r="C109" s="128">
        <v>8</v>
      </c>
      <c r="D109" s="128">
        <v>18.233557000000001</v>
      </c>
      <c r="E109" s="198">
        <v>43313</v>
      </c>
      <c r="F109" s="199">
        <v>17.483711666666665</v>
      </c>
      <c r="G109" s="145"/>
      <c r="H109" s="145"/>
      <c r="I109" s="145"/>
      <c r="J109" s="39"/>
    </row>
    <row r="110" spans="1:10" x14ac:dyDescent="0.25">
      <c r="A110" s="39"/>
      <c r="B110" s="128">
        <v>2018</v>
      </c>
      <c r="C110" s="128">
        <v>9</v>
      </c>
      <c r="D110" s="128">
        <v>15.35754</v>
      </c>
      <c r="E110" s="198">
        <v>43344</v>
      </c>
      <c r="F110" s="199">
        <v>17.296649333333331</v>
      </c>
      <c r="G110" s="145"/>
      <c r="H110" s="145"/>
      <c r="I110" s="145"/>
      <c r="J110" s="39"/>
    </row>
    <row r="111" spans="1:10" x14ac:dyDescent="0.25">
      <c r="A111" s="39"/>
      <c r="B111" s="128">
        <v>2018</v>
      </c>
      <c r="C111" s="128">
        <v>10</v>
      </c>
      <c r="D111" s="128">
        <v>18.170556999999999</v>
      </c>
      <c r="E111" s="198">
        <v>43374</v>
      </c>
      <c r="F111" s="199">
        <v>17.373941083333332</v>
      </c>
      <c r="G111" s="145"/>
      <c r="H111" s="145"/>
      <c r="I111" s="145"/>
      <c r="J111" s="39"/>
    </row>
    <row r="112" spans="1:10" x14ac:dyDescent="0.25">
      <c r="A112" s="39"/>
      <c r="B112" s="128">
        <v>2018</v>
      </c>
      <c r="C112" s="128">
        <v>11</v>
      </c>
      <c r="D112" s="128">
        <v>16.372757</v>
      </c>
      <c r="E112" s="198">
        <v>43405</v>
      </c>
      <c r="F112" s="199">
        <v>17.181494083333334</v>
      </c>
      <c r="G112" s="145"/>
      <c r="H112" s="145"/>
      <c r="I112" s="145"/>
      <c r="J112" s="39"/>
    </row>
    <row r="113" spans="1:10" x14ac:dyDescent="0.25">
      <c r="A113" s="39"/>
      <c r="B113" s="128">
        <v>2018</v>
      </c>
      <c r="C113" s="128">
        <v>12</v>
      </c>
      <c r="D113" s="128">
        <v>17.112770000000001</v>
      </c>
      <c r="E113" s="198">
        <v>43435</v>
      </c>
      <c r="F113" s="199">
        <v>17.243283416666667</v>
      </c>
      <c r="G113" s="145"/>
      <c r="H113" s="145"/>
      <c r="I113" s="145"/>
      <c r="J113" s="39"/>
    </row>
    <row r="114" spans="1:10" x14ac:dyDescent="0.25">
      <c r="A114" s="39"/>
      <c r="B114" s="128">
        <v>2019</v>
      </c>
      <c r="C114" s="128">
        <v>1</v>
      </c>
      <c r="D114" s="128">
        <v>13.947008</v>
      </c>
      <c r="E114" s="198">
        <v>43466</v>
      </c>
      <c r="F114" s="199">
        <v>17.243845083333337</v>
      </c>
      <c r="G114" s="145"/>
      <c r="H114" s="145"/>
      <c r="I114" s="145"/>
      <c r="J114" s="39"/>
    </row>
    <row r="115" spans="1:10" x14ac:dyDescent="0.25">
      <c r="A115" s="39"/>
      <c r="B115" s="128">
        <v>2019</v>
      </c>
      <c r="C115" s="128">
        <v>2</v>
      </c>
      <c r="D115" s="128">
        <v>14.474017999999999</v>
      </c>
      <c r="E115" s="198">
        <v>43497</v>
      </c>
      <c r="F115" s="199">
        <v>17.236336250000004</v>
      </c>
      <c r="G115" s="145"/>
      <c r="H115" s="145"/>
      <c r="I115" s="145"/>
      <c r="J115" s="39"/>
    </row>
    <row r="116" spans="1:10" x14ac:dyDescent="0.25">
      <c r="A116" s="39"/>
      <c r="B116" s="128">
        <v>2019</v>
      </c>
      <c r="C116" s="128">
        <v>3</v>
      </c>
      <c r="D116" s="128">
        <v>12.920151000000001</v>
      </c>
      <c r="E116" s="198">
        <v>43525</v>
      </c>
      <c r="F116" s="199">
        <v>16.761299833333336</v>
      </c>
      <c r="G116" s="145"/>
      <c r="H116" s="145"/>
      <c r="I116" s="145"/>
      <c r="J116" s="39"/>
    </row>
    <row r="117" spans="1:10" x14ac:dyDescent="0.25">
      <c r="A117" s="39"/>
      <c r="B117" s="128">
        <v>2019</v>
      </c>
      <c r="C117" s="128">
        <v>4</v>
      </c>
      <c r="D117" s="126">
        <f>H16</f>
        <v>18.496224010000002</v>
      </c>
      <c r="E117" s="198">
        <v>43556</v>
      </c>
      <c r="F117" s="199">
        <f>AVERAGE(D106:D117)</f>
        <v>16.587799417500005</v>
      </c>
      <c r="G117" s="145"/>
      <c r="H117" s="145"/>
      <c r="I117" s="145"/>
      <c r="J117" s="39"/>
    </row>
    <row r="118" spans="1:10" x14ac:dyDescent="0.25">
      <c r="A118" s="39"/>
      <c r="B118" s="128">
        <v>2019</v>
      </c>
      <c r="C118" s="128">
        <v>5</v>
      </c>
      <c r="D118" s="128">
        <v>15.805967650000012</v>
      </c>
      <c r="E118" s="198">
        <v>43586</v>
      </c>
      <c r="F118" s="199">
        <f>AVERAGE(D107:D118)</f>
        <v>16.116286388333332</v>
      </c>
      <c r="G118" s="145"/>
      <c r="H118" s="145"/>
      <c r="I118" s="145"/>
      <c r="J118" s="39"/>
    </row>
    <row r="119" spans="1:10" x14ac:dyDescent="0.25">
      <c r="A119" s="39"/>
      <c r="B119" s="128">
        <v>2019</v>
      </c>
      <c r="C119" s="128">
        <v>6</v>
      </c>
      <c r="D119" s="128">
        <v>16.785420170000002</v>
      </c>
      <c r="E119" s="198">
        <v>43617</v>
      </c>
      <c r="F119" s="199">
        <f>AVERAGE(D108:D119)</f>
        <v>16.118773985833332</v>
      </c>
      <c r="G119" s="145"/>
      <c r="H119" s="145"/>
      <c r="I119" s="145"/>
      <c r="J119" s="39"/>
    </row>
    <row r="120" spans="1:10" x14ac:dyDescent="0.25">
      <c r="A120" s="39"/>
      <c r="B120" s="128">
        <v>2019</v>
      </c>
      <c r="C120" s="128">
        <v>7</v>
      </c>
      <c r="D120" s="128">
        <v>0</v>
      </c>
      <c r="E120" s="198">
        <v>43647</v>
      </c>
      <c r="F120" s="199">
        <v>10.549029833333334</v>
      </c>
      <c r="G120" s="145"/>
      <c r="H120" s="145"/>
      <c r="I120" s="145"/>
      <c r="J120" s="39"/>
    </row>
    <row r="121" spans="1:10" x14ac:dyDescent="0.25">
      <c r="A121" s="39"/>
      <c r="B121" s="128">
        <v>2019</v>
      </c>
      <c r="C121" s="128">
        <v>8</v>
      </c>
      <c r="D121" s="128">
        <v>0</v>
      </c>
      <c r="E121" s="198">
        <v>43678</v>
      </c>
      <c r="F121" s="199">
        <v>9.0295667500000008</v>
      </c>
      <c r="G121" s="145"/>
      <c r="H121" s="145"/>
      <c r="I121" s="145"/>
      <c r="J121" s="39"/>
    </row>
    <row r="122" spans="1:10" x14ac:dyDescent="0.25">
      <c r="A122" s="39"/>
      <c r="B122" s="128">
        <v>2019</v>
      </c>
      <c r="C122" s="128">
        <v>9</v>
      </c>
      <c r="D122" s="128">
        <v>0</v>
      </c>
      <c r="E122" s="198">
        <v>43709</v>
      </c>
      <c r="F122" s="199">
        <v>7.7497717499999998</v>
      </c>
      <c r="G122" s="145"/>
      <c r="H122" s="145"/>
      <c r="I122" s="145"/>
      <c r="J122" s="39"/>
    </row>
    <row r="123" spans="1:10" x14ac:dyDescent="0.25">
      <c r="A123" s="39"/>
      <c r="B123" s="128">
        <v>2019</v>
      </c>
      <c r="C123" s="128">
        <v>10</v>
      </c>
      <c r="D123" s="128">
        <v>0</v>
      </c>
      <c r="E123" s="198">
        <v>43739</v>
      </c>
      <c r="F123" s="199">
        <v>6.2355586666666669</v>
      </c>
      <c r="G123" s="145"/>
      <c r="H123" s="145"/>
      <c r="I123" s="145"/>
      <c r="J123" s="39"/>
    </row>
    <row r="124" spans="1:10" x14ac:dyDescent="0.25">
      <c r="A124" s="39"/>
      <c r="B124" s="128">
        <v>2019</v>
      </c>
      <c r="C124" s="128">
        <v>11</v>
      </c>
      <c r="D124" s="128">
        <v>0</v>
      </c>
      <c r="E124" s="198">
        <v>43770</v>
      </c>
      <c r="F124" s="199">
        <v>4.8711622500000002</v>
      </c>
      <c r="G124" s="145"/>
      <c r="H124" s="145"/>
      <c r="I124" s="145"/>
      <c r="J124" s="39"/>
    </row>
    <row r="125" spans="1:10" x14ac:dyDescent="0.25">
      <c r="A125" s="39"/>
      <c r="B125" s="128">
        <v>2019</v>
      </c>
      <c r="C125" s="128">
        <v>12</v>
      </c>
      <c r="D125" s="128">
        <v>0</v>
      </c>
      <c r="E125" s="198">
        <v>43800</v>
      </c>
      <c r="F125" s="199">
        <v>3.4450980833333333</v>
      </c>
      <c r="G125" s="145"/>
      <c r="H125" s="145"/>
      <c r="I125" s="145"/>
      <c r="J125" s="39"/>
    </row>
    <row r="126" spans="1:10" x14ac:dyDescent="0.25">
      <c r="A126" s="145"/>
      <c r="B126" s="128"/>
      <c r="C126" s="128"/>
      <c r="D126" s="128"/>
      <c r="E126" s="198"/>
      <c r="F126" s="199"/>
      <c r="G126" s="145"/>
      <c r="H126" s="145"/>
      <c r="I126" s="145"/>
      <c r="J126" s="39"/>
    </row>
    <row r="127" spans="1:10" x14ac:dyDescent="0.25">
      <c r="A127" s="145"/>
      <c r="B127" s="128"/>
      <c r="C127" s="128"/>
      <c r="D127" s="128"/>
      <c r="E127" s="198"/>
      <c r="F127" s="199"/>
      <c r="G127" s="145"/>
      <c r="H127" s="145"/>
      <c r="I127" s="145"/>
      <c r="J127" s="39"/>
    </row>
    <row r="128" spans="1:10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39"/>
    </row>
    <row r="129" spans="1:10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39"/>
    </row>
    <row r="130" spans="1:10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39"/>
    </row>
    <row r="131" spans="1:10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39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39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B134" s="128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B140" s="145"/>
      <c r="C140" s="128"/>
      <c r="D140" s="128"/>
      <c r="E140" s="198"/>
      <c r="F140" s="199"/>
      <c r="G140" s="145"/>
      <c r="H140" s="145"/>
      <c r="I140" s="145"/>
      <c r="J140" s="39"/>
    </row>
    <row r="141" spans="1:10" x14ac:dyDescent="0.25">
      <c r="B141" s="145"/>
      <c r="C141" s="128"/>
      <c r="D141" s="128"/>
      <c r="E141" s="198"/>
      <c r="F141" s="199"/>
      <c r="G141" s="145"/>
      <c r="H141" s="145"/>
      <c r="I141" s="145"/>
      <c r="J141" s="39"/>
    </row>
    <row r="142" spans="1:10" x14ac:dyDescent="0.25">
      <c r="B142" s="145"/>
      <c r="C142" s="128"/>
      <c r="D142" s="128"/>
      <c r="E142" s="198"/>
      <c r="F142" s="199"/>
      <c r="G142" s="145"/>
      <c r="H142" s="145"/>
      <c r="I142" s="145"/>
      <c r="J142" s="39"/>
    </row>
    <row r="143" spans="1:10" x14ac:dyDescent="0.25">
      <c r="B143" s="145"/>
      <c r="C143" s="128"/>
      <c r="D143" s="128"/>
      <c r="E143" s="198"/>
      <c r="F143" s="199"/>
      <c r="G143" s="145"/>
      <c r="H143" s="145"/>
      <c r="I143" s="145"/>
      <c r="J143" s="39"/>
    </row>
    <row r="144" spans="1:10" x14ac:dyDescent="0.25">
      <c r="B144" s="145"/>
      <c r="C144" s="128"/>
      <c r="D144" s="128"/>
      <c r="E144" s="198"/>
      <c r="F144" s="199"/>
      <c r="G144" s="145"/>
      <c r="H144" s="145"/>
      <c r="I144" s="145"/>
      <c r="J144" s="39"/>
    </row>
    <row r="145" spans="2:10" x14ac:dyDescent="0.25">
      <c r="B145" s="145"/>
      <c r="C145" s="128"/>
      <c r="D145" s="128"/>
      <c r="E145" s="198"/>
      <c r="F145" s="199"/>
      <c r="G145" s="145"/>
      <c r="H145" s="145"/>
      <c r="I145" s="145"/>
      <c r="J145" s="39"/>
    </row>
    <row r="146" spans="2:10" x14ac:dyDescent="0.25">
      <c r="B146" s="145"/>
      <c r="C146" s="128"/>
      <c r="D146" s="128"/>
      <c r="E146" s="198"/>
      <c r="F146" s="199"/>
      <c r="G146" s="145"/>
      <c r="H146" s="145"/>
      <c r="I146" s="145"/>
      <c r="J146" s="39"/>
    </row>
    <row r="147" spans="2:10" x14ac:dyDescent="0.25">
      <c r="B147" s="145"/>
      <c r="C147" s="128"/>
      <c r="D147" s="128"/>
      <c r="E147" s="198"/>
      <c r="F147" s="199"/>
      <c r="G147" s="145"/>
      <c r="H147" s="145"/>
      <c r="I147" s="145"/>
      <c r="J147" s="39"/>
    </row>
    <row r="148" spans="2:10" x14ac:dyDescent="0.25">
      <c r="B148" s="145"/>
      <c r="C148" s="128"/>
      <c r="D148" s="128"/>
      <c r="E148" s="198"/>
      <c r="F148" s="199"/>
      <c r="G148" s="145"/>
      <c r="H148" s="145"/>
      <c r="I148" s="145"/>
      <c r="J148" s="39"/>
    </row>
    <row r="149" spans="2:10" x14ac:dyDescent="0.25">
      <c r="B149" s="145"/>
      <c r="C149" s="128"/>
      <c r="D149" s="128"/>
      <c r="E149" s="198"/>
      <c r="F149" s="199"/>
      <c r="G149" s="145"/>
      <c r="H149" s="145"/>
      <c r="I149" s="145"/>
      <c r="J149" s="39"/>
    </row>
    <row r="150" spans="2:10" x14ac:dyDescent="0.25">
      <c r="B150" s="145"/>
      <c r="C150" s="128"/>
      <c r="D150" s="128"/>
      <c r="E150" s="198"/>
      <c r="F150" s="199"/>
      <c r="G150" s="145"/>
      <c r="H150" s="145"/>
      <c r="I150" s="145"/>
      <c r="J150" s="39"/>
    </row>
    <row r="151" spans="2:10" x14ac:dyDescent="0.25">
      <c r="B151" s="145"/>
      <c r="C151" s="145"/>
      <c r="D151" s="145"/>
      <c r="E151" s="145"/>
      <c r="F151" s="145"/>
      <c r="G151" s="145"/>
      <c r="H151" s="145"/>
      <c r="I151" s="145"/>
      <c r="J151" s="39"/>
    </row>
    <row r="152" spans="2:10" x14ac:dyDescent="0.25">
      <c r="B152" s="145"/>
      <c r="C152" s="145"/>
      <c r="D152" s="145"/>
      <c r="E152" s="145"/>
      <c r="F152" s="145"/>
      <c r="G152" s="145"/>
      <c r="H152" s="145"/>
      <c r="I152" s="145"/>
      <c r="J152" s="39"/>
    </row>
    <row r="153" spans="2:10" x14ac:dyDescent="0.25">
      <c r="B153" s="145"/>
      <c r="C153" s="145"/>
      <c r="D153" s="145"/>
      <c r="E153" s="145"/>
      <c r="F153" s="145"/>
      <c r="G153" s="145"/>
      <c r="H153" s="145"/>
      <c r="I153" s="145"/>
      <c r="J153" s="39"/>
    </row>
    <row r="154" spans="2:10" x14ac:dyDescent="0.25">
      <c r="B154" s="145"/>
      <c r="C154" s="145"/>
      <c r="D154" s="145"/>
      <c r="E154" s="145"/>
      <c r="F154" s="145"/>
      <c r="G154" s="145"/>
      <c r="H154" s="145"/>
      <c r="I154" s="145"/>
      <c r="J154" s="39"/>
    </row>
    <row r="155" spans="2:10" x14ac:dyDescent="0.25">
      <c r="B155" s="145"/>
      <c r="C155" s="145"/>
      <c r="D155" s="145"/>
      <c r="E155" s="145"/>
      <c r="F155" s="145"/>
      <c r="G155" s="145"/>
      <c r="H155" s="145"/>
      <c r="I155" s="145"/>
      <c r="J155" s="39"/>
    </row>
    <row r="156" spans="2:10" x14ac:dyDescent="0.25">
      <c r="B156" s="145"/>
      <c r="C156" s="145"/>
      <c r="D156" s="145"/>
      <c r="E156" s="145"/>
      <c r="F156" s="145"/>
      <c r="G156" s="145"/>
      <c r="H156" s="145"/>
      <c r="I156" s="145"/>
      <c r="J156" s="39"/>
    </row>
    <row r="157" spans="2:10" x14ac:dyDescent="0.25">
      <c r="B157" s="145"/>
      <c r="C157" s="145"/>
      <c r="D157" s="145"/>
      <c r="E157" s="145"/>
      <c r="F157" s="145"/>
      <c r="G157" s="145"/>
      <c r="H157" s="145"/>
      <c r="I157" s="145"/>
      <c r="J157" s="39"/>
    </row>
    <row r="158" spans="2:10" x14ac:dyDescent="0.25">
      <c r="B158" s="145"/>
      <c r="C158" s="145"/>
      <c r="D158" s="145"/>
      <c r="E158" s="145"/>
      <c r="F158" s="145"/>
      <c r="G158" s="145"/>
      <c r="H158" s="145"/>
      <c r="I158" s="145"/>
      <c r="J158" s="39"/>
    </row>
    <row r="159" spans="2:10" x14ac:dyDescent="0.25">
      <c r="B159" s="145"/>
      <c r="C159" s="145"/>
      <c r="D159" s="145"/>
      <c r="E159" s="145"/>
      <c r="F159" s="145"/>
      <c r="G159" s="145"/>
      <c r="H159" s="145"/>
      <c r="I159" s="145"/>
      <c r="J159" s="39"/>
    </row>
    <row r="160" spans="2:10" x14ac:dyDescent="0.25">
      <c r="B160" s="145"/>
      <c r="C160" s="145"/>
      <c r="D160" s="145"/>
      <c r="E160" s="145"/>
      <c r="F160" s="145"/>
      <c r="G160" s="145"/>
      <c r="H160" s="145"/>
      <c r="I160" s="145"/>
      <c r="J160" s="39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39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39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39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39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39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39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39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39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39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39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39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39"/>
      <c r="C173" s="39"/>
      <c r="D173" s="39"/>
      <c r="E173" s="39"/>
      <c r="F173" s="39"/>
      <c r="G173" s="39"/>
      <c r="H173" s="39"/>
      <c r="I173" s="39"/>
      <c r="J173" s="39"/>
    </row>
    <row r="174" spans="2:10" x14ac:dyDescent="0.25">
      <c r="B174" s="39"/>
      <c r="C174" s="39"/>
      <c r="D174" s="39"/>
      <c r="E174" s="39"/>
      <c r="F174" s="39"/>
      <c r="G174" s="39"/>
      <c r="H174" s="39"/>
      <c r="I174" s="39"/>
      <c r="J174" s="39"/>
    </row>
    <row r="175" spans="2:10" x14ac:dyDescent="0.25">
      <c r="B175" s="39"/>
      <c r="C175" s="39"/>
      <c r="D175" s="39"/>
      <c r="E175" s="39"/>
      <c r="F175" s="39"/>
      <c r="G175" s="39"/>
      <c r="H175" s="39"/>
      <c r="I175" s="39"/>
      <c r="J175" s="39"/>
    </row>
    <row r="176" spans="2:10" x14ac:dyDescent="0.25">
      <c r="B176" s="39"/>
      <c r="C176" s="39"/>
      <c r="D176" s="39"/>
      <c r="E176" s="39"/>
      <c r="F176" s="39"/>
      <c r="G176" s="39"/>
      <c r="H176" s="39"/>
      <c r="I176" s="39"/>
      <c r="J176" s="39"/>
    </row>
    <row r="177" spans="2:10" x14ac:dyDescent="0.25">
      <c r="B177" s="39"/>
      <c r="C177" s="39"/>
      <c r="D177" s="39"/>
      <c r="E177" s="39"/>
      <c r="F177" s="39"/>
      <c r="G177" s="39"/>
      <c r="H177" s="39"/>
      <c r="I177" s="39"/>
      <c r="J177" s="39"/>
    </row>
    <row r="178" spans="2:10" x14ac:dyDescent="0.25">
      <c r="B178" s="39"/>
      <c r="C178" s="39"/>
      <c r="D178" s="39"/>
      <c r="E178" s="39"/>
      <c r="F178" s="39"/>
      <c r="G178" s="39"/>
      <c r="H178" s="39"/>
      <c r="I178" s="39"/>
      <c r="J178" s="39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  <row r="180" spans="2:10" x14ac:dyDescent="0.25">
      <c r="B180" s="39"/>
      <c r="C180" s="39"/>
      <c r="D180" s="39"/>
      <c r="E180" s="39"/>
      <c r="F180" s="39"/>
      <c r="G180" s="39"/>
      <c r="H180" s="39"/>
      <c r="I180" s="39"/>
      <c r="J180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zoomScaleNormal="100" zoomScaleSheetLayoutView="100" workbookViewId="0">
      <selection activeCell="A11" sqref="A11"/>
    </sheetView>
  </sheetViews>
  <sheetFormatPr baseColWidth="10" defaultColWidth="11.42578125" defaultRowHeight="15.75" x14ac:dyDescent="0.25"/>
  <cols>
    <col min="1" max="1" width="1.85546875" style="38" customWidth="1"/>
    <col min="2" max="2" width="13" style="137" customWidth="1"/>
    <col min="3" max="8" width="10.42578125" style="137" customWidth="1"/>
    <col min="9" max="11" width="10.85546875" style="137" customWidth="1"/>
    <col min="12" max="12" width="1.85546875" style="137" customWidth="1"/>
    <col min="13" max="13" width="11.42578125" style="137"/>
    <col min="14" max="14" width="4.7109375" style="130" customWidth="1"/>
    <col min="15" max="16" width="11.42578125" style="137"/>
    <col min="17" max="16384" width="11.42578125" style="38"/>
  </cols>
  <sheetData>
    <row r="1" spans="1:16" x14ac:dyDescent="0.25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5"/>
      <c r="M1" s="38"/>
      <c r="N1" s="39"/>
      <c r="O1" s="38"/>
      <c r="P1" s="38"/>
    </row>
    <row r="2" spans="1:16" x14ac:dyDescent="0.25">
      <c r="A2" s="56"/>
      <c r="B2" s="40"/>
      <c r="C2" s="40"/>
      <c r="D2" s="40"/>
      <c r="E2" s="40"/>
      <c r="F2" s="40"/>
      <c r="G2" s="40"/>
      <c r="H2" s="40"/>
      <c r="I2" s="40"/>
      <c r="J2" s="40"/>
      <c r="K2" s="40"/>
      <c r="L2" s="57"/>
      <c r="M2" s="38"/>
      <c r="N2" s="39"/>
      <c r="O2" s="38"/>
      <c r="P2" s="38"/>
    </row>
    <row r="3" spans="1:16" x14ac:dyDescent="0.25">
      <c r="A3" s="56"/>
      <c r="B3" s="40"/>
      <c r="C3" s="40"/>
      <c r="D3" s="40"/>
      <c r="E3" s="40"/>
      <c r="F3" s="40"/>
      <c r="G3" s="40"/>
      <c r="H3" s="40"/>
      <c r="I3" s="40"/>
      <c r="J3" s="40"/>
      <c r="K3" s="40"/>
      <c r="L3" s="57"/>
      <c r="M3" s="38"/>
      <c r="N3" s="39"/>
      <c r="O3" s="38"/>
      <c r="P3" s="38"/>
    </row>
    <row r="4" spans="1:16" x14ac:dyDescent="0.25">
      <c r="A4" s="56"/>
      <c r="B4" s="40"/>
      <c r="C4" s="40"/>
      <c r="D4" s="40"/>
      <c r="E4" s="40"/>
      <c r="F4" s="40"/>
      <c r="G4" s="40"/>
      <c r="H4" s="40"/>
      <c r="I4" s="40"/>
      <c r="J4" s="40"/>
      <c r="K4" s="40"/>
      <c r="L4" s="58"/>
      <c r="M4" s="38"/>
      <c r="N4" s="39"/>
      <c r="O4" s="38"/>
      <c r="P4" s="38"/>
    </row>
    <row r="5" spans="1:16" x14ac:dyDescent="0.25">
      <c r="A5" s="56"/>
      <c r="B5" s="40"/>
      <c r="C5" s="40"/>
      <c r="D5" s="40"/>
      <c r="E5" s="40"/>
      <c r="F5" s="40"/>
      <c r="G5" s="40"/>
      <c r="H5" s="40"/>
      <c r="I5" s="40"/>
      <c r="J5" s="40"/>
      <c r="K5" s="40"/>
      <c r="L5" s="58"/>
      <c r="M5" s="38"/>
      <c r="N5" s="39"/>
      <c r="O5" s="38"/>
      <c r="P5" s="38"/>
    </row>
    <row r="6" spans="1:16" x14ac:dyDescent="0.25">
      <c r="A6" s="56"/>
      <c r="B6" s="40"/>
      <c r="C6" s="40"/>
      <c r="D6" s="40"/>
      <c r="E6" s="40"/>
      <c r="F6" s="40"/>
      <c r="G6" s="40"/>
      <c r="H6" s="40"/>
      <c r="I6" s="40"/>
      <c r="J6" s="40"/>
      <c r="K6" s="40"/>
      <c r="L6" s="58"/>
      <c r="M6" s="38"/>
      <c r="N6" s="39"/>
      <c r="O6" s="38"/>
      <c r="P6" s="38"/>
    </row>
    <row r="7" spans="1:16" x14ac:dyDescent="0.25">
      <c r="A7" s="56"/>
      <c r="B7" s="40"/>
      <c r="C7" s="260" t="s">
        <v>96</v>
      </c>
      <c r="D7" s="260"/>
      <c r="E7" s="260"/>
      <c r="F7" s="260"/>
      <c r="G7" s="260"/>
      <c r="H7" s="260"/>
      <c r="I7" s="260"/>
      <c r="J7" s="260"/>
      <c r="K7" s="260"/>
      <c r="L7" s="58"/>
      <c r="M7" s="38"/>
      <c r="N7" s="39"/>
      <c r="O7" s="38"/>
      <c r="P7" s="38"/>
    </row>
    <row r="8" spans="1:16" x14ac:dyDescent="0.25">
      <c r="A8" s="56"/>
      <c r="B8" s="40"/>
      <c r="C8" s="260" t="s">
        <v>74</v>
      </c>
      <c r="D8" s="260"/>
      <c r="E8" s="260"/>
      <c r="F8" s="260"/>
      <c r="G8" s="260"/>
      <c r="H8" s="260"/>
      <c r="I8" s="260"/>
      <c r="J8" s="260"/>
      <c r="K8" s="260"/>
      <c r="L8" s="58"/>
      <c r="M8" s="38"/>
      <c r="N8" s="39"/>
      <c r="O8" s="38"/>
      <c r="P8" s="38"/>
    </row>
    <row r="9" spans="1:16" x14ac:dyDescent="0.25">
      <c r="A9" s="56"/>
      <c r="B9" s="40"/>
      <c r="C9" s="41"/>
      <c r="D9" s="41"/>
      <c r="E9" s="41"/>
      <c r="F9" s="41"/>
      <c r="G9" s="41"/>
      <c r="H9" s="41"/>
      <c r="I9" s="40"/>
      <c r="J9" s="40"/>
      <c r="K9" s="40"/>
      <c r="L9" s="58"/>
      <c r="M9" s="38"/>
      <c r="N9" s="39"/>
      <c r="O9" s="38"/>
      <c r="P9" s="38"/>
    </row>
    <row r="10" spans="1:16" ht="15.75" customHeight="1" x14ac:dyDescent="0.25">
      <c r="A10" s="56"/>
      <c r="B10" s="42"/>
      <c r="C10" s="261" t="s">
        <v>1</v>
      </c>
      <c r="D10" s="261"/>
      <c r="E10" s="261"/>
      <c r="F10" s="261"/>
      <c r="G10" s="261"/>
      <c r="H10" s="261"/>
      <c r="I10" s="256" t="s">
        <v>190</v>
      </c>
      <c r="J10" s="256" t="s">
        <v>192</v>
      </c>
      <c r="K10" s="256" t="s">
        <v>184</v>
      </c>
      <c r="L10" s="58"/>
      <c r="M10" s="38"/>
      <c r="N10" s="39"/>
      <c r="O10" s="38"/>
      <c r="P10" s="38"/>
    </row>
    <row r="11" spans="1:16" x14ac:dyDescent="0.25">
      <c r="A11" s="56"/>
      <c r="B11" s="42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211">
        <v>2019</v>
      </c>
      <c r="I11" s="256"/>
      <c r="J11" s="256"/>
      <c r="K11" s="256"/>
      <c r="L11" s="58"/>
      <c r="M11" s="38"/>
      <c r="N11" s="39"/>
      <c r="O11" s="43"/>
      <c r="P11" s="38"/>
    </row>
    <row r="12" spans="1:16" ht="12" customHeight="1" x14ac:dyDescent="0.25">
      <c r="A12" s="56"/>
      <c r="B12" s="42"/>
      <c r="C12" s="41"/>
      <c r="D12" s="41"/>
      <c r="E12" s="41"/>
      <c r="F12" s="41"/>
      <c r="G12" s="41"/>
      <c r="H12" s="41"/>
      <c r="I12" s="41"/>
      <c r="J12" s="41"/>
      <c r="K12" s="41"/>
      <c r="L12" s="58"/>
      <c r="M12" s="38"/>
      <c r="N12" s="39"/>
      <c r="O12" s="39"/>
      <c r="P12" s="38"/>
    </row>
    <row r="13" spans="1:16" x14ac:dyDescent="0.25">
      <c r="A13" s="56"/>
      <c r="B13" s="65" t="s">
        <v>7</v>
      </c>
      <c r="C13" s="66">
        <v>17.264662999999999</v>
      </c>
      <c r="D13" s="66">
        <v>33.991382999999999</v>
      </c>
      <c r="E13" s="66">
        <v>14.682645000000001</v>
      </c>
      <c r="F13" s="66">
        <v>18.081095000000001</v>
      </c>
      <c r="G13" s="66">
        <v>19.755566999999999</v>
      </c>
      <c r="H13" s="66">
        <v>11.375171999999999</v>
      </c>
      <c r="I13" s="66">
        <v>-42.420422557348012</v>
      </c>
      <c r="J13" s="66">
        <v>57.579577442651988</v>
      </c>
      <c r="K13" s="66">
        <v>9.2608992984108518</v>
      </c>
      <c r="L13" s="58"/>
      <c r="M13" s="38"/>
      <c r="N13" s="39">
        <v>1</v>
      </c>
      <c r="O13" s="39"/>
      <c r="P13" s="38"/>
    </row>
    <row r="14" spans="1:16" x14ac:dyDescent="0.25">
      <c r="A14" s="56"/>
      <c r="B14" s="65" t="s">
        <v>8</v>
      </c>
      <c r="C14" s="66">
        <v>37.829188000000002</v>
      </c>
      <c r="D14" s="66">
        <v>32.527448</v>
      </c>
      <c r="E14" s="66">
        <v>23.864837000000001</v>
      </c>
      <c r="F14" s="66">
        <v>20.672167999999999</v>
      </c>
      <c r="G14" s="66">
        <v>21.227571000000001</v>
      </c>
      <c r="H14" s="66">
        <v>13.886556000000001</v>
      </c>
      <c r="I14" s="66">
        <v>-34.582454111212257</v>
      </c>
      <c r="J14" s="66">
        <v>65.417545888787743</v>
      </c>
      <c r="K14" s="66">
        <v>2.6867186837878032</v>
      </c>
      <c r="L14" s="58"/>
      <c r="M14" s="39"/>
      <c r="N14" s="39">
        <v>1</v>
      </c>
      <c r="O14" s="39"/>
      <c r="P14" s="39"/>
    </row>
    <row r="15" spans="1:16" x14ac:dyDescent="0.25">
      <c r="A15" s="56"/>
      <c r="B15" s="65" t="s">
        <v>9</v>
      </c>
      <c r="C15" s="66">
        <v>33.056263000000001</v>
      </c>
      <c r="D15" s="66">
        <v>27.015941999999999</v>
      </c>
      <c r="E15" s="66">
        <v>23.895168999999999</v>
      </c>
      <c r="F15" s="66">
        <v>24.280840999999999</v>
      </c>
      <c r="G15" s="66">
        <v>16.917883</v>
      </c>
      <c r="H15" s="196">
        <v>15.751279</v>
      </c>
      <c r="I15" s="21">
        <v>-6.8956854708121522</v>
      </c>
      <c r="J15" s="21">
        <v>93.104314529187846</v>
      </c>
      <c r="K15" s="21">
        <v>-30.324147339048103</v>
      </c>
      <c r="L15" s="58"/>
      <c r="M15" s="39"/>
      <c r="N15" s="39">
        <v>1</v>
      </c>
      <c r="O15" s="39"/>
      <c r="P15" s="39"/>
    </row>
    <row r="16" spans="1:16" x14ac:dyDescent="0.25">
      <c r="A16" s="56"/>
      <c r="B16" s="65" t="s">
        <v>10</v>
      </c>
      <c r="C16" s="66">
        <v>31.728451</v>
      </c>
      <c r="D16" s="66">
        <v>31.727059000000001</v>
      </c>
      <c r="E16" s="66">
        <v>27.677603999999999</v>
      </c>
      <c r="F16" s="66">
        <v>17.866422</v>
      </c>
      <c r="G16" s="66">
        <v>18.250207</v>
      </c>
      <c r="H16" s="21">
        <v>15.390987600000001</v>
      </c>
      <c r="I16" s="21">
        <v>-15.666777916546371</v>
      </c>
      <c r="J16" s="21">
        <v>84.333222083453634</v>
      </c>
      <c r="K16" s="21">
        <v>2.1480797890030878</v>
      </c>
      <c r="L16" s="58"/>
      <c r="M16" s="39"/>
      <c r="N16" s="39" t="s">
        <v>97</v>
      </c>
      <c r="O16" s="39"/>
      <c r="P16" s="39"/>
    </row>
    <row r="17" spans="1:16" x14ac:dyDescent="0.25">
      <c r="A17" s="56"/>
      <c r="B17" s="65" t="s">
        <v>11</v>
      </c>
      <c r="C17" s="66">
        <v>33.429740000000002</v>
      </c>
      <c r="D17" s="66">
        <v>26.483951000000001</v>
      </c>
      <c r="E17" s="66">
        <v>21.933844000000001</v>
      </c>
      <c r="F17" s="66">
        <v>19.473648000000001</v>
      </c>
      <c r="G17" s="66">
        <v>15.745583999999999</v>
      </c>
      <c r="H17" s="21">
        <v>14.819899049999998</v>
      </c>
      <c r="I17" s="21">
        <v>-5.8790131252038691</v>
      </c>
      <c r="J17" s="21">
        <v>94.120986874796131</v>
      </c>
      <c r="K17" s="21">
        <v>-19.144148030199592</v>
      </c>
      <c r="L17" s="58"/>
      <c r="M17" s="39"/>
      <c r="N17" s="39" t="s">
        <v>97</v>
      </c>
      <c r="O17" s="39"/>
      <c r="P17" s="39"/>
    </row>
    <row r="18" spans="1:16" x14ac:dyDescent="0.25">
      <c r="A18" s="56"/>
      <c r="B18" s="65" t="s">
        <v>12</v>
      </c>
      <c r="C18" s="66">
        <v>24.326964</v>
      </c>
      <c r="D18" s="66">
        <v>18.266089999999998</v>
      </c>
      <c r="E18" s="66">
        <v>23.830959</v>
      </c>
      <c r="F18" s="66">
        <v>20.009091999999999</v>
      </c>
      <c r="G18" s="66">
        <v>13.38096</v>
      </c>
      <c r="H18" s="29">
        <v>13.416868920000001</v>
      </c>
      <c r="I18" s="29">
        <v>0.26835832406644222</v>
      </c>
      <c r="J18" s="29">
        <v>100.26835832406644</v>
      </c>
      <c r="K18" s="29">
        <v>-33.125601101739143</v>
      </c>
      <c r="L18" s="58"/>
      <c r="M18" s="39"/>
      <c r="N18" s="39" t="s">
        <v>97</v>
      </c>
      <c r="O18" s="39"/>
      <c r="P18" s="39"/>
    </row>
    <row r="19" spans="1:16" x14ac:dyDescent="0.25">
      <c r="A19" s="56"/>
      <c r="B19" s="65" t="s">
        <v>13</v>
      </c>
      <c r="C19" s="66">
        <v>36.381053000000001</v>
      </c>
      <c r="D19" s="66">
        <v>27.159119</v>
      </c>
      <c r="E19" s="66">
        <v>19.473483000000002</v>
      </c>
      <c r="F19" s="66">
        <v>22.603732000000001</v>
      </c>
      <c r="G19" s="66">
        <v>14.032173</v>
      </c>
      <c r="H19" s="66"/>
      <c r="I19" s="66" t="s">
        <v>97</v>
      </c>
      <c r="J19" s="66" t="s">
        <v>97</v>
      </c>
      <c r="K19" s="66" t="s">
        <v>97</v>
      </c>
      <c r="L19" s="58"/>
      <c r="M19" s="39"/>
      <c r="N19" s="39" t="s">
        <v>97</v>
      </c>
      <c r="O19" s="126"/>
      <c r="P19" s="39"/>
    </row>
    <row r="20" spans="1:16" x14ac:dyDescent="0.25">
      <c r="A20" s="56"/>
      <c r="B20" s="65" t="s">
        <v>14</v>
      </c>
      <c r="C20" s="66">
        <v>23.721951000000001</v>
      </c>
      <c r="D20" s="66">
        <v>20.421306000000001</v>
      </c>
      <c r="E20" s="66">
        <v>26.933665999999999</v>
      </c>
      <c r="F20" s="66">
        <v>22.407295999999999</v>
      </c>
      <c r="G20" s="66">
        <v>20.525493999999998</v>
      </c>
      <c r="H20" s="66"/>
      <c r="I20" s="66" t="s">
        <v>97</v>
      </c>
      <c r="J20" s="66" t="s">
        <v>97</v>
      </c>
      <c r="K20" s="66" t="s">
        <v>97</v>
      </c>
      <c r="L20" s="58"/>
      <c r="M20" s="39"/>
      <c r="N20" s="39" t="s">
        <v>97</v>
      </c>
      <c r="O20" s="39"/>
      <c r="P20" s="39"/>
    </row>
    <row r="21" spans="1:16" x14ac:dyDescent="0.25">
      <c r="A21" s="56"/>
      <c r="B21" s="65" t="s">
        <v>15</v>
      </c>
      <c r="C21" s="66">
        <v>36.760927000000002</v>
      </c>
      <c r="D21" s="66">
        <v>24.253136999999999</v>
      </c>
      <c r="E21" s="66">
        <v>26.958127999999999</v>
      </c>
      <c r="F21" s="66">
        <v>18.431643000000001</v>
      </c>
      <c r="G21" s="66">
        <v>12.874734</v>
      </c>
      <c r="H21" s="66"/>
      <c r="I21" s="66" t="s">
        <v>97</v>
      </c>
      <c r="J21" s="66" t="s">
        <v>97</v>
      </c>
      <c r="K21" s="66" t="s">
        <v>97</v>
      </c>
      <c r="L21" s="58"/>
      <c r="M21" s="39"/>
      <c r="N21" s="39" t="s">
        <v>97</v>
      </c>
      <c r="O21" s="145"/>
      <c r="P21" s="39"/>
    </row>
    <row r="22" spans="1:16" x14ac:dyDescent="0.25">
      <c r="A22" s="56"/>
      <c r="B22" s="65" t="s">
        <v>16</v>
      </c>
      <c r="C22" s="66">
        <v>23.879532000000001</v>
      </c>
      <c r="D22" s="66">
        <v>22.681757999999999</v>
      </c>
      <c r="E22" s="66">
        <v>27.437633000000002</v>
      </c>
      <c r="F22" s="66">
        <v>19.727039999999999</v>
      </c>
      <c r="G22" s="66">
        <v>19.172339999999998</v>
      </c>
      <c r="H22" s="66"/>
      <c r="I22" s="66" t="s">
        <v>97</v>
      </c>
      <c r="J22" s="66" t="s">
        <v>97</v>
      </c>
      <c r="K22" s="66" t="s">
        <v>97</v>
      </c>
      <c r="L22" s="58"/>
      <c r="M22" s="39"/>
      <c r="N22" s="39" t="s">
        <v>97</v>
      </c>
      <c r="O22" s="39"/>
      <c r="P22" s="39"/>
    </row>
    <row r="23" spans="1:16" x14ac:dyDescent="0.25">
      <c r="A23" s="56"/>
      <c r="B23" s="65" t="s">
        <v>17</v>
      </c>
      <c r="C23" s="66">
        <v>37.783363000000001</v>
      </c>
      <c r="D23" s="66">
        <v>19.497810999999999</v>
      </c>
      <c r="E23" s="66">
        <v>24.389586999999999</v>
      </c>
      <c r="F23" s="66">
        <v>17.450766999999999</v>
      </c>
      <c r="G23" s="66">
        <v>15.635268999999999</v>
      </c>
      <c r="H23" s="66"/>
      <c r="I23" s="66" t="s">
        <v>97</v>
      </c>
      <c r="J23" s="66" t="s">
        <v>97</v>
      </c>
      <c r="K23" s="66" t="s">
        <v>97</v>
      </c>
      <c r="L23" s="58"/>
      <c r="M23" s="39"/>
      <c r="N23" s="39" t="s">
        <v>97</v>
      </c>
      <c r="O23" s="39"/>
      <c r="P23" s="39"/>
    </row>
    <row r="24" spans="1:16" x14ac:dyDescent="0.25">
      <c r="A24" s="56"/>
      <c r="B24" s="65" t="s">
        <v>18</v>
      </c>
      <c r="C24" s="66">
        <v>37.798929999999999</v>
      </c>
      <c r="D24" s="66">
        <v>25.792954000000002</v>
      </c>
      <c r="E24" s="66">
        <v>38.014845999999999</v>
      </c>
      <c r="F24" s="66">
        <v>22.591896999999999</v>
      </c>
      <c r="G24" s="66">
        <v>18.510258</v>
      </c>
      <c r="H24" s="66"/>
      <c r="I24" s="66" t="s">
        <v>97</v>
      </c>
      <c r="J24" s="66" t="s">
        <v>97</v>
      </c>
      <c r="K24" s="66" t="s">
        <v>97</v>
      </c>
      <c r="L24" s="58"/>
      <c r="M24" s="39"/>
      <c r="N24" s="39" t="s">
        <v>97</v>
      </c>
      <c r="O24" s="39"/>
      <c r="P24" s="39"/>
    </row>
    <row r="25" spans="1:16" x14ac:dyDescent="0.25">
      <c r="A25" s="56"/>
      <c r="B25" s="67" t="s">
        <v>33</v>
      </c>
      <c r="C25" s="68">
        <v>373.96102500000001</v>
      </c>
      <c r="D25" s="68">
        <v>309.81795799999998</v>
      </c>
      <c r="E25" s="68">
        <v>299.09240099999994</v>
      </c>
      <c r="F25" s="68">
        <v>243.59564099999997</v>
      </c>
      <c r="G25" s="68">
        <v>206.02803999999998</v>
      </c>
      <c r="H25" s="78">
        <v>84.640762570000007</v>
      </c>
      <c r="I25" s="63"/>
      <c r="J25" s="46"/>
      <c r="K25" s="46"/>
      <c r="L25" s="58"/>
      <c r="M25" s="39"/>
      <c r="N25" s="39"/>
      <c r="O25" s="39"/>
      <c r="P25" s="39"/>
    </row>
    <row r="26" spans="1:16" ht="18.75" customHeight="1" x14ac:dyDescent="0.25">
      <c r="A26" s="56"/>
      <c r="B26" s="67" t="s">
        <v>19</v>
      </c>
      <c r="C26" s="68"/>
      <c r="D26" s="68">
        <v>-17.15234014025928</v>
      </c>
      <c r="E26" s="68">
        <v>-3.4618900302738509</v>
      </c>
      <c r="F26" s="68">
        <v>-18.555055165042454</v>
      </c>
      <c r="G26" s="68">
        <v>-15.422115455670248</v>
      </c>
      <c r="H26" s="46"/>
      <c r="I26" s="46"/>
      <c r="J26" s="46"/>
      <c r="K26" s="46"/>
      <c r="L26" s="58"/>
      <c r="M26" s="38"/>
      <c r="N26" s="39"/>
      <c r="O26" s="38"/>
      <c r="P26" s="38"/>
    </row>
    <row r="27" spans="1:16" ht="12" customHeight="1" x14ac:dyDescent="0.25">
      <c r="A27" s="56"/>
      <c r="B27" s="65"/>
      <c r="C27" s="124"/>
      <c r="D27" s="124"/>
      <c r="E27" s="124"/>
      <c r="F27" s="124"/>
      <c r="G27" s="124"/>
      <c r="H27" s="125"/>
      <c r="I27" s="45"/>
      <c r="J27" s="45"/>
      <c r="K27" s="45"/>
      <c r="L27" s="58"/>
      <c r="M27" s="38"/>
      <c r="N27" s="39"/>
      <c r="O27" s="38"/>
      <c r="P27" s="38"/>
    </row>
    <row r="28" spans="1:16" ht="18.75" customHeight="1" x14ac:dyDescent="0.25">
      <c r="A28" s="56"/>
      <c r="B28" s="67" t="s">
        <v>20</v>
      </c>
      <c r="C28" s="76">
        <v>177.63526900000002</v>
      </c>
      <c r="D28" s="76">
        <v>170.01187299999998</v>
      </c>
      <c r="E28" s="76">
        <v>135.88505800000001</v>
      </c>
      <c r="F28" s="76">
        <v>120.38326599999999</v>
      </c>
      <c r="G28" s="76">
        <v>105.277772</v>
      </c>
      <c r="H28" s="29">
        <v>84.640762570000007</v>
      </c>
      <c r="I28" s="64">
        <v>-19.602437473695765</v>
      </c>
      <c r="J28" s="29">
        <v>0.80397562526304234</v>
      </c>
      <c r="K28" s="29">
        <v>-8.1433425308940706</v>
      </c>
      <c r="L28" s="58"/>
      <c r="M28" s="38"/>
      <c r="N28" s="39"/>
      <c r="O28" s="38"/>
      <c r="P28" s="38"/>
    </row>
    <row r="29" spans="1:16" ht="18.75" customHeight="1" x14ac:dyDescent="0.25">
      <c r="A29" s="56"/>
      <c r="B29" s="67" t="s">
        <v>19</v>
      </c>
      <c r="C29" s="76"/>
      <c r="D29" s="76">
        <v>-4.2916004478818053</v>
      </c>
      <c r="E29" s="76">
        <v>-20.073195123260579</v>
      </c>
      <c r="F29" s="76">
        <v>-11.408018091290085</v>
      </c>
      <c r="G29" s="76">
        <v>-12.547835344490487</v>
      </c>
      <c r="H29" s="29">
        <v>-19.602437473695765</v>
      </c>
      <c r="I29" s="46"/>
      <c r="J29" s="46"/>
      <c r="K29" s="46"/>
      <c r="L29" s="58"/>
      <c r="M29" s="38"/>
      <c r="N29" s="39"/>
      <c r="O29" s="38"/>
      <c r="P29" s="38"/>
    </row>
    <row r="30" spans="1:16" ht="12" customHeight="1" x14ac:dyDescent="0.25">
      <c r="A30" s="56"/>
      <c r="B30" s="42"/>
      <c r="C30" s="47"/>
      <c r="D30" s="47"/>
      <c r="E30" s="47"/>
      <c r="F30" s="47"/>
      <c r="G30" s="47"/>
      <c r="H30" s="48"/>
      <c r="I30" s="45"/>
      <c r="J30" s="45"/>
      <c r="K30" s="45"/>
      <c r="L30" s="58"/>
      <c r="M30" s="38"/>
      <c r="N30" s="39"/>
      <c r="O30" s="38"/>
      <c r="P30" s="38"/>
    </row>
    <row r="31" spans="1:16" s="137" customFormat="1" ht="14.25" customHeight="1" x14ac:dyDescent="0.25">
      <c r="A31" s="56"/>
      <c r="B31" s="44"/>
      <c r="C31" s="259" t="s">
        <v>145</v>
      </c>
      <c r="D31" s="259"/>
      <c r="E31" s="259"/>
      <c r="F31" s="259"/>
      <c r="G31" s="259"/>
      <c r="H31" s="259"/>
      <c r="I31" s="259"/>
      <c r="J31" s="259"/>
      <c r="K31" s="259"/>
      <c r="L31" s="58"/>
      <c r="M31" s="38"/>
      <c r="N31" s="39"/>
      <c r="O31" s="38"/>
    </row>
    <row r="32" spans="1:16" s="137" customFormat="1" x14ac:dyDescent="0.25">
      <c r="A32" s="59"/>
      <c r="B32" s="42"/>
      <c r="C32" s="259" t="s">
        <v>131</v>
      </c>
      <c r="D32" s="259"/>
      <c r="E32" s="259"/>
      <c r="F32" s="259"/>
      <c r="G32" s="259"/>
      <c r="H32" s="259"/>
      <c r="I32" s="259"/>
      <c r="J32" s="259"/>
      <c r="K32" s="259"/>
      <c r="L32" s="58"/>
      <c r="M32" s="38"/>
      <c r="N32" s="39" t="s">
        <v>97</v>
      </c>
      <c r="O32" s="38"/>
    </row>
    <row r="33" spans="1:15" s="137" customFormat="1" x14ac:dyDescent="0.25">
      <c r="A33" s="59"/>
      <c r="B33" s="42"/>
      <c r="C33" s="49"/>
      <c r="D33" s="49"/>
      <c r="E33" s="49"/>
      <c r="F33" s="49"/>
      <c r="G33" s="49"/>
      <c r="H33" s="50"/>
      <c r="I33" s="51"/>
      <c r="J33" s="51"/>
      <c r="K33" s="51"/>
      <c r="L33" s="58"/>
      <c r="M33" s="38"/>
      <c r="N33" s="39" t="s">
        <v>97</v>
      </c>
      <c r="O33" s="38"/>
    </row>
    <row r="34" spans="1:15" s="137" customFormat="1" x14ac:dyDescent="0.25">
      <c r="A34" s="59"/>
      <c r="B34" s="42"/>
      <c r="C34" s="49"/>
      <c r="D34" s="49"/>
      <c r="E34" s="49"/>
      <c r="F34" s="49"/>
      <c r="G34" s="49"/>
      <c r="H34" s="50"/>
      <c r="I34" s="51"/>
      <c r="J34" s="51"/>
      <c r="K34" s="51"/>
      <c r="L34" s="58"/>
      <c r="M34" s="38"/>
      <c r="N34" s="39" t="s">
        <v>97</v>
      </c>
      <c r="O34" s="38"/>
    </row>
    <row r="35" spans="1:15" s="137" customFormat="1" x14ac:dyDescent="0.25">
      <c r="A35" s="59"/>
      <c r="B35" s="42"/>
      <c r="C35" s="49"/>
      <c r="D35" s="49"/>
      <c r="E35" s="49"/>
      <c r="F35" s="49"/>
      <c r="G35" s="49"/>
      <c r="H35" s="50"/>
      <c r="I35" s="51"/>
      <c r="J35" s="51"/>
      <c r="K35" s="51"/>
      <c r="L35" s="58"/>
      <c r="M35" s="38"/>
      <c r="N35" s="39" t="s">
        <v>97</v>
      </c>
      <c r="O35" s="38"/>
    </row>
    <row r="36" spans="1:15" s="137" customFormat="1" x14ac:dyDescent="0.25">
      <c r="A36" s="59"/>
      <c r="B36" s="42"/>
      <c r="C36" s="49"/>
      <c r="D36" s="49"/>
      <c r="E36" s="49"/>
      <c r="F36" s="49"/>
      <c r="G36" s="49"/>
      <c r="H36" s="50"/>
      <c r="I36" s="51"/>
      <c r="J36" s="51"/>
      <c r="K36" s="51"/>
      <c r="L36" s="58"/>
      <c r="M36" s="38"/>
      <c r="N36" s="39" t="s">
        <v>97</v>
      </c>
      <c r="O36" s="38"/>
    </row>
    <row r="37" spans="1:15" s="137" customFormat="1" x14ac:dyDescent="0.25">
      <c r="A37" s="59"/>
      <c r="B37" s="42"/>
      <c r="C37" s="49"/>
      <c r="D37" s="49"/>
      <c r="E37" s="49"/>
      <c r="F37" s="49"/>
      <c r="G37" s="49"/>
      <c r="H37" s="50"/>
      <c r="I37" s="51"/>
      <c r="J37" s="51"/>
      <c r="K37" s="51"/>
      <c r="L37" s="58"/>
      <c r="M37" s="38"/>
      <c r="N37" s="39"/>
      <c r="O37" s="38"/>
    </row>
    <row r="38" spans="1:15" s="137" customFormat="1" x14ac:dyDescent="0.25">
      <c r="A38" s="59"/>
      <c r="B38" s="42"/>
      <c r="C38" s="49"/>
      <c r="D38" s="49"/>
      <c r="E38" s="49"/>
      <c r="F38" s="49"/>
      <c r="G38" s="49"/>
      <c r="H38" s="50"/>
      <c r="I38" s="51"/>
      <c r="J38" s="51"/>
      <c r="K38" s="51"/>
      <c r="L38" s="58"/>
      <c r="M38" s="38"/>
      <c r="N38" s="39" t="s">
        <v>97</v>
      </c>
      <c r="O38" s="38"/>
    </row>
    <row r="39" spans="1:15" s="137" customFormat="1" x14ac:dyDescent="0.25">
      <c r="A39" s="59"/>
      <c r="B39" s="42"/>
      <c r="C39" s="49"/>
      <c r="D39" s="49"/>
      <c r="E39" s="49"/>
      <c r="F39" s="49"/>
      <c r="G39" s="49"/>
      <c r="H39" s="50"/>
      <c r="I39" s="51"/>
      <c r="J39" s="51"/>
      <c r="K39" s="51"/>
      <c r="L39" s="58"/>
      <c r="M39" s="38"/>
      <c r="N39" s="39" t="s">
        <v>97</v>
      </c>
      <c r="O39" s="38"/>
    </row>
    <row r="40" spans="1:15" s="137" customFormat="1" x14ac:dyDescent="0.25">
      <c r="A40" s="59"/>
      <c r="B40" s="42"/>
      <c r="C40" s="49"/>
      <c r="D40" s="49"/>
      <c r="E40" s="49"/>
      <c r="F40" s="49"/>
      <c r="G40" s="49"/>
      <c r="H40" s="50"/>
      <c r="I40" s="51"/>
      <c r="J40" s="51"/>
      <c r="K40" s="51"/>
      <c r="L40" s="58"/>
      <c r="M40" s="38"/>
      <c r="N40" s="39" t="s">
        <v>97</v>
      </c>
      <c r="O40" s="38"/>
    </row>
    <row r="41" spans="1:15" s="137" customFormat="1" x14ac:dyDescent="0.25">
      <c r="A41" s="59"/>
      <c r="B41" s="42"/>
      <c r="C41" s="49"/>
      <c r="D41" s="49"/>
      <c r="E41" s="49"/>
      <c r="F41" s="49"/>
      <c r="G41" s="49"/>
      <c r="H41" s="50"/>
      <c r="I41" s="51"/>
      <c r="J41" s="51"/>
      <c r="K41" s="51"/>
      <c r="L41" s="58"/>
      <c r="M41" s="38"/>
      <c r="N41" s="39" t="s">
        <v>97</v>
      </c>
      <c r="O41" s="38"/>
    </row>
    <row r="42" spans="1:15" s="137" customFormat="1" x14ac:dyDescent="0.25">
      <c r="A42" s="59"/>
      <c r="B42" s="42"/>
      <c r="C42" s="49"/>
      <c r="D42" s="49"/>
      <c r="E42" s="49"/>
      <c r="F42" s="49"/>
      <c r="G42" s="49"/>
      <c r="H42" s="50"/>
      <c r="I42" s="51"/>
      <c r="J42" s="51"/>
      <c r="K42" s="51"/>
      <c r="L42" s="58"/>
      <c r="M42" s="38"/>
      <c r="N42" s="39"/>
      <c r="O42" s="38"/>
    </row>
    <row r="43" spans="1:15" s="137" customFormat="1" x14ac:dyDescent="0.25">
      <c r="A43" s="59"/>
      <c r="B43" s="42"/>
      <c r="C43" s="49"/>
      <c r="D43" s="49"/>
      <c r="E43" s="49"/>
      <c r="F43" s="49"/>
      <c r="G43" s="49"/>
      <c r="H43" s="50"/>
      <c r="I43" s="51"/>
      <c r="J43" s="51"/>
      <c r="K43" s="51"/>
      <c r="L43" s="58"/>
      <c r="M43" s="38"/>
      <c r="N43" s="39"/>
      <c r="O43" s="38"/>
    </row>
    <row r="44" spans="1:15" s="137" customFormat="1" x14ac:dyDescent="0.25">
      <c r="A44" s="59"/>
      <c r="B44" s="44"/>
      <c r="C44" s="50"/>
      <c r="D44" s="50"/>
      <c r="E44" s="50"/>
      <c r="F44" s="50"/>
      <c r="G44" s="50"/>
      <c r="H44" s="50"/>
      <c r="I44" s="52"/>
      <c r="J44" s="52"/>
      <c r="K44" s="52"/>
      <c r="L44" s="58"/>
      <c r="M44" s="38"/>
      <c r="N44" s="39"/>
      <c r="O44" s="38"/>
    </row>
    <row r="45" spans="1:15" s="137" customFormat="1" x14ac:dyDescent="0.25">
      <c r="A45" s="60"/>
      <c r="B45" s="70" t="s">
        <v>99</v>
      </c>
      <c r="C45" s="61"/>
      <c r="D45" s="61"/>
      <c r="E45" s="61"/>
      <c r="F45" s="61"/>
      <c r="G45" s="61"/>
      <c r="H45" s="61"/>
      <c r="I45" s="61"/>
      <c r="J45" s="61"/>
      <c r="K45" s="61"/>
      <c r="L45" s="62"/>
      <c r="M45" s="38"/>
      <c r="N45" s="39"/>
      <c r="O45" s="38"/>
    </row>
    <row r="46" spans="1:15" s="137" customFormat="1" x14ac:dyDescent="0.25">
      <c r="A46" s="145"/>
      <c r="B46" s="128"/>
      <c r="C46" s="128"/>
      <c r="D46" s="128"/>
      <c r="E46" s="128"/>
      <c r="F46" s="128"/>
      <c r="G46" s="128"/>
      <c r="H46" s="128"/>
      <c r="I46" s="128"/>
      <c r="J46" s="128"/>
      <c r="N46" s="130"/>
    </row>
    <row r="47" spans="1:15" s="137" customFormat="1" x14ac:dyDescent="0.25">
      <c r="A47" s="145"/>
      <c r="B47" s="128"/>
      <c r="C47" s="128"/>
      <c r="D47" s="128"/>
      <c r="E47" s="128"/>
      <c r="F47" s="128"/>
      <c r="G47" s="128"/>
      <c r="H47" s="128"/>
      <c r="I47" s="128"/>
      <c r="J47" s="128"/>
      <c r="N47" s="130"/>
    </row>
    <row r="48" spans="1:15" s="137" customFormat="1" x14ac:dyDescent="0.25">
      <c r="A48" s="145"/>
      <c r="B48" s="128"/>
      <c r="C48" s="128"/>
      <c r="D48" s="128"/>
      <c r="E48" s="128"/>
      <c r="F48" s="128"/>
      <c r="G48" s="128"/>
      <c r="H48" s="128"/>
      <c r="I48" s="128"/>
      <c r="J48" s="128"/>
      <c r="N48" s="130"/>
    </row>
    <row r="49" spans="1:14" s="137" customFormat="1" x14ac:dyDescent="0.25">
      <c r="A49" s="145"/>
      <c r="B49" s="128"/>
      <c r="C49" s="128"/>
      <c r="D49" s="128"/>
      <c r="E49" s="128"/>
      <c r="F49" s="128"/>
      <c r="G49" s="128"/>
      <c r="H49" s="128"/>
      <c r="I49" s="128"/>
      <c r="J49" s="128"/>
      <c r="N49" s="130"/>
    </row>
    <row r="50" spans="1:14" x14ac:dyDescent="0.25">
      <c r="A50" s="145"/>
      <c r="B50" s="128"/>
      <c r="C50" s="128"/>
      <c r="D50" s="128"/>
      <c r="E50" s="128"/>
      <c r="F50" s="128"/>
      <c r="G50" s="128"/>
      <c r="H50" s="128"/>
      <c r="I50" s="128"/>
      <c r="J50" s="128"/>
    </row>
    <row r="51" spans="1:14" x14ac:dyDescent="0.25">
      <c r="A51" s="145"/>
      <c r="B51" s="128"/>
      <c r="C51" s="128"/>
      <c r="D51" s="128"/>
      <c r="E51" s="128"/>
      <c r="F51" s="128"/>
      <c r="G51" s="128"/>
      <c r="H51" s="128"/>
      <c r="I51" s="128"/>
      <c r="J51" s="128"/>
    </row>
    <row r="52" spans="1:14" x14ac:dyDescent="0.25">
      <c r="A52" s="145"/>
      <c r="B52" s="130"/>
      <c r="C52" s="130"/>
      <c r="D52" s="130"/>
      <c r="E52" s="130"/>
      <c r="F52" s="130"/>
      <c r="G52" s="130"/>
      <c r="H52" s="128"/>
      <c r="I52" s="128"/>
      <c r="J52" s="128"/>
    </row>
    <row r="53" spans="1:14" x14ac:dyDescent="0.25">
      <c r="A53" s="145"/>
      <c r="B53" s="130" t="s">
        <v>1</v>
      </c>
      <c r="C53" s="130" t="s">
        <v>161</v>
      </c>
      <c r="D53" s="130" t="s">
        <v>180</v>
      </c>
      <c r="E53" s="130" t="s">
        <v>162</v>
      </c>
      <c r="F53" s="130" t="s">
        <v>163</v>
      </c>
      <c r="G53" s="130"/>
      <c r="H53" s="128"/>
      <c r="I53" s="128"/>
      <c r="J53" s="128"/>
    </row>
    <row r="54" spans="1:14" x14ac:dyDescent="0.25">
      <c r="A54" s="145"/>
      <c r="B54" s="130">
        <v>2014</v>
      </c>
      <c r="C54" s="130">
        <v>1</v>
      </c>
      <c r="D54" s="130">
        <v>17.264662999999999</v>
      </c>
      <c r="E54" s="195">
        <v>41640</v>
      </c>
      <c r="F54" s="39"/>
      <c r="G54" s="130"/>
      <c r="H54" s="145"/>
      <c r="I54" s="145"/>
      <c r="J54" s="128"/>
    </row>
    <row r="55" spans="1:14" x14ac:dyDescent="0.25">
      <c r="A55" s="145"/>
      <c r="B55" s="130">
        <v>2014</v>
      </c>
      <c r="C55" s="130">
        <v>2</v>
      </c>
      <c r="D55" s="130">
        <v>37.829188000000002</v>
      </c>
      <c r="E55" s="195">
        <v>41671</v>
      </c>
      <c r="F55" s="39"/>
      <c r="G55" s="130"/>
      <c r="H55" s="145"/>
      <c r="I55" s="145"/>
      <c r="J55" s="128"/>
    </row>
    <row r="56" spans="1:14" x14ac:dyDescent="0.25">
      <c r="A56" s="145"/>
      <c r="B56" s="130">
        <v>2014</v>
      </c>
      <c r="C56" s="130">
        <v>3</v>
      </c>
      <c r="D56" s="130">
        <v>33.056263000000001</v>
      </c>
      <c r="E56" s="195">
        <v>41699</v>
      </c>
      <c r="F56" s="39"/>
      <c r="G56" s="130"/>
      <c r="H56" s="145"/>
      <c r="I56" s="145"/>
      <c r="J56" s="128"/>
    </row>
    <row r="57" spans="1:14" x14ac:dyDescent="0.25">
      <c r="A57" s="145"/>
      <c r="B57" s="130">
        <v>2014</v>
      </c>
      <c r="C57" s="130">
        <v>4</v>
      </c>
      <c r="D57" s="130">
        <v>31.728451</v>
      </c>
      <c r="E57" s="195">
        <v>41730</v>
      </c>
      <c r="F57" s="39">
        <v>29.717284125000003</v>
      </c>
      <c r="G57" s="130"/>
      <c r="H57" s="145"/>
      <c r="I57" s="145"/>
      <c r="J57" s="128"/>
    </row>
    <row r="58" spans="1:14" x14ac:dyDescent="0.25">
      <c r="A58" s="145"/>
      <c r="B58" s="130">
        <v>2014</v>
      </c>
      <c r="C58" s="130">
        <v>5</v>
      </c>
      <c r="D58" s="130">
        <v>33.429740000000002</v>
      </c>
      <c r="E58" s="195">
        <v>41760</v>
      </c>
      <c r="F58" s="180">
        <v>29.717284125000003</v>
      </c>
      <c r="G58" s="130"/>
      <c r="H58" s="145"/>
      <c r="I58" s="145"/>
      <c r="J58" s="128"/>
    </row>
    <row r="59" spans="1:14" x14ac:dyDescent="0.25">
      <c r="A59" s="145"/>
      <c r="B59" s="130">
        <v>2014</v>
      </c>
      <c r="C59" s="130">
        <v>6</v>
      </c>
      <c r="D59" s="130">
        <v>24.326964</v>
      </c>
      <c r="E59" s="195">
        <v>41791</v>
      </c>
      <c r="F59" s="180">
        <v>29.717284125000003</v>
      </c>
      <c r="G59" s="130"/>
      <c r="H59" s="145"/>
      <c r="I59" s="145"/>
      <c r="J59" s="128"/>
    </row>
    <row r="60" spans="1:14" x14ac:dyDescent="0.25">
      <c r="A60" s="145"/>
      <c r="B60" s="130">
        <v>2014</v>
      </c>
      <c r="C60" s="130">
        <v>7</v>
      </c>
      <c r="D60" s="130">
        <v>36.381053000000001</v>
      </c>
      <c r="E60" s="195">
        <v>41821</v>
      </c>
      <c r="F60" s="180">
        <v>29.717284125000003</v>
      </c>
      <c r="G60" s="130"/>
      <c r="H60" s="145"/>
      <c r="I60" s="145"/>
      <c r="J60" s="128"/>
    </row>
    <row r="61" spans="1:14" x14ac:dyDescent="0.25">
      <c r="A61" s="145"/>
      <c r="B61" s="130">
        <v>2014</v>
      </c>
      <c r="C61" s="130">
        <v>8</v>
      </c>
      <c r="D61" s="130">
        <v>23.721951000000001</v>
      </c>
      <c r="E61" s="195">
        <v>41852</v>
      </c>
      <c r="F61" s="180">
        <v>29.717284125000003</v>
      </c>
      <c r="G61" s="130"/>
      <c r="H61" s="145"/>
      <c r="I61" s="145"/>
      <c r="J61" s="128"/>
    </row>
    <row r="62" spans="1:14" x14ac:dyDescent="0.25">
      <c r="A62" s="145"/>
      <c r="B62" s="130">
        <v>2014</v>
      </c>
      <c r="C62" s="130">
        <v>9</v>
      </c>
      <c r="D62" s="130">
        <v>36.760927000000002</v>
      </c>
      <c r="E62" s="195">
        <v>41883</v>
      </c>
      <c r="F62" s="180">
        <v>30.499911111111114</v>
      </c>
      <c r="G62" s="130"/>
      <c r="H62" s="145"/>
      <c r="I62" s="145"/>
      <c r="J62" s="128"/>
    </row>
    <row r="63" spans="1:14" x14ac:dyDescent="0.25">
      <c r="A63" s="145"/>
      <c r="B63" s="130">
        <v>2014</v>
      </c>
      <c r="C63" s="130">
        <v>10</v>
      </c>
      <c r="D63" s="130">
        <v>23.879532000000001</v>
      </c>
      <c r="E63" s="195">
        <v>41913</v>
      </c>
      <c r="F63" s="180">
        <v>29.837873200000001</v>
      </c>
      <c r="G63" s="130"/>
      <c r="H63" s="145"/>
      <c r="I63" s="145"/>
      <c r="J63" s="128"/>
    </row>
    <row r="64" spans="1:14" x14ac:dyDescent="0.25">
      <c r="A64" s="145"/>
      <c r="B64" s="130">
        <v>2014</v>
      </c>
      <c r="C64" s="130">
        <v>11</v>
      </c>
      <c r="D64" s="130">
        <v>37.783363000000001</v>
      </c>
      <c r="E64" s="195">
        <v>41944</v>
      </c>
      <c r="F64" s="180">
        <v>30.560190454545456</v>
      </c>
      <c r="G64" s="130"/>
      <c r="H64" s="145"/>
      <c r="I64" s="145"/>
      <c r="J64" s="128"/>
    </row>
    <row r="65" spans="1:10" x14ac:dyDescent="0.25">
      <c r="A65" s="145"/>
      <c r="B65" s="130">
        <v>2014</v>
      </c>
      <c r="C65" s="130">
        <v>12</v>
      </c>
      <c r="D65" s="130">
        <v>37.798929999999999</v>
      </c>
      <c r="E65" s="195">
        <v>41974</v>
      </c>
      <c r="F65" s="180">
        <v>31.163418750000002</v>
      </c>
      <c r="G65" s="130"/>
      <c r="H65" s="145"/>
      <c r="I65" s="145"/>
      <c r="J65" s="128"/>
    </row>
    <row r="66" spans="1:10" x14ac:dyDescent="0.25">
      <c r="A66" s="145"/>
      <c r="B66" s="130">
        <v>2015</v>
      </c>
      <c r="C66" s="130">
        <v>1</v>
      </c>
      <c r="D66" s="130">
        <v>33.991382999999999</v>
      </c>
      <c r="E66" s="195">
        <v>42005</v>
      </c>
      <c r="F66" s="180">
        <v>32.557312083333329</v>
      </c>
      <c r="G66" s="130"/>
      <c r="H66" s="145"/>
      <c r="I66" s="145"/>
      <c r="J66" s="128"/>
    </row>
    <row r="67" spans="1:10" x14ac:dyDescent="0.25">
      <c r="A67" s="145"/>
      <c r="B67" s="130">
        <v>2015</v>
      </c>
      <c r="C67" s="130">
        <v>2</v>
      </c>
      <c r="D67" s="130">
        <v>32.527448</v>
      </c>
      <c r="E67" s="195">
        <v>42036</v>
      </c>
      <c r="F67" s="180">
        <v>32.11550041666667</v>
      </c>
      <c r="G67" s="39"/>
      <c r="H67" s="145"/>
      <c r="I67" s="145"/>
      <c r="J67" s="145"/>
    </row>
    <row r="68" spans="1:10" x14ac:dyDescent="0.25">
      <c r="A68" s="145"/>
      <c r="B68" s="130">
        <v>2015</v>
      </c>
      <c r="C68" s="130">
        <v>3</v>
      </c>
      <c r="D68" s="130">
        <v>27.015941999999999</v>
      </c>
      <c r="E68" s="195">
        <v>42064</v>
      </c>
      <c r="F68" s="180">
        <v>31.612140333333333</v>
      </c>
      <c r="G68" s="39"/>
      <c r="H68" s="145"/>
      <c r="I68" s="145"/>
      <c r="J68" s="145"/>
    </row>
    <row r="69" spans="1:10" x14ac:dyDescent="0.25">
      <c r="A69" s="145"/>
      <c r="B69" s="130">
        <v>2015</v>
      </c>
      <c r="C69" s="130">
        <v>4</v>
      </c>
      <c r="D69" s="130">
        <v>31.727059000000001</v>
      </c>
      <c r="E69" s="195">
        <v>42095</v>
      </c>
      <c r="F69" s="180">
        <v>31.612024333333334</v>
      </c>
      <c r="G69" s="39"/>
      <c r="H69" s="145"/>
      <c r="I69" s="145"/>
      <c r="J69" s="145"/>
    </row>
    <row r="70" spans="1:10" x14ac:dyDescent="0.25">
      <c r="A70" s="145"/>
      <c r="B70" s="130">
        <v>2015</v>
      </c>
      <c r="C70" s="130">
        <v>5</v>
      </c>
      <c r="D70" s="130">
        <v>26.483951000000001</v>
      </c>
      <c r="E70" s="195">
        <v>42125</v>
      </c>
      <c r="F70" s="180">
        <v>31.033208583333334</v>
      </c>
      <c r="G70" s="39"/>
      <c r="H70" s="145"/>
      <c r="I70" s="145"/>
      <c r="J70" s="145"/>
    </row>
    <row r="71" spans="1:10" x14ac:dyDescent="0.25">
      <c r="A71" s="145"/>
      <c r="B71" s="130">
        <v>2015</v>
      </c>
      <c r="C71" s="130">
        <v>6</v>
      </c>
      <c r="D71" s="130">
        <v>18.266089999999998</v>
      </c>
      <c r="E71" s="195">
        <v>42156</v>
      </c>
      <c r="F71" s="180">
        <v>30.528135750000001</v>
      </c>
      <c r="G71" s="39"/>
      <c r="H71" s="145"/>
      <c r="I71" s="145"/>
      <c r="J71" s="145"/>
    </row>
    <row r="72" spans="1:10" x14ac:dyDescent="0.25">
      <c r="A72" s="145"/>
      <c r="B72" s="130">
        <v>2015</v>
      </c>
      <c r="C72" s="130">
        <v>7</v>
      </c>
      <c r="D72" s="130">
        <v>27.159119</v>
      </c>
      <c r="E72" s="195">
        <v>42186</v>
      </c>
      <c r="F72" s="180">
        <v>29.759641249999998</v>
      </c>
      <c r="G72" s="39"/>
      <c r="H72" s="145"/>
      <c r="I72" s="145"/>
      <c r="J72" s="145"/>
    </row>
    <row r="73" spans="1:10" x14ac:dyDescent="0.25">
      <c r="A73" s="145"/>
      <c r="B73" s="130">
        <v>2015</v>
      </c>
      <c r="C73" s="130">
        <v>8</v>
      </c>
      <c r="D73" s="130">
        <v>20.421306000000001</v>
      </c>
      <c r="E73" s="195">
        <v>42217</v>
      </c>
      <c r="F73" s="180">
        <v>29.4845875</v>
      </c>
      <c r="G73" s="39"/>
      <c r="H73" s="145"/>
      <c r="I73" s="145"/>
      <c r="J73" s="145"/>
    </row>
    <row r="74" spans="1:10" x14ac:dyDescent="0.25">
      <c r="A74" s="145"/>
      <c r="B74" s="130">
        <v>2015</v>
      </c>
      <c r="C74" s="130">
        <v>9</v>
      </c>
      <c r="D74" s="130">
        <v>24.253136999999999</v>
      </c>
      <c r="E74" s="195">
        <v>42248</v>
      </c>
      <c r="F74" s="180">
        <v>28.442271666666667</v>
      </c>
      <c r="G74" s="39"/>
      <c r="H74" s="145"/>
      <c r="I74" s="145"/>
      <c r="J74" s="145"/>
    </row>
    <row r="75" spans="1:10" x14ac:dyDescent="0.25">
      <c r="A75" s="145"/>
      <c r="B75" s="130">
        <v>2015</v>
      </c>
      <c r="C75" s="130">
        <v>10</v>
      </c>
      <c r="D75" s="130">
        <v>22.681757999999999</v>
      </c>
      <c r="E75" s="195">
        <v>42278</v>
      </c>
      <c r="F75" s="180">
        <v>28.342457166666662</v>
      </c>
      <c r="G75" s="39"/>
      <c r="H75" s="145"/>
      <c r="I75" s="145"/>
      <c r="J75" s="145"/>
    </row>
    <row r="76" spans="1:10" x14ac:dyDescent="0.25">
      <c r="A76" s="145"/>
      <c r="B76" s="130">
        <v>2015</v>
      </c>
      <c r="C76" s="130">
        <v>11</v>
      </c>
      <c r="D76" s="130">
        <v>19.497810999999999</v>
      </c>
      <c r="E76" s="195">
        <v>42309</v>
      </c>
      <c r="F76" s="180">
        <v>26.818661166666661</v>
      </c>
      <c r="G76" s="39"/>
      <c r="H76" s="145"/>
      <c r="I76" s="145"/>
      <c r="J76" s="145"/>
    </row>
    <row r="77" spans="1:10" x14ac:dyDescent="0.25">
      <c r="A77" s="145"/>
      <c r="B77" s="130">
        <v>2015</v>
      </c>
      <c r="C77" s="130">
        <v>12</v>
      </c>
      <c r="D77" s="130">
        <v>25.792954000000002</v>
      </c>
      <c r="E77" s="195">
        <v>42339</v>
      </c>
      <c r="F77" s="180">
        <v>25.818163166666665</v>
      </c>
      <c r="G77" s="39"/>
      <c r="H77" s="145"/>
      <c r="I77" s="145"/>
      <c r="J77" s="145"/>
    </row>
    <row r="78" spans="1:10" x14ac:dyDescent="0.25">
      <c r="A78" s="145"/>
      <c r="B78" s="130">
        <v>2016</v>
      </c>
      <c r="C78" s="130">
        <v>1</v>
      </c>
      <c r="D78" s="130">
        <v>14.682645000000001</v>
      </c>
      <c r="E78" s="195">
        <v>42370</v>
      </c>
      <c r="F78" s="180">
        <v>24.209101666666665</v>
      </c>
      <c r="G78" s="39"/>
      <c r="H78" s="145"/>
      <c r="I78" s="145"/>
      <c r="J78" s="145"/>
    </row>
    <row r="79" spans="1:10" x14ac:dyDescent="0.25">
      <c r="A79" s="145"/>
      <c r="B79" s="130">
        <v>2016</v>
      </c>
      <c r="C79" s="130">
        <v>2</v>
      </c>
      <c r="D79" s="130">
        <v>23.864837000000001</v>
      </c>
      <c r="E79" s="195">
        <v>42401</v>
      </c>
      <c r="F79" s="180">
        <v>23.487217416666667</v>
      </c>
      <c r="G79" s="39"/>
      <c r="H79" s="145"/>
      <c r="I79" s="145"/>
      <c r="J79" s="145"/>
    </row>
    <row r="80" spans="1:10" x14ac:dyDescent="0.25">
      <c r="A80" s="145"/>
      <c r="B80" s="130">
        <v>2016</v>
      </c>
      <c r="C80" s="130">
        <v>3</v>
      </c>
      <c r="D80" s="130">
        <v>23.895168999999999</v>
      </c>
      <c r="E80" s="195">
        <v>42430</v>
      </c>
      <c r="F80" s="180">
        <v>23.227153000000001</v>
      </c>
      <c r="G80" s="39"/>
      <c r="H80" s="145"/>
      <c r="I80" s="145"/>
      <c r="J80" s="145"/>
    </row>
    <row r="81" spans="1:10" x14ac:dyDescent="0.25">
      <c r="A81" s="145"/>
      <c r="B81" s="130">
        <v>2016</v>
      </c>
      <c r="C81" s="130">
        <v>4</v>
      </c>
      <c r="D81" s="130">
        <v>27.677603999999999</v>
      </c>
      <c r="E81" s="195">
        <v>42461</v>
      </c>
      <c r="F81" s="180">
        <v>22.889698416666665</v>
      </c>
      <c r="G81" s="39"/>
      <c r="H81" s="145"/>
      <c r="I81" s="145"/>
      <c r="J81" s="145"/>
    </row>
    <row r="82" spans="1:10" x14ac:dyDescent="0.25">
      <c r="A82" s="145"/>
      <c r="B82" s="130">
        <v>2016</v>
      </c>
      <c r="C82" s="130">
        <v>5</v>
      </c>
      <c r="D82" s="130">
        <v>21.933844000000001</v>
      </c>
      <c r="E82" s="195">
        <v>42491</v>
      </c>
      <c r="F82" s="180">
        <v>22.510522833333336</v>
      </c>
      <c r="G82" s="39"/>
      <c r="H82" s="145"/>
      <c r="I82" s="145"/>
      <c r="J82" s="145"/>
    </row>
    <row r="83" spans="1:10" x14ac:dyDescent="0.25">
      <c r="A83" s="145"/>
      <c r="B83" s="130">
        <v>2016</v>
      </c>
      <c r="C83" s="130">
        <v>6</v>
      </c>
      <c r="D83" s="130">
        <v>23.830959</v>
      </c>
      <c r="E83" s="195">
        <v>42522</v>
      </c>
      <c r="F83" s="180">
        <v>22.974261916666666</v>
      </c>
      <c r="G83" s="39"/>
      <c r="H83" s="145"/>
      <c r="I83" s="145"/>
      <c r="J83" s="145"/>
    </row>
    <row r="84" spans="1:10" x14ac:dyDescent="0.25">
      <c r="A84" s="145"/>
      <c r="B84" s="130">
        <v>2016</v>
      </c>
      <c r="C84" s="130">
        <v>7</v>
      </c>
      <c r="D84" s="130">
        <v>19.473483000000002</v>
      </c>
      <c r="E84" s="195">
        <v>42552</v>
      </c>
      <c r="F84" s="180">
        <v>22.333792250000002</v>
      </c>
      <c r="G84" s="39"/>
      <c r="H84" s="145"/>
      <c r="I84" s="145"/>
      <c r="J84" s="145"/>
    </row>
    <row r="85" spans="1:10" x14ac:dyDescent="0.25">
      <c r="A85" s="145"/>
      <c r="B85" s="130">
        <v>2016</v>
      </c>
      <c r="C85" s="130">
        <v>8</v>
      </c>
      <c r="D85" s="130">
        <v>26.933665999999999</v>
      </c>
      <c r="E85" s="195">
        <v>42583</v>
      </c>
      <c r="F85" s="180">
        <v>22.87648891666667</v>
      </c>
      <c r="G85" s="39"/>
      <c r="H85" s="145"/>
      <c r="I85" s="145"/>
      <c r="J85" s="145"/>
    </row>
    <row r="86" spans="1:10" x14ac:dyDescent="0.25">
      <c r="A86" s="145"/>
      <c r="B86" s="130">
        <v>2016</v>
      </c>
      <c r="C86" s="130">
        <v>9</v>
      </c>
      <c r="D86" s="130">
        <v>26.958127999999999</v>
      </c>
      <c r="E86" s="195">
        <v>42614</v>
      </c>
      <c r="F86" s="180">
        <v>23.101904833333336</v>
      </c>
      <c r="G86" s="39"/>
      <c r="H86" s="145"/>
      <c r="I86" s="145"/>
      <c r="J86" s="145"/>
    </row>
    <row r="87" spans="1:10" x14ac:dyDescent="0.25">
      <c r="A87" s="145"/>
      <c r="B87" s="130">
        <v>2016</v>
      </c>
      <c r="C87" s="130">
        <v>10</v>
      </c>
      <c r="D87" s="130">
        <v>27.437633000000002</v>
      </c>
      <c r="E87" s="195">
        <v>42644</v>
      </c>
      <c r="F87" s="180">
        <v>23.498227749999995</v>
      </c>
      <c r="G87" s="39"/>
      <c r="H87" s="145"/>
      <c r="I87" s="145"/>
      <c r="J87" s="145"/>
    </row>
    <row r="88" spans="1:10" x14ac:dyDescent="0.25">
      <c r="A88" s="145"/>
      <c r="B88" s="130">
        <v>2016</v>
      </c>
      <c r="C88" s="130">
        <v>11</v>
      </c>
      <c r="D88" s="130">
        <v>24.389586999999999</v>
      </c>
      <c r="E88" s="195">
        <v>42675</v>
      </c>
      <c r="F88" s="180">
        <v>23.905875749999996</v>
      </c>
      <c r="G88" s="39"/>
      <c r="H88" s="145"/>
      <c r="I88" s="145"/>
      <c r="J88" s="145"/>
    </row>
    <row r="89" spans="1:10" x14ac:dyDescent="0.25">
      <c r="A89" s="145"/>
      <c r="B89" s="130">
        <v>2016</v>
      </c>
      <c r="C89" s="130">
        <v>12</v>
      </c>
      <c r="D89" s="130">
        <v>38.014845999999999</v>
      </c>
      <c r="E89" s="195">
        <v>42705</v>
      </c>
      <c r="F89" s="180">
        <v>24.924366749999994</v>
      </c>
      <c r="G89" s="39"/>
      <c r="H89" s="145"/>
      <c r="I89" s="145"/>
      <c r="J89" s="145"/>
    </row>
    <row r="90" spans="1:10" x14ac:dyDescent="0.25">
      <c r="A90" s="145"/>
      <c r="B90" s="130">
        <v>2017</v>
      </c>
      <c r="C90" s="130">
        <v>1</v>
      </c>
      <c r="D90" s="130">
        <v>18.081095000000001</v>
      </c>
      <c r="E90" s="195">
        <v>42736</v>
      </c>
      <c r="F90" s="180">
        <v>25.207570916666668</v>
      </c>
      <c r="G90" s="39"/>
      <c r="H90" s="145"/>
      <c r="I90" s="145"/>
      <c r="J90" s="145"/>
    </row>
    <row r="91" spans="1:10" x14ac:dyDescent="0.25">
      <c r="A91" s="145"/>
      <c r="B91" s="130">
        <v>2017</v>
      </c>
      <c r="C91" s="130">
        <v>2</v>
      </c>
      <c r="D91" s="130">
        <v>20.672167999999999</v>
      </c>
      <c r="E91" s="195">
        <v>42767</v>
      </c>
      <c r="F91" s="180">
        <v>24.941515166666665</v>
      </c>
      <c r="G91" s="39"/>
      <c r="H91" s="145"/>
      <c r="I91" s="145"/>
      <c r="J91" s="145"/>
    </row>
    <row r="92" spans="1:10" x14ac:dyDescent="0.25">
      <c r="A92" s="145"/>
      <c r="B92" s="130">
        <v>2017</v>
      </c>
      <c r="C92" s="130">
        <v>3</v>
      </c>
      <c r="D92" s="130">
        <v>24.280840999999999</v>
      </c>
      <c r="E92" s="195">
        <v>42795</v>
      </c>
      <c r="F92" s="180">
        <v>24.973654499999999</v>
      </c>
      <c r="G92" s="39"/>
      <c r="H92" s="145"/>
      <c r="I92" s="145"/>
      <c r="J92" s="145"/>
    </row>
    <row r="93" spans="1:10" x14ac:dyDescent="0.25">
      <c r="A93" s="145"/>
      <c r="B93" s="130">
        <v>2017</v>
      </c>
      <c r="C93" s="130">
        <v>4</v>
      </c>
      <c r="D93" s="130">
        <v>17.866422</v>
      </c>
      <c r="E93" s="195">
        <v>42826</v>
      </c>
      <c r="F93" s="180">
        <v>24.156056000000003</v>
      </c>
      <c r="G93" s="39"/>
      <c r="H93" s="145"/>
      <c r="I93" s="145"/>
      <c r="J93" s="145"/>
    </row>
    <row r="94" spans="1:10" x14ac:dyDescent="0.25">
      <c r="A94" s="145"/>
      <c r="B94" s="130">
        <v>2017</v>
      </c>
      <c r="C94" s="130">
        <v>5</v>
      </c>
      <c r="D94" s="130">
        <v>19.473648000000001</v>
      </c>
      <c r="E94" s="195">
        <v>42856</v>
      </c>
      <c r="F94" s="180">
        <v>23.951039666666674</v>
      </c>
      <c r="G94" s="39"/>
      <c r="H94" s="145"/>
      <c r="I94" s="145"/>
      <c r="J94" s="145"/>
    </row>
    <row r="95" spans="1:10" x14ac:dyDescent="0.25">
      <c r="A95" s="145"/>
      <c r="B95" s="130">
        <v>2017</v>
      </c>
      <c r="C95" s="130">
        <v>6</v>
      </c>
      <c r="D95" s="130">
        <v>20.009091999999999</v>
      </c>
      <c r="E95" s="195">
        <v>42887</v>
      </c>
      <c r="F95" s="180">
        <v>23.632550750000004</v>
      </c>
      <c r="G95" s="39"/>
      <c r="H95" s="145"/>
      <c r="I95" s="145"/>
      <c r="J95" s="145"/>
    </row>
    <row r="96" spans="1:10" x14ac:dyDescent="0.25">
      <c r="A96" s="145"/>
      <c r="B96" s="130">
        <v>2017</v>
      </c>
      <c r="C96" s="130">
        <v>7</v>
      </c>
      <c r="D96" s="130">
        <v>22.603732000000001</v>
      </c>
      <c r="E96" s="195">
        <v>42917</v>
      </c>
      <c r="F96" s="180">
        <v>23.893404833333332</v>
      </c>
      <c r="G96" s="39"/>
      <c r="H96" s="145"/>
      <c r="I96" s="145"/>
      <c r="J96" s="145"/>
    </row>
    <row r="97" spans="1:10" x14ac:dyDescent="0.25">
      <c r="A97" s="145"/>
      <c r="B97" s="130">
        <v>2017</v>
      </c>
      <c r="C97" s="130">
        <v>8</v>
      </c>
      <c r="D97" s="130">
        <v>22.407295999999999</v>
      </c>
      <c r="E97" s="195">
        <v>42948</v>
      </c>
      <c r="F97" s="180">
        <v>23.51620733333333</v>
      </c>
      <c r="G97" s="39"/>
      <c r="H97" s="145"/>
      <c r="I97" s="145"/>
      <c r="J97" s="145"/>
    </row>
    <row r="98" spans="1:10" x14ac:dyDescent="0.25">
      <c r="A98" s="145"/>
      <c r="B98" s="130">
        <v>2017</v>
      </c>
      <c r="C98" s="130">
        <v>9</v>
      </c>
      <c r="D98" s="130">
        <v>18.431643000000001</v>
      </c>
      <c r="E98" s="195">
        <v>42979</v>
      </c>
      <c r="F98" s="180">
        <v>22.805666916666667</v>
      </c>
      <c r="G98" s="39"/>
      <c r="H98" s="145"/>
      <c r="I98" s="145"/>
      <c r="J98" s="145"/>
    </row>
    <row r="99" spans="1:10" x14ac:dyDescent="0.25">
      <c r="A99" s="145"/>
      <c r="B99" s="130">
        <v>2017</v>
      </c>
      <c r="C99" s="130">
        <v>10</v>
      </c>
      <c r="D99" s="130">
        <v>19.727039999999999</v>
      </c>
      <c r="E99" s="195">
        <v>43009</v>
      </c>
      <c r="F99" s="180">
        <v>22.163117500000002</v>
      </c>
      <c r="G99" s="39"/>
      <c r="H99" s="145"/>
      <c r="I99" s="145"/>
      <c r="J99" s="145"/>
    </row>
    <row r="100" spans="1:10" x14ac:dyDescent="0.25">
      <c r="A100" s="145"/>
      <c r="B100" s="130">
        <v>2017</v>
      </c>
      <c r="C100" s="130">
        <v>11</v>
      </c>
      <c r="D100" s="130">
        <v>17.450766999999999</v>
      </c>
      <c r="E100" s="195">
        <v>43040</v>
      </c>
      <c r="F100" s="180">
        <v>21.584882500000003</v>
      </c>
      <c r="G100" s="39"/>
      <c r="H100" s="145"/>
      <c r="I100" s="145"/>
      <c r="J100" s="145"/>
    </row>
    <row r="101" spans="1:10" x14ac:dyDescent="0.25">
      <c r="A101" s="145"/>
      <c r="B101" s="130">
        <v>2017</v>
      </c>
      <c r="C101" s="130">
        <v>12</v>
      </c>
      <c r="D101" s="130">
        <v>22.591896999999999</v>
      </c>
      <c r="E101" s="195">
        <v>43070</v>
      </c>
      <c r="F101" s="180">
        <v>20.299636749999998</v>
      </c>
      <c r="G101" s="39"/>
      <c r="H101" s="145"/>
      <c r="I101" s="145"/>
      <c r="J101" s="145"/>
    </row>
    <row r="102" spans="1:10" x14ac:dyDescent="0.25">
      <c r="A102" s="145"/>
      <c r="B102" s="130">
        <v>2018</v>
      </c>
      <c r="C102" s="130">
        <v>1</v>
      </c>
      <c r="D102" s="130">
        <v>19.755566999999999</v>
      </c>
      <c r="E102" s="195">
        <v>43101</v>
      </c>
      <c r="F102" s="180">
        <v>20.439176083333333</v>
      </c>
      <c r="G102" s="39"/>
      <c r="H102" s="145"/>
      <c r="I102" s="145"/>
      <c r="J102" s="145"/>
    </row>
    <row r="103" spans="1:10" x14ac:dyDescent="0.25">
      <c r="A103" s="145"/>
      <c r="B103" s="130">
        <v>2018</v>
      </c>
      <c r="C103" s="130">
        <v>2</v>
      </c>
      <c r="D103" s="130">
        <v>21.227571000000001</v>
      </c>
      <c r="E103" s="195">
        <v>43132</v>
      </c>
      <c r="F103" s="180">
        <v>20.485459666666667</v>
      </c>
      <c r="G103" s="39"/>
      <c r="H103" s="145"/>
      <c r="I103" s="145"/>
      <c r="J103" s="145"/>
    </row>
    <row r="104" spans="1:10" x14ac:dyDescent="0.25">
      <c r="A104" s="145"/>
      <c r="B104" s="130">
        <v>2018</v>
      </c>
      <c r="C104" s="130">
        <v>3</v>
      </c>
      <c r="D104" s="130">
        <v>16.917883</v>
      </c>
      <c r="E104" s="195">
        <v>43160</v>
      </c>
      <c r="F104" s="180">
        <v>19.871879833333331</v>
      </c>
      <c r="G104" s="39"/>
      <c r="H104" s="145"/>
      <c r="I104" s="145"/>
      <c r="J104" s="145"/>
    </row>
    <row r="105" spans="1:10" x14ac:dyDescent="0.25">
      <c r="A105" s="145"/>
      <c r="B105" s="130">
        <v>2018</v>
      </c>
      <c r="C105" s="130">
        <v>4</v>
      </c>
      <c r="D105" s="130">
        <v>18.250207</v>
      </c>
      <c r="E105" s="195">
        <v>43191</v>
      </c>
      <c r="F105" s="180">
        <v>19.903861916666663</v>
      </c>
      <c r="G105" s="39"/>
      <c r="H105" s="145"/>
      <c r="I105" s="145"/>
      <c r="J105" s="145"/>
    </row>
    <row r="106" spans="1:10" x14ac:dyDescent="0.25">
      <c r="A106" s="145"/>
      <c r="B106" s="130">
        <v>2018</v>
      </c>
      <c r="C106" s="130">
        <v>5</v>
      </c>
      <c r="D106" s="130">
        <v>15.745583999999999</v>
      </c>
      <c r="E106" s="195">
        <v>43221</v>
      </c>
      <c r="F106" s="180">
        <v>19.593189916666667</v>
      </c>
      <c r="G106" s="39"/>
      <c r="H106" s="145"/>
      <c r="I106" s="145"/>
      <c r="J106" s="145"/>
    </row>
    <row r="107" spans="1:10" x14ac:dyDescent="0.25">
      <c r="A107" s="145"/>
      <c r="B107" s="130">
        <v>2018</v>
      </c>
      <c r="C107" s="130">
        <v>6</v>
      </c>
      <c r="D107" s="130">
        <v>13.38096</v>
      </c>
      <c r="E107" s="195">
        <v>43252</v>
      </c>
      <c r="F107" s="180">
        <v>19.040845583333333</v>
      </c>
      <c r="G107" s="39"/>
      <c r="H107" s="145"/>
      <c r="I107" s="145"/>
      <c r="J107" s="145"/>
    </row>
    <row r="108" spans="1:10" x14ac:dyDescent="0.25">
      <c r="A108" s="145"/>
      <c r="B108" s="130">
        <v>2018</v>
      </c>
      <c r="C108" s="130">
        <v>7</v>
      </c>
      <c r="D108" s="130">
        <v>14.032173</v>
      </c>
      <c r="E108" s="195">
        <v>43282</v>
      </c>
      <c r="F108" s="180">
        <v>18.326548999999996</v>
      </c>
      <c r="G108" s="39"/>
      <c r="H108" s="145"/>
      <c r="I108" s="145"/>
      <c r="J108" s="145"/>
    </row>
    <row r="109" spans="1:10" x14ac:dyDescent="0.25">
      <c r="A109" s="145"/>
      <c r="B109" s="130">
        <v>2018</v>
      </c>
      <c r="C109" s="130">
        <v>8</v>
      </c>
      <c r="D109" s="130">
        <v>20.525493999999998</v>
      </c>
      <c r="E109" s="195">
        <v>43313</v>
      </c>
      <c r="F109" s="180">
        <v>18.169732166666666</v>
      </c>
      <c r="G109" s="39"/>
      <c r="H109" s="145"/>
      <c r="I109" s="145"/>
      <c r="J109" s="145"/>
    </row>
    <row r="110" spans="1:10" x14ac:dyDescent="0.25">
      <c r="A110" s="145"/>
      <c r="B110" s="130">
        <v>2018</v>
      </c>
      <c r="C110" s="130">
        <v>9</v>
      </c>
      <c r="D110" s="130">
        <v>12.874734</v>
      </c>
      <c r="E110" s="195">
        <v>43344</v>
      </c>
      <c r="F110" s="180">
        <v>17.706656416666664</v>
      </c>
      <c r="G110" s="39"/>
      <c r="H110" s="145"/>
      <c r="I110" s="145"/>
      <c r="J110" s="145"/>
    </row>
    <row r="111" spans="1:10" x14ac:dyDescent="0.25">
      <c r="A111" s="145"/>
      <c r="B111" s="130">
        <v>2018</v>
      </c>
      <c r="C111" s="130">
        <v>10</v>
      </c>
      <c r="D111" s="130">
        <v>19.172339999999998</v>
      </c>
      <c r="E111" s="195">
        <v>43374</v>
      </c>
      <c r="F111" s="180">
        <v>17.660431416666665</v>
      </c>
      <c r="G111" s="39"/>
      <c r="H111" s="145"/>
      <c r="I111" s="145"/>
      <c r="J111" s="145"/>
    </row>
    <row r="112" spans="1:10" x14ac:dyDescent="0.25">
      <c r="A112" s="145"/>
      <c r="B112" s="130">
        <v>2018</v>
      </c>
      <c r="C112" s="130">
        <v>11</v>
      </c>
      <c r="D112" s="130">
        <v>15.635268999999999</v>
      </c>
      <c r="E112" s="195">
        <v>43405</v>
      </c>
      <c r="F112" s="180">
        <v>17.509139916666665</v>
      </c>
      <c r="G112" s="39"/>
      <c r="H112" s="145"/>
      <c r="I112" s="145"/>
      <c r="J112" s="145"/>
    </row>
    <row r="113" spans="1:10" x14ac:dyDescent="0.25">
      <c r="A113" s="145"/>
      <c r="B113" s="130">
        <v>2018</v>
      </c>
      <c r="C113" s="130">
        <v>12</v>
      </c>
      <c r="D113" s="130">
        <v>18.510258</v>
      </c>
      <c r="E113" s="195">
        <v>43435</v>
      </c>
      <c r="F113" s="180">
        <v>17.169003333333333</v>
      </c>
      <c r="G113" s="39"/>
      <c r="H113" s="145"/>
      <c r="I113" s="145"/>
      <c r="J113" s="145"/>
    </row>
    <row r="114" spans="1:10" x14ac:dyDescent="0.25">
      <c r="A114" s="145"/>
      <c r="B114" s="130">
        <v>2019</v>
      </c>
      <c r="C114" s="130">
        <v>1</v>
      </c>
      <c r="D114" s="130">
        <v>11.375171999999999</v>
      </c>
      <c r="E114" s="195">
        <v>43466</v>
      </c>
      <c r="F114" s="180">
        <v>16.47063708333333</v>
      </c>
      <c r="G114" s="39"/>
      <c r="H114" s="145"/>
      <c r="I114" s="145"/>
      <c r="J114" s="145"/>
    </row>
    <row r="115" spans="1:10" x14ac:dyDescent="0.25">
      <c r="A115" s="145"/>
      <c r="B115" s="130">
        <v>2019</v>
      </c>
      <c r="C115" s="130">
        <v>2</v>
      </c>
      <c r="D115" s="130">
        <v>13.886556000000001</v>
      </c>
      <c r="E115" s="195">
        <v>43497</v>
      </c>
      <c r="F115" s="180">
        <v>15.858885833333332</v>
      </c>
      <c r="G115" s="39"/>
      <c r="H115" s="145"/>
      <c r="I115" s="145"/>
      <c r="J115" s="145"/>
    </row>
    <row r="116" spans="1:10" x14ac:dyDescent="0.25">
      <c r="A116" s="145"/>
      <c r="B116" s="130">
        <v>2019</v>
      </c>
      <c r="C116" s="130">
        <v>3</v>
      </c>
      <c r="D116" s="130">
        <v>15.751279</v>
      </c>
      <c r="E116" s="195">
        <v>43525</v>
      </c>
      <c r="F116" s="180">
        <v>15.761668833333333</v>
      </c>
      <c r="G116" s="39"/>
      <c r="H116" s="145"/>
      <c r="I116" s="145"/>
      <c r="J116" s="145"/>
    </row>
    <row r="117" spans="1:10" x14ac:dyDescent="0.25">
      <c r="A117" s="145"/>
      <c r="B117" s="130">
        <v>2019</v>
      </c>
      <c r="C117" s="130">
        <v>4</v>
      </c>
      <c r="D117" s="209">
        <f>H16</f>
        <v>15.390987600000001</v>
      </c>
      <c r="E117" s="195">
        <v>43556</v>
      </c>
      <c r="F117" s="180">
        <f>AVERAGE(D106:D117)</f>
        <v>15.523400549999998</v>
      </c>
      <c r="G117" s="39"/>
      <c r="H117" s="145"/>
      <c r="I117" s="145"/>
      <c r="J117" s="145"/>
    </row>
    <row r="118" spans="1:10" x14ac:dyDescent="0.25">
      <c r="A118" s="145"/>
      <c r="B118" s="130">
        <v>2019</v>
      </c>
      <c r="C118" s="130">
        <v>5</v>
      </c>
      <c r="D118" s="130">
        <v>14.819899049999998</v>
      </c>
      <c r="E118" s="195">
        <v>43586</v>
      </c>
      <c r="F118" s="180">
        <f>AVERAGE(D107:D118)</f>
        <v>15.446260137499999</v>
      </c>
      <c r="G118" s="39"/>
      <c r="H118" s="145"/>
      <c r="I118" s="145"/>
      <c r="J118" s="145"/>
    </row>
    <row r="119" spans="1:10" x14ac:dyDescent="0.25">
      <c r="A119" s="145"/>
      <c r="B119" s="130">
        <v>2019</v>
      </c>
      <c r="C119" s="130">
        <v>6</v>
      </c>
      <c r="D119" s="130">
        <v>13.416868920000001</v>
      </c>
      <c r="E119" s="195">
        <v>43617</v>
      </c>
      <c r="F119" s="180">
        <f>AVERAGE(D108:D119)</f>
        <v>15.449252547499997</v>
      </c>
      <c r="G119" s="39"/>
      <c r="H119" s="145"/>
      <c r="I119" s="145"/>
      <c r="J119" s="145"/>
    </row>
    <row r="120" spans="1:10" x14ac:dyDescent="0.25">
      <c r="A120" s="145"/>
      <c r="B120" s="130">
        <v>2019</v>
      </c>
      <c r="C120" s="130">
        <v>7</v>
      </c>
      <c r="D120" s="130">
        <v>0</v>
      </c>
      <c r="E120" s="195">
        <v>43647</v>
      </c>
      <c r="F120" s="180">
        <f t="shared" ref="F120:F125" si="0">AVERAGE(D109:D120)</f>
        <v>14.2799047975</v>
      </c>
      <c r="G120" s="39"/>
      <c r="H120" s="145"/>
      <c r="I120" s="145"/>
      <c r="J120" s="145"/>
    </row>
    <row r="121" spans="1:10" x14ac:dyDescent="0.25">
      <c r="A121" s="145"/>
      <c r="B121" s="130">
        <v>2019</v>
      </c>
      <c r="C121" s="130">
        <v>8</v>
      </c>
      <c r="D121" s="130">
        <v>0</v>
      </c>
      <c r="E121" s="195">
        <v>43678</v>
      </c>
      <c r="F121" s="180">
        <f t="shared" si="0"/>
        <v>12.569446964166666</v>
      </c>
      <c r="G121" s="39"/>
      <c r="H121" s="145"/>
      <c r="I121" s="145"/>
      <c r="J121" s="145"/>
    </row>
    <row r="122" spans="1:10" x14ac:dyDescent="0.25">
      <c r="A122" s="145"/>
      <c r="B122" s="130">
        <v>2019</v>
      </c>
      <c r="C122" s="130">
        <v>9</v>
      </c>
      <c r="D122" s="130">
        <v>0</v>
      </c>
      <c r="E122" s="195">
        <v>43709</v>
      </c>
      <c r="F122" s="180">
        <f t="shared" si="0"/>
        <v>11.496552464166667</v>
      </c>
      <c r="G122" s="39"/>
      <c r="H122" s="145"/>
      <c r="I122" s="145"/>
      <c r="J122" s="145"/>
    </row>
    <row r="123" spans="1:10" x14ac:dyDescent="0.25">
      <c r="A123" s="145"/>
      <c r="B123" s="130">
        <v>2019</v>
      </c>
      <c r="C123" s="130">
        <v>10</v>
      </c>
      <c r="D123" s="130">
        <v>0</v>
      </c>
      <c r="E123" s="195">
        <v>43739</v>
      </c>
      <c r="F123" s="180">
        <f t="shared" si="0"/>
        <v>9.8988574641666673</v>
      </c>
      <c r="G123" s="39"/>
      <c r="H123" s="145"/>
      <c r="I123" s="145"/>
      <c r="J123" s="145"/>
    </row>
    <row r="124" spans="1:10" x14ac:dyDescent="0.25">
      <c r="A124" s="145"/>
      <c r="B124" s="130">
        <v>2019</v>
      </c>
      <c r="C124" s="130">
        <v>11</v>
      </c>
      <c r="D124" s="130">
        <v>0</v>
      </c>
      <c r="E124" s="195">
        <v>43770</v>
      </c>
      <c r="F124" s="180">
        <f t="shared" si="0"/>
        <v>8.5959183808333339</v>
      </c>
      <c r="G124" s="39"/>
      <c r="H124" s="145"/>
      <c r="I124" s="145"/>
      <c r="J124" s="145"/>
    </row>
    <row r="125" spans="1:10" x14ac:dyDescent="0.25">
      <c r="A125" s="145"/>
      <c r="B125" s="130">
        <v>2019</v>
      </c>
      <c r="C125" s="130">
        <v>12</v>
      </c>
      <c r="D125" s="130">
        <v>0</v>
      </c>
      <c r="E125" s="195">
        <v>43800</v>
      </c>
      <c r="F125" s="180">
        <f t="shared" si="0"/>
        <v>7.0533968808333336</v>
      </c>
      <c r="G125" s="39"/>
      <c r="H125" s="145"/>
      <c r="I125" s="145"/>
      <c r="J125" s="145"/>
    </row>
    <row r="126" spans="1:10" x14ac:dyDescent="0.25">
      <c r="A126" s="145"/>
      <c r="B126" s="128"/>
      <c r="C126" s="128"/>
      <c r="D126" s="128"/>
      <c r="E126" s="198"/>
      <c r="F126" s="199"/>
      <c r="G126" s="145"/>
      <c r="H126" s="145"/>
      <c r="I126" s="145"/>
      <c r="J126" s="145"/>
    </row>
    <row r="127" spans="1:10" x14ac:dyDescent="0.25">
      <c r="A127" s="145"/>
      <c r="B127" s="128"/>
      <c r="C127" s="128"/>
      <c r="D127" s="128"/>
      <c r="E127" s="198"/>
      <c r="F127" s="199"/>
      <c r="G127" s="145"/>
      <c r="H127" s="145"/>
      <c r="I127" s="145"/>
      <c r="J127" s="145"/>
    </row>
    <row r="128" spans="1:10" x14ac:dyDescent="0.25">
      <c r="A128" s="145"/>
      <c r="B128" s="128"/>
      <c r="C128" s="128"/>
      <c r="D128" s="128"/>
      <c r="E128" s="198"/>
      <c r="F128" s="199"/>
      <c r="G128" s="145"/>
      <c r="H128" s="145"/>
      <c r="I128" s="145"/>
      <c r="J128" s="145"/>
    </row>
    <row r="129" spans="1:10" x14ac:dyDescent="0.25">
      <c r="A129" s="145"/>
      <c r="B129" s="128"/>
      <c r="C129" s="128"/>
      <c r="D129" s="128"/>
      <c r="E129" s="198"/>
      <c r="F129" s="199"/>
      <c r="G129" s="145"/>
      <c r="H129" s="145"/>
      <c r="I129" s="145"/>
      <c r="J129" s="145"/>
    </row>
    <row r="130" spans="1:10" x14ac:dyDescent="0.25">
      <c r="A130" s="145"/>
      <c r="B130" s="128"/>
      <c r="C130" s="128"/>
      <c r="D130" s="128"/>
      <c r="E130" s="198"/>
      <c r="F130" s="199"/>
      <c r="G130" s="145"/>
      <c r="H130" s="145"/>
      <c r="I130" s="145"/>
      <c r="J130" s="145"/>
    </row>
    <row r="131" spans="1:10" x14ac:dyDescent="0.25">
      <c r="A131" s="145"/>
      <c r="B131" s="128"/>
      <c r="C131" s="128"/>
      <c r="D131" s="128"/>
      <c r="E131" s="198"/>
      <c r="F131" s="199"/>
      <c r="G131" s="145"/>
      <c r="H131" s="145"/>
      <c r="I131" s="145"/>
      <c r="J131" s="145"/>
    </row>
    <row r="132" spans="1:10" x14ac:dyDescent="0.25">
      <c r="A132" s="145"/>
      <c r="B132" s="128"/>
      <c r="C132" s="128"/>
      <c r="D132" s="128"/>
      <c r="E132" s="198"/>
      <c r="F132" s="199"/>
      <c r="G132" s="145"/>
      <c r="H132" s="145"/>
      <c r="I132" s="145"/>
      <c r="J132" s="145"/>
    </row>
    <row r="133" spans="1:10" x14ac:dyDescent="0.25">
      <c r="A133" s="145"/>
      <c r="B133" s="128"/>
      <c r="C133" s="128"/>
      <c r="D133" s="128"/>
      <c r="E133" s="198"/>
      <c r="F133" s="199"/>
      <c r="G133" s="145"/>
      <c r="H133" s="145"/>
      <c r="I133" s="145"/>
      <c r="J133" s="145"/>
    </row>
    <row r="134" spans="1:10" x14ac:dyDescent="0.25">
      <c r="A134" s="145"/>
      <c r="B134" s="145"/>
      <c r="C134" s="128"/>
      <c r="D134" s="128"/>
      <c r="E134" s="198"/>
      <c r="F134" s="199"/>
      <c r="G134" s="145"/>
      <c r="H134" s="145"/>
      <c r="I134" s="145"/>
      <c r="J134" s="145"/>
    </row>
    <row r="135" spans="1:10" x14ac:dyDescent="0.25">
      <c r="A135" s="145"/>
      <c r="B135" s="145"/>
      <c r="C135" s="128"/>
      <c r="D135" s="128"/>
      <c r="E135" s="198"/>
      <c r="F135" s="199"/>
      <c r="G135" s="145"/>
      <c r="H135" s="145"/>
      <c r="I135" s="145"/>
      <c r="J135" s="145"/>
    </row>
    <row r="136" spans="1:10" x14ac:dyDescent="0.25">
      <c r="A136" s="145"/>
      <c r="B136" s="145"/>
      <c r="C136" s="128"/>
      <c r="D136" s="128"/>
      <c r="E136" s="198"/>
      <c r="F136" s="199"/>
      <c r="G136" s="145"/>
      <c r="H136" s="145"/>
      <c r="I136" s="145"/>
      <c r="J136" s="145"/>
    </row>
    <row r="137" spans="1:10" x14ac:dyDescent="0.25">
      <c r="A137" s="145"/>
      <c r="B137" s="145"/>
      <c r="C137" s="128"/>
      <c r="D137" s="128"/>
      <c r="E137" s="198"/>
      <c r="F137" s="199"/>
      <c r="G137" s="145"/>
      <c r="H137" s="145"/>
      <c r="I137" s="145"/>
      <c r="J137" s="145"/>
    </row>
    <row r="138" spans="1:10" x14ac:dyDescent="0.25">
      <c r="A138" s="145"/>
      <c r="B138" s="145"/>
      <c r="C138" s="128"/>
      <c r="D138" s="128"/>
      <c r="E138" s="198"/>
      <c r="F138" s="199"/>
      <c r="G138" s="145"/>
      <c r="H138" s="145"/>
      <c r="I138" s="145"/>
      <c r="J138" s="145"/>
    </row>
    <row r="139" spans="1:10" x14ac:dyDescent="0.25">
      <c r="A139" s="145"/>
      <c r="B139" s="145"/>
      <c r="C139" s="128"/>
      <c r="D139" s="128"/>
      <c r="E139" s="198"/>
      <c r="F139" s="199"/>
      <c r="G139" s="145"/>
      <c r="H139" s="145"/>
      <c r="I139" s="145"/>
      <c r="J139" s="145"/>
    </row>
    <row r="140" spans="1:10" x14ac:dyDescent="0.25">
      <c r="A140" s="145"/>
      <c r="B140" s="145"/>
      <c r="C140" s="128"/>
      <c r="D140" s="128"/>
      <c r="E140" s="198"/>
      <c r="F140" s="199"/>
      <c r="G140" s="145"/>
      <c r="H140" s="145"/>
      <c r="I140" s="145"/>
      <c r="J140" s="145"/>
    </row>
    <row r="141" spans="1:10" x14ac:dyDescent="0.25">
      <c r="A141" s="145"/>
      <c r="B141" s="145"/>
      <c r="C141" s="128"/>
      <c r="D141" s="128"/>
      <c r="E141" s="198"/>
      <c r="F141" s="199"/>
      <c r="G141" s="145"/>
      <c r="H141" s="145"/>
      <c r="I141" s="145"/>
      <c r="J141" s="145"/>
    </row>
    <row r="142" spans="1:10" x14ac:dyDescent="0.25">
      <c r="A142" s="145"/>
      <c r="B142" s="145"/>
      <c r="C142" s="128"/>
      <c r="D142" s="128"/>
      <c r="E142" s="198"/>
      <c r="F142" s="199"/>
      <c r="G142" s="145"/>
      <c r="H142" s="145"/>
      <c r="I142" s="145"/>
      <c r="J142" s="145"/>
    </row>
    <row r="143" spans="1:10" x14ac:dyDescent="0.25">
      <c r="A143" s="145"/>
      <c r="B143" s="145"/>
      <c r="C143" s="128"/>
      <c r="D143" s="128"/>
      <c r="E143" s="198"/>
      <c r="F143" s="199"/>
      <c r="G143" s="145"/>
      <c r="H143" s="145"/>
      <c r="I143" s="145"/>
      <c r="J143" s="145"/>
    </row>
    <row r="144" spans="1:10" x14ac:dyDescent="0.25">
      <c r="A144" s="145"/>
      <c r="B144" s="145"/>
      <c r="C144" s="128"/>
      <c r="D144" s="128"/>
      <c r="E144" s="198"/>
      <c r="F144" s="199"/>
      <c r="G144" s="145"/>
      <c r="H144" s="145"/>
      <c r="I144" s="145"/>
      <c r="J144" s="145"/>
    </row>
    <row r="145" spans="1:10" x14ac:dyDescent="0.25">
      <c r="A145" s="145"/>
      <c r="B145" s="145"/>
      <c r="C145" s="128"/>
      <c r="D145" s="128"/>
      <c r="E145" s="198"/>
      <c r="F145" s="199"/>
      <c r="G145" s="145"/>
      <c r="H145" s="145"/>
      <c r="I145" s="145"/>
      <c r="J145" s="145"/>
    </row>
    <row r="146" spans="1:10" x14ac:dyDescent="0.25">
      <c r="A146" s="145"/>
      <c r="B146" s="145"/>
      <c r="C146" s="128"/>
      <c r="D146" s="128"/>
      <c r="E146" s="198"/>
      <c r="F146" s="199"/>
      <c r="G146" s="145"/>
      <c r="H146" s="145"/>
      <c r="I146" s="145"/>
      <c r="J146" s="145"/>
    </row>
    <row r="147" spans="1:10" x14ac:dyDescent="0.25">
      <c r="A147" s="145"/>
      <c r="B147" s="145"/>
      <c r="C147" s="128"/>
      <c r="D147" s="128"/>
      <c r="E147" s="198"/>
      <c r="F147" s="199"/>
      <c r="G147" s="145"/>
      <c r="H147" s="145"/>
      <c r="I147" s="145"/>
      <c r="J147" s="145"/>
    </row>
    <row r="148" spans="1:10" x14ac:dyDescent="0.25">
      <c r="A148" s="145"/>
      <c r="B148" s="145"/>
      <c r="C148" s="128"/>
      <c r="D148" s="128"/>
      <c r="E148" s="198"/>
      <c r="F148" s="199"/>
      <c r="G148" s="145"/>
      <c r="H148" s="145"/>
      <c r="I148" s="145"/>
      <c r="J148" s="145"/>
    </row>
    <row r="149" spans="1:10" x14ac:dyDescent="0.25">
      <c r="A149" s="145"/>
      <c r="B149" s="145"/>
      <c r="C149" s="128"/>
      <c r="D149" s="128"/>
      <c r="E149" s="198"/>
      <c r="F149" s="199"/>
      <c r="G149" s="145"/>
      <c r="H149" s="145"/>
      <c r="I149" s="145"/>
      <c r="J149" s="145"/>
    </row>
    <row r="150" spans="1:10" x14ac:dyDescent="0.25">
      <c r="A150" s="145"/>
      <c r="B150" s="145"/>
      <c r="C150" s="145"/>
      <c r="D150" s="145"/>
      <c r="E150" s="145"/>
      <c r="F150" s="145"/>
      <c r="G150" s="145"/>
      <c r="H150" s="145"/>
      <c r="I150" s="145"/>
      <c r="J150" s="145"/>
    </row>
    <row r="151" spans="1:10" x14ac:dyDescent="0.25">
      <c r="A151" s="145"/>
      <c r="B151" s="145"/>
      <c r="C151" s="145"/>
      <c r="D151" s="145"/>
      <c r="E151" s="145"/>
      <c r="F151" s="145"/>
      <c r="G151" s="145"/>
      <c r="H151" s="145"/>
      <c r="I151" s="145"/>
      <c r="J151" s="145"/>
    </row>
    <row r="152" spans="1:10" x14ac:dyDescent="0.25">
      <c r="A152" s="145"/>
      <c r="B152" s="145"/>
      <c r="C152" s="145"/>
      <c r="D152" s="145"/>
      <c r="E152" s="145"/>
      <c r="F152" s="145"/>
      <c r="G152" s="145"/>
      <c r="H152" s="145"/>
      <c r="I152" s="145"/>
      <c r="J152" s="145"/>
    </row>
    <row r="153" spans="1:10" x14ac:dyDescent="0.25">
      <c r="A153" s="145"/>
      <c r="B153" s="145"/>
      <c r="C153" s="145"/>
      <c r="D153" s="145"/>
      <c r="E153" s="145"/>
      <c r="F153" s="145"/>
      <c r="G153" s="145"/>
      <c r="H153" s="145"/>
      <c r="I153" s="145"/>
      <c r="J153" s="145"/>
    </row>
    <row r="154" spans="1:10" x14ac:dyDescent="0.25">
      <c r="A154" s="145"/>
      <c r="B154" s="145"/>
      <c r="C154" s="145"/>
      <c r="D154" s="145"/>
      <c r="E154" s="145"/>
      <c r="F154" s="145"/>
      <c r="G154" s="145"/>
      <c r="H154" s="145"/>
      <c r="I154" s="145"/>
      <c r="J154" s="145"/>
    </row>
    <row r="155" spans="1:10" x14ac:dyDescent="0.25">
      <c r="A155" s="145"/>
      <c r="B155" s="145"/>
      <c r="C155" s="145"/>
      <c r="D155" s="145"/>
      <c r="E155" s="145"/>
      <c r="F155" s="145"/>
      <c r="G155" s="145"/>
      <c r="H155" s="145"/>
      <c r="I155" s="145"/>
      <c r="J155" s="145"/>
    </row>
    <row r="156" spans="1:10" x14ac:dyDescent="0.25">
      <c r="A156" s="145"/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x14ac:dyDescent="0.25">
      <c r="A157" s="145"/>
      <c r="B157" s="145"/>
      <c r="C157" s="145"/>
      <c r="D157" s="145"/>
      <c r="E157" s="145"/>
      <c r="F157" s="145"/>
      <c r="G157" s="145"/>
      <c r="H157" s="145"/>
      <c r="I157" s="145"/>
      <c r="J157" s="145"/>
    </row>
    <row r="158" spans="1:10" x14ac:dyDescent="0.25">
      <c r="B158" s="145"/>
      <c r="C158" s="145"/>
      <c r="D158" s="145"/>
      <c r="E158" s="145"/>
      <c r="F158" s="145"/>
      <c r="G158" s="145"/>
      <c r="H158" s="145"/>
      <c r="I158" s="145"/>
      <c r="J158" s="145"/>
    </row>
    <row r="159" spans="1:10" x14ac:dyDescent="0.25">
      <c r="B159" s="145"/>
      <c r="C159" s="145"/>
      <c r="D159" s="145"/>
      <c r="E159" s="145"/>
      <c r="F159" s="145"/>
      <c r="G159" s="145"/>
      <c r="H159" s="145"/>
      <c r="I159" s="145"/>
      <c r="J159" s="145"/>
    </row>
    <row r="160" spans="1:10" x14ac:dyDescent="0.25">
      <c r="B160" s="145"/>
      <c r="C160" s="145"/>
      <c r="D160" s="145"/>
      <c r="E160" s="145"/>
      <c r="F160" s="145"/>
      <c r="G160" s="145"/>
      <c r="H160" s="145"/>
      <c r="I160" s="145"/>
      <c r="J160" s="145"/>
    </row>
    <row r="161" spans="2:10" x14ac:dyDescent="0.25">
      <c r="B161" s="145"/>
      <c r="C161" s="145"/>
      <c r="D161" s="145"/>
      <c r="E161" s="145"/>
      <c r="F161" s="145"/>
      <c r="G161" s="145"/>
      <c r="H161" s="145"/>
      <c r="I161" s="145"/>
      <c r="J161" s="145"/>
    </row>
    <row r="162" spans="2:10" x14ac:dyDescent="0.25">
      <c r="B162" s="145"/>
      <c r="C162" s="145"/>
      <c r="D162" s="145"/>
      <c r="E162" s="145"/>
      <c r="F162" s="145"/>
      <c r="G162" s="145"/>
      <c r="H162" s="145"/>
      <c r="I162" s="145"/>
      <c r="J162" s="145"/>
    </row>
    <row r="163" spans="2:10" x14ac:dyDescent="0.25">
      <c r="B163" s="145"/>
      <c r="C163" s="145"/>
      <c r="D163" s="145"/>
      <c r="E163" s="145"/>
      <c r="F163" s="145"/>
      <c r="G163" s="145"/>
      <c r="H163" s="145"/>
      <c r="I163" s="145"/>
      <c r="J163" s="145"/>
    </row>
    <row r="164" spans="2:10" x14ac:dyDescent="0.25">
      <c r="B164" s="145"/>
      <c r="C164" s="145"/>
      <c r="D164" s="145"/>
      <c r="E164" s="145"/>
      <c r="F164" s="145"/>
      <c r="G164" s="145"/>
      <c r="H164" s="145"/>
      <c r="I164" s="145"/>
      <c r="J164" s="145"/>
    </row>
    <row r="165" spans="2:10" x14ac:dyDescent="0.25">
      <c r="B165" s="145"/>
      <c r="C165" s="145"/>
      <c r="D165" s="145"/>
      <c r="E165" s="145"/>
      <c r="F165" s="145"/>
      <c r="G165" s="145"/>
      <c r="H165" s="145"/>
      <c r="I165" s="145"/>
      <c r="J165" s="145"/>
    </row>
    <row r="166" spans="2:10" x14ac:dyDescent="0.25">
      <c r="B166" s="145"/>
      <c r="C166" s="145"/>
      <c r="D166" s="145"/>
      <c r="E166" s="145"/>
      <c r="F166" s="145"/>
      <c r="G166" s="145"/>
      <c r="H166" s="145"/>
      <c r="I166" s="145"/>
      <c r="J166" s="145"/>
    </row>
    <row r="167" spans="2:10" x14ac:dyDescent="0.25">
      <c r="B167" s="145"/>
      <c r="C167" s="145"/>
      <c r="D167" s="145"/>
      <c r="E167" s="145"/>
      <c r="F167" s="145"/>
      <c r="G167" s="145"/>
      <c r="H167" s="145"/>
      <c r="I167" s="145"/>
      <c r="J167" s="145"/>
    </row>
    <row r="168" spans="2:10" x14ac:dyDescent="0.25">
      <c r="B168" s="145"/>
      <c r="C168" s="145"/>
      <c r="D168" s="145"/>
      <c r="E168" s="145"/>
      <c r="F168" s="145"/>
      <c r="G168" s="145"/>
      <c r="H168" s="145"/>
      <c r="I168" s="145"/>
      <c r="J168" s="145"/>
    </row>
    <row r="169" spans="2:10" x14ac:dyDescent="0.25">
      <c r="B169" s="145"/>
      <c r="C169" s="145"/>
      <c r="D169" s="145"/>
      <c r="E169" s="145"/>
      <c r="F169" s="145"/>
      <c r="G169" s="145"/>
      <c r="H169" s="145"/>
      <c r="I169" s="145"/>
      <c r="J169" s="145"/>
    </row>
    <row r="170" spans="2:10" x14ac:dyDescent="0.25">
      <c r="B170" s="145"/>
      <c r="C170" s="145"/>
      <c r="D170" s="145"/>
      <c r="E170" s="145"/>
      <c r="F170" s="145"/>
      <c r="G170" s="145"/>
      <c r="H170" s="145"/>
      <c r="I170" s="145"/>
      <c r="J170" s="145"/>
    </row>
    <row r="171" spans="2:10" x14ac:dyDescent="0.25">
      <c r="B171" s="145"/>
      <c r="C171" s="145"/>
      <c r="D171" s="145"/>
      <c r="E171" s="145"/>
      <c r="F171" s="145"/>
      <c r="G171" s="145"/>
      <c r="H171" s="145"/>
      <c r="I171" s="145"/>
      <c r="J171" s="145"/>
    </row>
    <row r="172" spans="2:10" x14ac:dyDescent="0.25">
      <c r="B172" s="145"/>
      <c r="C172" s="145"/>
      <c r="D172" s="145"/>
      <c r="E172" s="145"/>
      <c r="F172" s="145"/>
      <c r="G172" s="145"/>
      <c r="H172" s="145"/>
      <c r="I172" s="145"/>
      <c r="J172" s="39"/>
    </row>
    <row r="173" spans="2:10" x14ac:dyDescent="0.25">
      <c r="B173" s="145"/>
      <c r="C173" s="145"/>
      <c r="D173" s="145"/>
      <c r="E173" s="145"/>
      <c r="F173" s="145"/>
      <c r="G173" s="145"/>
      <c r="H173" s="145"/>
      <c r="I173" s="145"/>
      <c r="J173" s="39"/>
    </row>
    <row r="174" spans="2:10" x14ac:dyDescent="0.25">
      <c r="B174" s="39"/>
      <c r="C174" s="39"/>
      <c r="D174" s="39"/>
      <c r="E174" s="39"/>
      <c r="F174" s="39"/>
      <c r="G174" s="39"/>
      <c r="H174" s="39"/>
      <c r="I174" s="39"/>
      <c r="J174" s="39"/>
    </row>
    <row r="175" spans="2:10" x14ac:dyDescent="0.25">
      <c r="B175" s="39"/>
      <c r="C175" s="39"/>
      <c r="D175" s="39"/>
      <c r="E175" s="39"/>
      <c r="F175" s="39"/>
      <c r="G175" s="39"/>
      <c r="H175" s="39"/>
      <c r="I175" s="39"/>
      <c r="J175" s="39"/>
    </row>
    <row r="176" spans="2:10" x14ac:dyDescent="0.25">
      <c r="B176" s="39"/>
      <c r="C176" s="39"/>
      <c r="D176" s="39"/>
      <c r="E176" s="39"/>
      <c r="F176" s="39"/>
      <c r="G176" s="39"/>
      <c r="H176" s="39"/>
      <c r="I176" s="39"/>
      <c r="J176" s="39"/>
    </row>
    <row r="177" spans="2:10" x14ac:dyDescent="0.25">
      <c r="B177" s="39"/>
      <c r="C177" s="39"/>
      <c r="D177" s="39"/>
      <c r="E177" s="39"/>
      <c r="F177" s="39"/>
      <c r="G177" s="39"/>
      <c r="H177" s="39"/>
      <c r="I177" s="39"/>
      <c r="J177" s="39"/>
    </row>
    <row r="178" spans="2:10" x14ac:dyDescent="0.25">
      <c r="B178" s="39"/>
      <c r="C178" s="39"/>
      <c r="D178" s="39"/>
      <c r="E178" s="39"/>
      <c r="F178" s="39"/>
      <c r="G178" s="39"/>
      <c r="H178" s="39"/>
      <c r="I178" s="39"/>
      <c r="J178" s="39"/>
    </row>
    <row r="179" spans="2:10" x14ac:dyDescent="0.25">
      <c r="B179" s="39"/>
      <c r="C179" s="39"/>
      <c r="D179" s="39"/>
      <c r="E179" s="39"/>
      <c r="F179" s="39"/>
      <c r="G179" s="39"/>
      <c r="H179" s="39"/>
      <c r="I179" s="39"/>
      <c r="J179" s="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139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7109375" style="128" customWidth="1"/>
    <col min="5" max="5" width="11" style="128" customWidth="1"/>
    <col min="6" max="6" width="10" style="128" customWidth="1"/>
    <col min="7" max="7" width="9" style="128" customWidth="1"/>
    <col min="8" max="8" width="8.7109375" style="128" customWidth="1"/>
    <col min="9" max="9" width="13.1406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23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23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23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23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23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23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23" x14ac:dyDescent="0.25">
      <c r="A7" s="92"/>
      <c r="B7" s="212"/>
      <c r="C7" s="253" t="s">
        <v>47</v>
      </c>
      <c r="D7" s="253"/>
      <c r="E7" s="253"/>
      <c r="F7" s="253"/>
      <c r="G7" s="253"/>
      <c r="H7" s="253"/>
      <c r="I7" s="253"/>
      <c r="J7" s="253"/>
      <c r="K7" s="94"/>
    </row>
    <row r="8" spans="1:23" x14ac:dyDescent="0.25">
      <c r="A8" s="92"/>
      <c r="B8" s="212"/>
      <c r="C8" s="253" t="s">
        <v>21</v>
      </c>
      <c r="D8" s="253"/>
      <c r="E8" s="253"/>
      <c r="F8" s="253"/>
      <c r="G8" s="253"/>
      <c r="H8" s="253"/>
      <c r="I8" s="253"/>
      <c r="J8" s="253"/>
      <c r="K8" s="94"/>
      <c r="O8" s="130"/>
      <c r="P8" s="130"/>
      <c r="Q8" s="130"/>
      <c r="R8" s="130"/>
      <c r="S8" s="130"/>
      <c r="T8" s="130"/>
      <c r="U8" s="130"/>
      <c r="V8" s="130"/>
      <c r="W8" s="130"/>
    </row>
    <row r="9" spans="1:23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  <c r="O9" s="130"/>
      <c r="P9" s="130"/>
      <c r="Q9" s="130"/>
      <c r="R9" s="130"/>
      <c r="S9" s="130"/>
      <c r="T9" s="130"/>
      <c r="U9" s="130"/>
      <c r="V9" s="130"/>
      <c r="W9" s="130"/>
    </row>
    <row r="10" spans="1:23" ht="15.75" customHeight="1" x14ac:dyDescent="0.25">
      <c r="A10" s="92"/>
      <c r="B10" s="113"/>
      <c r="C10" s="263" t="s">
        <v>451</v>
      </c>
      <c r="D10" s="263"/>
      <c r="E10" s="258" t="s">
        <v>190</v>
      </c>
      <c r="F10" s="258" t="s">
        <v>191</v>
      </c>
      <c r="G10" s="263" t="s">
        <v>452</v>
      </c>
      <c r="H10" s="263"/>
      <c r="I10" s="258" t="s">
        <v>190</v>
      </c>
      <c r="J10" s="258" t="s">
        <v>191</v>
      </c>
      <c r="K10" s="94"/>
      <c r="O10" s="130"/>
      <c r="P10" s="130"/>
      <c r="Q10" s="130"/>
      <c r="R10" s="195"/>
      <c r="S10" s="39"/>
      <c r="T10" s="130"/>
      <c r="U10" s="39"/>
      <c r="V10" s="39"/>
      <c r="W10" s="130"/>
    </row>
    <row r="11" spans="1:23" x14ac:dyDescent="0.25">
      <c r="A11" s="92"/>
      <c r="B11" s="113"/>
      <c r="C11" s="133">
        <v>2018</v>
      </c>
      <c r="D11" s="133">
        <v>2019</v>
      </c>
      <c r="E11" s="258"/>
      <c r="F11" s="258"/>
      <c r="G11" s="133">
        <v>2018</v>
      </c>
      <c r="H11" s="133">
        <v>2019</v>
      </c>
      <c r="I11" s="258"/>
      <c r="J11" s="258"/>
      <c r="K11" s="94"/>
      <c r="N11" s="129"/>
      <c r="O11" s="130"/>
      <c r="P11" s="130"/>
      <c r="Q11" s="130"/>
      <c r="R11" s="195"/>
      <c r="S11" s="39"/>
      <c r="T11" s="130"/>
      <c r="U11" s="39"/>
      <c r="V11" s="39"/>
      <c r="W11" s="130"/>
    </row>
    <row r="12" spans="1:23" ht="12" customHeight="1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  <c r="O12" s="130"/>
      <c r="P12" s="130"/>
      <c r="Q12" s="130"/>
      <c r="R12" s="195"/>
      <c r="S12" s="39"/>
      <c r="T12" s="130"/>
      <c r="U12" s="39"/>
      <c r="V12" s="39"/>
      <c r="W12" s="130"/>
    </row>
    <row r="13" spans="1:23" x14ac:dyDescent="0.25">
      <c r="A13" s="92"/>
      <c r="B13" s="114" t="s">
        <v>31</v>
      </c>
      <c r="C13" s="76">
        <v>20489.655947050007</v>
      </c>
      <c r="D13" s="29">
        <v>20246.693427770057</v>
      </c>
      <c r="E13" s="76">
        <v>-1.1857813518578397</v>
      </c>
      <c r="F13" s="76">
        <v>100</v>
      </c>
      <c r="G13" s="76">
        <v>3331.7787248000009</v>
      </c>
      <c r="H13" s="29">
        <v>3043.5282944400005</v>
      </c>
      <c r="I13" s="76">
        <v>-8.6515478418304426</v>
      </c>
      <c r="J13" s="76">
        <v>100</v>
      </c>
      <c r="K13" s="94"/>
      <c r="O13" s="130"/>
      <c r="P13" s="130"/>
      <c r="Q13" s="130"/>
      <c r="R13" s="195"/>
      <c r="S13" s="39"/>
      <c r="T13" s="130"/>
      <c r="U13" s="39"/>
      <c r="V13" s="39"/>
      <c r="W13" s="130"/>
    </row>
    <row r="14" spans="1:23" x14ac:dyDescent="0.25">
      <c r="A14" s="92"/>
      <c r="B14" s="113" t="s">
        <v>220</v>
      </c>
      <c r="C14" s="21">
        <v>5204.9167096699966</v>
      </c>
      <c r="D14" s="23">
        <v>5425.4362722799997</v>
      </c>
      <c r="E14" s="21">
        <v>4.2367548783308839</v>
      </c>
      <c r="F14" s="21">
        <v>26.79665344682186</v>
      </c>
      <c r="G14" s="21">
        <v>950.79803505999985</v>
      </c>
      <c r="H14" s="23">
        <v>889.24935700000003</v>
      </c>
      <c r="I14" s="21">
        <v>-6.4733703468492942</v>
      </c>
      <c r="J14" s="21">
        <v>29.217712831009479</v>
      </c>
      <c r="K14" s="94"/>
      <c r="R14" s="195"/>
      <c r="S14" s="180"/>
      <c r="T14" s="130"/>
      <c r="U14" s="39"/>
      <c r="V14" s="39"/>
      <c r="W14" s="130"/>
    </row>
    <row r="15" spans="1:23" x14ac:dyDescent="0.25">
      <c r="A15" s="92"/>
      <c r="B15" s="113" t="s">
        <v>202</v>
      </c>
      <c r="C15" s="21">
        <v>2292.0793354899993</v>
      </c>
      <c r="D15" s="23">
        <v>2315.9641993500554</v>
      </c>
      <c r="E15" s="21">
        <v>1.0420609570632511</v>
      </c>
      <c r="F15" s="21">
        <v>11.438728045210159</v>
      </c>
      <c r="G15" s="21">
        <v>366.75572602999921</v>
      </c>
      <c r="H15" s="23">
        <v>303.24568197999884</v>
      </c>
      <c r="I15" s="21">
        <v>-17.316715061949839</v>
      </c>
      <c r="J15" s="21">
        <v>9.9636228956364956</v>
      </c>
      <c r="K15" s="94"/>
      <c r="R15" s="195"/>
      <c r="S15" s="180"/>
      <c r="T15" s="130"/>
      <c r="U15" s="39"/>
      <c r="V15" s="39"/>
      <c r="W15" s="130"/>
    </row>
    <row r="16" spans="1:23" x14ac:dyDescent="0.25">
      <c r="A16" s="92"/>
      <c r="B16" s="113" t="s">
        <v>215</v>
      </c>
      <c r="C16" s="21">
        <v>1842.0669000100004</v>
      </c>
      <c r="D16" s="23">
        <v>1746.9421821800015</v>
      </c>
      <c r="E16" s="21">
        <v>-5.1640207980221842</v>
      </c>
      <c r="F16" s="21">
        <v>8.6282838647812099</v>
      </c>
      <c r="G16" s="21">
        <v>195.00310034999998</v>
      </c>
      <c r="H16" s="23">
        <v>207.80987038000001</v>
      </c>
      <c r="I16" s="21">
        <v>6.5674699566385719</v>
      </c>
      <c r="J16" s="21">
        <v>6.8279263498102729</v>
      </c>
      <c r="K16" s="94"/>
      <c r="R16" s="195"/>
      <c r="S16" s="180"/>
      <c r="T16" s="130"/>
      <c r="U16" s="39"/>
      <c r="V16" s="39"/>
      <c r="W16" s="130"/>
    </row>
    <row r="17" spans="1:23" x14ac:dyDescent="0.25">
      <c r="A17" s="92"/>
      <c r="B17" s="114" t="s">
        <v>199</v>
      </c>
      <c r="C17" s="29">
        <v>1310.8640405300105</v>
      </c>
      <c r="D17" s="29">
        <v>1236.7691711599982</v>
      </c>
      <c r="E17" s="29">
        <v>-5.652368749092707</v>
      </c>
      <c r="F17" s="29">
        <v>6.1084995215251512</v>
      </c>
      <c r="G17" s="29">
        <v>234.3145712699997</v>
      </c>
      <c r="H17" s="29">
        <v>202.71634883000078</v>
      </c>
      <c r="I17" s="29">
        <v>-13.485385167783026</v>
      </c>
      <c r="J17" s="29">
        <v>6.6605705358589393</v>
      </c>
      <c r="K17" s="94"/>
      <c r="R17" s="195"/>
      <c r="S17" s="180"/>
      <c r="T17" s="130"/>
      <c r="U17" s="39"/>
      <c r="V17" s="39"/>
      <c r="W17" s="130"/>
    </row>
    <row r="18" spans="1:23" x14ac:dyDescent="0.25">
      <c r="A18" s="92"/>
      <c r="B18" s="113" t="s">
        <v>203</v>
      </c>
      <c r="C18" s="21">
        <v>985.7343533100003</v>
      </c>
      <c r="D18" s="23">
        <v>1078.0169256699992</v>
      </c>
      <c r="E18" s="21">
        <v>9.3618095027451211</v>
      </c>
      <c r="F18" s="21">
        <v>5.3244097833348309</v>
      </c>
      <c r="G18" s="21">
        <v>185.60114723000081</v>
      </c>
      <c r="H18" s="23">
        <v>152.13361110000059</v>
      </c>
      <c r="I18" s="21">
        <v>-18.031966197130533</v>
      </c>
      <c r="J18" s="21">
        <v>4.998593618397515</v>
      </c>
      <c r="K18" s="94"/>
      <c r="R18" s="195"/>
      <c r="S18" s="180"/>
      <c r="T18" s="130"/>
      <c r="U18" s="39"/>
      <c r="V18" s="39"/>
      <c r="W18" s="130"/>
    </row>
    <row r="19" spans="1:23" x14ac:dyDescent="0.25">
      <c r="A19" s="92"/>
      <c r="B19" s="113" t="s">
        <v>204</v>
      </c>
      <c r="C19" s="21">
        <v>952.28270244999783</v>
      </c>
      <c r="D19" s="23">
        <v>1010.996721790002</v>
      </c>
      <c r="E19" s="21">
        <v>6.1656080897980026</v>
      </c>
      <c r="F19" s="21">
        <v>4.993391762446179</v>
      </c>
      <c r="G19" s="21">
        <v>154.2018583400002</v>
      </c>
      <c r="H19" s="23">
        <v>149.00863792999988</v>
      </c>
      <c r="I19" s="21">
        <v>-3.3678066308058141</v>
      </c>
      <c r="J19" s="21">
        <v>4.8959176164786395</v>
      </c>
      <c r="K19" s="94"/>
      <c r="R19" s="195"/>
      <c r="S19" s="180"/>
      <c r="T19" s="130"/>
      <c r="U19" s="39"/>
      <c r="V19" s="39"/>
      <c r="W19" s="130"/>
    </row>
    <row r="20" spans="1:23" x14ac:dyDescent="0.25">
      <c r="A20" s="92"/>
      <c r="B20" s="113" t="s">
        <v>200</v>
      </c>
      <c r="C20" s="21">
        <v>917.82273995000742</v>
      </c>
      <c r="D20" s="23">
        <v>887.62001508999413</v>
      </c>
      <c r="E20" s="21">
        <v>-3.290692586420163</v>
      </c>
      <c r="F20" s="21">
        <v>4.3840245729831029</v>
      </c>
      <c r="G20" s="21">
        <v>138.70260354999991</v>
      </c>
      <c r="H20" s="23">
        <v>138.01607315000038</v>
      </c>
      <c r="I20" s="21">
        <v>-0.4949657630269666</v>
      </c>
      <c r="J20" s="21">
        <v>4.5347392827637538</v>
      </c>
      <c r="K20" s="94"/>
      <c r="R20" s="195"/>
      <c r="S20" s="180"/>
      <c r="T20" s="130"/>
      <c r="U20" s="39"/>
      <c r="V20" s="39"/>
      <c r="W20" s="130"/>
    </row>
    <row r="21" spans="1:23" x14ac:dyDescent="0.25">
      <c r="A21" s="92"/>
      <c r="B21" s="113" t="s">
        <v>216</v>
      </c>
      <c r="C21" s="21">
        <v>1406.6999689799998</v>
      </c>
      <c r="D21" s="23">
        <v>884.51147105999905</v>
      </c>
      <c r="E21" s="21">
        <v>-37.121526226992131</v>
      </c>
      <c r="F21" s="21">
        <v>4.3686712312580216</v>
      </c>
      <c r="G21" s="21">
        <v>187.33156740999999</v>
      </c>
      <c r="H21" s="23">
        <v>60.76669296</v>
      </c>
      <c r="I21" s="21">
        <v>-67.561957762834481</v>
      </c>
      <c r="J21" s="21">
        <v>1.996587088446335</v>
      </c>
      <c r="K21" s="94"/>
      <c r="R21" s="195"/>
      <c r="S21" s="180"/>
      <c r="T21" s="130"/>
      <c r="U21" s="39"/>
      <c r="V21" s="39"/>
      <c r="W21" s="130"/>
    </row>
    <row r="22" spans="1:23" x14ac:dyDescent="0.25">
      <c r="A22" s="92"/>
      <c r="B22" s="113" t="s">
        <v>223</v>
      </c>
      <c r="C22" s="21">
        <v>685.85965893000014</v>
      </c>
      <c r="D22" s="23">
        <v>834.53934399000013</v>
      </c>
      <c r="E22" s="21">
        <v>21.677858308790611</v>
      </c>
      <c r="F22" s="21">
        <v>4.1218549930990642</v>
      </c>
      <c r="G22" s="21">
        <v>71.136995810000002</v>
      </c>
      <c r="H22" s="23">
        <v>182.28240181000001</v>
      </c>
      <c r="I22" s="21">
        <v>156.24135477531073</v>
      </c>
      <c r="J22" s="21">
        <v>5.9891804568729796</v>
      </c>
      <c r="K22" s="94"/>
      <c r="R22" s="195"/>
      <c r="S22" s="180"/>
      <c r="T22" s="130"/>
      <c r="U22" s="39"/>
      <c r="V22" s="39"/>
      <c r="W22" s="130"/>
    </row>
    <row r="23" spans="1:23" x14ac:dyDescent="0.25">
      <c r="A23" s="92"/>
      <c r="B23" s="113" t="s">
        <v>222</v>
      </c>
      <c r="C23" s="21">
        <v>571.85631509000018</v>
      </c>
      <c r="D23" s="23">
        <v>699.21596248999981</v>
      </c>
      <c r="E23" s="21">
        <v>22.271267106660432</v>
      </c>
      <c r="F23" s="21">
        <v>3.4534822438263717</v>
      </c>
      <c r="G23" s="21">
        <v>122.47839927</v>
      </c>
      <c r="H23" s="23">
        <v>132.44586899999999</v>
      </c>
      <c r="I23" s="21">
        <v>8.1381450030441727</v>
      </c>
      <c r="J23" s="21">
        <v>4.3517212980065167</v>
      </c>
      <c r="K23" s="94"/>
      <c r="R23" s="195"/>
      <c r="S23" s="180"/>
      <c r="T23" s="39"/>
      <c r="U23" s="39"/>
      <c r="V23" s="39"/>
      <c r="W23" s="39"/>
    </row>
    <row r="24" spans="1:23" x14ac:dyDescent="0.25">
      <c r="A24" s="92"/>
      <c r="B24" s="113" t="s">
        <v>201</v>
      </c>
      <c r="C24" s="21">
        <v>710.26948622999976</v>
      </c>
      <c r="D24" s="23">
        <v>664.88331691999952</v>
      </c>
      <c r="E24" s="21">
        <v>-6.3899928393239875</v>
      </c>
      <c r="F24" s="21">
        <v>3.2839106261571369</v>
      </c>
      <c r="G24" s="21">
        <v>115.3738851400001</v>
      </c>
      <c r="H24" s="23">
        <v>107.87354048000009</v>
      </c>
      <c r="I24" s="21">
        <v>-6.5009032597790561</v>
      </c>
      <c r="J24" s="21">
        <v>3.544358062222269</v>
      </c>
      <c r="K24" s="94"/>
      <c r="R24" s="195"/>
      <c r="S24" s="180"/>
      <c r="T24" s="39"/>
      <c r="U24" s="39"/>
      <c r="V24" s="39"/>
      <c r="W24" s="39"/>
    </row>
    <row r="25" spans="1:23" x14ac:dyDescent="0.25">
      <c r="A25" s="92"/>
      <c r="B25" s="113" t="s">
        <v>209</v>
      </c>
      <c r="C25" s="21">
        <v>421.71285819000013</v>
      </c>
      <c r="D25" s="23">
        <v>575.90560349999964</v>
      </c>
      <c r="E25" s="21">
        <v>36.56344413395356</v>
      </c>
      <c r="F25" s="21">
        <v>2.8444427508844297</v>
      </c>
      <c r="G25" s="21">
        <v>57.07017244</v>
      </c>
      <c r="H25" s="23">
        <v>87.591691159999996</v>
      </c>
      <c r="I25" s="21">
        <v>53.48068424374992</v>
      </c>
      <c r="J25" s="21">
        <v>2.877965396937983</v>
      </c>
      <c r="K25" s="94"/>
      <c r="R25" s="195"/>
      <c r="S25" s="180"/>
      <c r="T25" s="39"/>
      <c r="U25" s="39"/>
      <c r="V25" s="39"/>
      <c r="W25" s="39"/>
    </row>
    <row r="26" spans="1:23" x14ac:dyDescent="0.25">
      <c r="A26" s="92"/>
      <c r="B26" s="113" t="s">
        <v>212</v>
      </c>
      <c r="C26" s="21">
        <v>634.2159296100001</v>
      </c>
      <c r="D26" s="23">
        <v>447.87763459999979</v>
      </c>
      <c r="E26" s="21">
        <v>-29.380891634901975</v>
      </c>
      <c r="F26" s="21">
        <v>2.2121026141764841</v>
      </c>
      <c r="G26" s="21">
        <v>146.06059869999999</v>
      </c>
      <c r="H26" s="23">
        <v>28.64103476</v>
      </c>
      <c r="I26" s="21">
        <v>-80.390991810990016</v>
      </c>
      <c r="J26" s="21">
        <v>0.94104710024619165</v>
      </c>
      <c r="K26" s="94"/>
      <c r="R26" s="195"/>
      <c r="S26" s="180"/>
      <c r="T26" s="39"/>
      <c r="U26" s="39"/>
      <c r="V26" s="39"/>
      <c r="W26" s="39"/>
    </row>
    <row r="27" spans="1:23" x14ac:dyDescent="0.25">
      <c r="A27" s="92"/>
      <c r="B27" s="113" t="s">
        <v>208</v>
      </c>
      <c r="C27" s="21">
        <v>427.22434292999901</v>
      </c>
      <c r="D27" s="23">
        <v>397.83870788999951</v>
      </c>
      <c r="E27" s="21">
        <v>-6.8782679466404701</v>
      </c>
      <c r="F27" s="21">
        <v>1.9649564473788592</v>
      </c>
      <c r="G27" s="21">
        <v>68.876017140000002</v>
      </c>
      <c r="H27" s="23">
        <v>58.241704390000002</v>
      </c>
      <c r="I27" s="21">
        <v>-15.439790498315675</v>
      </c>
      <c r="J27" s="21">
        <v>1.9136245421604101</v>
      </c>
      <c r="K27" s="94"/>
      <c r="R27" s="195"/>
      <c r="S27" s="180"/>
      <c r="T27" s="39"/>
      <c r="U27" s="39"/>
      <c r="V27" s="39"/>
      <c r="W27" s="39"/>
    </row>
    <row r="28" spans="1:23" x14ac:dyDescent="0.25">
      <c r="A28" s="92"/>
      <c r="B28" s="113" t="s">
        <v>207</v>
      </c>
      <c r="C28" s="21">
        <v>421.74043495000058</v>
      </c>
      <c r="D28" s="23">
        <v>380.4717159399998</v>
      </c>
      <c r="E28" s="21">
        <v>-9.7853360953861106</v>
      </c>
      <c r="F28" s="21">
        <v>1.8791795178671029</v>
      </c>
      <c r="G28" s="21">
        <v>70.718734810000001</v>
      </c>
      <c r="H28" s="23">
        <v>54.444304609999996</v>
      </c>
      <c r="I28" s="21">
        <v>-23.012897846270175</v>
      </c>
      <c r="J28" s="21">
        <v>1.788854886266716</v>
      </c>
      <c r="K28" s="94"/>
      <c r="R28" s="195"/>
      <c r="S28" s="180"/>
      <c r="T28" s="39"/>
      <c r="U28" s="39"/>
      <c r="V28" s="39"/>
      <c r="W28" s="39"/>
    </row>
    <row r="29" spans="1:23" x14ac:dyDescent="0.25">
      <c r="A29" s="92"/>
      <c r="B29" s="113" t="s">
        <v>213</v>
      </c>
      <c r="C29" s="21">
        <v>324.49299931000019</v>
      </c>
      <c r="D29" s="23">
        <v>270.82604138000011</v>
      </c>
      <c r="E29" s="21">
        <v>-16.538710555887846</v>
      </c>
      <c r="F29" s="21">
        <v>1.3376309684649013</v>
      </c>
      <c r="G29" s="21">
        <v>55.960654079999998</v>
      </c>
      <c r="H29" s="23">
        <v>31.31777482</v>
      </c>
      <c r="I29" s="21">
        <v>-44.036081538237802</v>
      </c>
      <c r="J29" s="21">
        <v>1.0289956849493449</v>
      </c>
      <c r="K29" s="94"/>
      <c r="R29" s="195"/>
      <c r="S29" s="180"/>
      <c r="T29" s="39"/>
      <c r="U29" s="39"/>
      <c r="V29" s="39"/>
      <c r="W29" s="39"/>
    </row>
    <row r="30" spans="1:23" x14ac:dyDescent="0.25">
      <c r="A30" s="92"/>
      <c r="B30" s="113" t="s">
        <v>224</v>
      </c>
      <c r="C30" s="21">
        <v>210.51188547999959</v>
      </c>
      <c r="D30" s="23">
        <v>217.52529882999988</v>
      </c>
      <c r="E30" s="21">
        <v>3.3315997023201982</v>
      </c>
      <c r="F30" s="21">
        <v>1.0743744385028593</v>
      </c>
      <c r="G30" s="21">
        <v>28.363074829999999</v>
      </c>
      <c r="H30" s="23">
        <v>32.846371239999996</v>
      </c>
      <c r="I30" s="21">
        <v>15.806806690993724</v>
      </c>
      <c r="J30" s="21">
        <v>1.0792201702216679</v>
      </c>
      <c r="K30" s="94"/>
      <c r="R30" s="195"/>
      <c r="S30" s="180"/>
      <c r="T30" s="39"/>
      <c r="U30" s="39"/>
      <c r="V30" s="39"/>
      <c r="W30" s="39"/>
    </row>
    <row r="31" spans="1:23" x14ac:dyDescent="0.25">
      <c r="A31" s="92"/>
      <c r="B31" s="113" t="s">
        <v>206</v>
      </c>
      <c r="C31" s="21">
        <v>224.5097121</v>
      </c>
      <c r="D31" s="23">
        <v>217.20839634000029</v>
      </c>
      <c r="E31" s="21">
        <v>-3.2521157733913952</v>
      </c>
      <c r="F31" s="21">
        <v>1.0728092323563341</v>
      </c>
      <c r="G31" s="21">
        <v>28.937579809999999</v>
      </c>
      <c r="H31" s="23">
        <v>34.876636729999994</v>
      </c>
      <c r="I31" s="21">
        <v>20.523682211833162</v>
      </c>
      <c r="J31" s="21">
        <v>1.1459277968177124</v>
      </c>
      <c r="K31" s="94"/>
      <c r="R31" s="195"/>
      <c r="S31" s="180"/>
      <c r="T31" s="39"/>
      <c r="U31" s="39"/>
      <c r="V31" s="39"/>
      <c r="W31" s="39"/>
    </row>
    <row r="32" spans="1:23" x14ac:dyDescent="0.25">
      <c r="A32" s="92"/>
      <c r="B32" s="113" t="s">
        <v>210</v>
      </c>
      <c r="C32" s="21">
        <v>151.71331254000012</v>
      </c>
      <c r="D32" s="23">
        <v>213.4449411800002</v>
      </c>
      <c r="E32" s="21">
        <v>40.689658413281407</v>
      </c>
      <c r="F32" s="21">
        <v>1.0542212334150443</v>
      </c>
      <c r="G32" s="21">
        <v>29.810874050000002</v>
      </c>
      <c r="H32" s="23">
        <v>44.212136000000001</v>
      </c>
      <c r="I32" s="21">
        <v>48.308754469411475</v>
      </c>
      <c r="J32" s="21">
        <v>1.4526605874099452</v>
      </c>
      <c r="K32" s="94"/>
      <c r="R32" s="195"/>
      <c r="S32" s="180"/>
      <c r="T32" s="39"/>
      <c r="U32" s="39"/>
      <c r="V32" s="39"/>
      <c r="W32" s="39"/>
    </row>
    <row r="33" spans="1:23" x14ac:dyDescent="0.25">
      <c r="A33" s="92"/>
      <c r="B33" s="113" t="s">
        <v>218</v>
      </c>
      <c r="C33" s="21">
        <v>248.23971272999998</v>
      </c>
      <c r="D33" s="23">
        <v>203.86368572999999</v>
      </c>
      <c r="E33" s="21">
        <v>-17.876280354975261</v>
      </c>
      <c r="F33" s="21">
        <v>1.0068986645018474</v>
      </c>
      <c r="G33" s="21">
        <v>58.139221540000001</v>
      </c>
      <c r="H33" s="23">
        <v>44.445286159999995</v>
      </c>
      <c r="I33" s="21">
        <v>-23.553695796526153</v>
      </c>
      <c r="J33" s="21">
        <v>1.4603211095882973</v>
      </c>
      <c r="K33" s="94"/>
      <c r="R33" s="195"/>
      <c r="S33" s="180"/>
      <c r="T33" s="39"/>
      <c r="U33" s="39"/>
      <c r="V33" s="39"/>
      <c r="W33" s="39"/>
    </row>
    <row r="34" spans="1:23" x14ac:dyDescent="0.25">
      <c r="A34" s="92"/>
      <c r="B34" s="113" t="s">
        <v>225</v>
      </c>
      <c r="C34" s="21">
        <v>138.43859891999998</v>
      </c>
      <c r="D34" s="23">
        <v>158.89850103000001</v>
      </c>
      <c r="E34" s="21">
        <v>14.779044478645197</v>
      </c>
      <c r="F34" s="21">
        <v>0.78481210572417337</v>
      </c>
      <c r="G34" s="21">
        <v>12.33492043</v>
      </c>
      <c r="H34" s="23">
        <v>47.882258149999998</v>
      </c>
      <c r="I34" s="21">
        <v>288.1845725858484</v>
      </c>
      <c r="J34" s="21">
        <v>1.5732483327811539</v>
      </c>
      <c r="K34" s="94"/>
      <c r="R34" s="195"/>
      <c r="S34" s="180"/>
      <c r="T34" s="39"/>
      <c r="U34" s="39"/>
      <c r="V34" s="39"/>
      <c r="W34" s="39"/>
    </row>
    <row r="35" spans="1:23" x14ac:dyDescent="0.25">
      <c r="A35" s="92"/>
      <c r="B35" s="113" t="s">
        <v>217</v>
      </c>
      <c r="C35" s="21">
        <v>130.04891831999998</v>
      </c>
      <c r="D35" s="23">
        <v>130.33834483000001</v>
      </c>
      <c r="E35" s="21">
        <v>0.22255203175767235</v>
      </c>
      <c r="F35" s="21">
        <v>0.64375126385442238</v>
      </c>
      <c r="G35" s="21">
        <v>19.474962179999999</v>
      </c>
      <c r="H35" s="23">
        <v>18.062522659999999</v>
      </c>
      <c r="I35" s="21">
        <v>-7.2525918507329257</v>
      </c>
      <c r="J35" s="21">
        <v>0.59347313093809906</v>
      </c>
      <c r="K35" s="94"/>
      <c r="R35" s="195"/>
      <c r="S35" s="180"/>
      <c r="T35" s="39"/>
      <c r="U35" s="39"/>
      <c r="V35" s="39"/>
      <c r="W35" s="39"/>
    </row>
    <row r="36" spans="1:23" x14ac:dyDescent="0.25">
      <c r="A36" s="92"/>
      <c r="B36" s="113" t="s">
        <v>205</v>
      </c>
      <c r="C36" s="21">
        <v>110.56503077000021</v>
      </c>
      <c r="D36" s="23">
        <v>93.3474006200003</v>
      </c>
      <c r="E36" s="21">
        <v>-15.572401174306549</v>
      </c>
      <c r="F36" s="21">
        <v>0.46105010160309157</v>
      </c>
      <c r="G36" s="21">
        <v>16.469267760000001</v>
      </c>
      <c r="H36" s="23">
        <v>15.802013779999999</v>
      </c>
      <c r="I36" s="21">
        <v>-4.0515096950491376</v>
      </c>
      <c r="J36" s="21">
        <v>0.51920048875075497</v>
      </c>
      <c r="K36" s="94"/>
      <c r="R36" s="195"/>
      <c r="S36" s="180"/>
      <c r="T36" s="39"/>
      <c r="U36" s="39"/>
      <c r="V36" s="39"/>
      <c r="W36" s="39"/>
    </row>
    <row r="37" spans="1:23" x14ac:dyDescent="0.25">
      <c r="A37" s="92"/>
      <c r="B37" s="113" t="s">
        <v>219</v>
      </c>
      <c r="C37" s="21">
        <v>56.389921890000004</v>
      </c>
      <c r="D37" s="23">
        <v>53.992040029999998</v>
      </c>
      <c r="E37" s="21">
        <v>-4.252323428781402</v>
      </c>
      <c r="F37" s="21">
        <v>0.26667090220245709</v>
      </c>
      <c r="G37" s="21">
        <v>0.1081261</v>
      </c>
      <c r="H37" s="23">
        <v>7.8116558499999993</v>
      </c>
      <c r="I37" s="21">
        <v>7124.5793106382262</v>
      </c>
      <c r="J37" s="21">
        <v>0.25666447275257936</v>
      </c>
      <c r="K37" s="94"/>
      <c r="R37" s="195"/>
      <c r="S37" s="180"/>
      <c r="T37" s="39"/>
      <c r="U37" s="39"/>
      <c r="V37" s="39"/>
      <c r="W37" s="39"/>
    </row>
    <row r="38" spans="1:23" x14ac:dyDescent="0.25">
      <c r="A38" s="92"/>
      <c r="B38" s="113" t="s">
        <v>211</v>
      </c>
      <c r="C38" s="21">
        <v>34.04113838</v>
      </c>
      <c r="D38" s="23">
        <v>44.934285729999999</v>
      </c>
      <c r="E38" s="21">
        <v>31.999950261357846</v>
      </c>
      <c r="F38" s="21">
        <v>0.22193394635179695</v>
      </c>
      <c r="G38" s="21">
        <v>8.26806047</v>
      </c>
      <c r="H38" s="23">
        <v>5.0603547899999999</v>
      </c>
      <c r="I38" s="21">
        <v>-38.796350022340853</v>
      </c>
      <c r="J38" s="21">
        <v>0.16626606689493875</v>
      </c>
      <c r="K38" s="94"/>
      <c r="R38" s="195"/>
      <c r="S38" s="180"/>
      <c r="T38" s="39"/>
      <c r="U38" s="39"/>
      <c r="V38" s="39"/>
      <c r="W38" s="39"/>
    </row>
    <row r="39" spans="1:23" x14ac:dyDescent="0.25">
      <c r="A39" s="92"/>
      <c r="B39" s="113" t="s">
        <v>214</v>
      </c>
      <c r="C39" s="21">
        <v>58.895326009999998</v>
      </c>
      <c r="D39" s="23">
        <v>35.05626994</v>
      </c>
      <c r="E39" s="21">
        <v>-40.476991444027831</v>
      </c>
      <c r="F39" s="21">
        <v>0.17314565494391965</v>
      </c>
      <c r="G39" s="21">
        <v>3.7452463599999999</v>
      </c>
      <c r="H39" s="23">
        <v>4.7179931799999997</v>
      </c>
      <c r="I39" s="21">
        <v>25.972839340801059</v>
      </c>
      <c r="J39" s="21">
        <v>0.15501722749280683</v>
      </c>
      <c r="K39" s="94"/>
      <c r="R39" s="195"/>
      <c r="S39" s="180"/>
      <c r="T39" s="39"/>
      <c r="U39" s="39"/>
      <c r="V39" s="39"/>
      <c r="W39" s="39"/>
    </row>
    <row r="40" spans="1:23" x14ac:dyDescent="0.25">
      <c r="A40" s="92"/>
      <c r="B40" s="113" t="s">
        <v>221</v>
      </c>
      <c r="C40" s="21">
        <v>15.95850066</v>
      </c>
      <c r="D40" s="23">
        <v>18.628573379999999</v>
      </c>
      <c r="E40" s="21">
        <v>16.731350750841777</v>
      </c>
      <c r="F40" s="21">
        <v>9.2007978717400504E-2</v>
      </c>
      <c r="G40" s="21">
        <v>5.3384174099999999</v>
      </c>
      <c r="H40" s="23">
        <v>2.0143400700000003</v>
      </c>
      <c r="I40" s="21">
        <v>-62.267093123390659</v>
      </c>
      <c r="J40" s="21">
        <v>6.6184371398151642E-2</v>
      </c>
      <c r="K40" s="94"/>
      <c r="R40" s="195"/>
      <c r="S40" s="180"/>
      <c r="T40" s="39"/>
      <c r="U40" s="39"/>
      <c r="V40" s="39"/>
      <c r="W40" s="39"/>
    </row>
    <row r="41" spans="1:23" x14ac:dyDescent="0.25">
      <c r="A41" s="92"/>
      <c r="B41" s="113" t="s">
        <v>227</v>
      </c>
      <c r="C41" s="21">
        <v>0</v>
      </c>
      <c r="D41" s="23">
        <v>1.40361592</v>
      </c>
      <c r="E41" s="21"/>
      <c r="F41" s="21">
        <v>6.9325686438992638E-3</v>
      </c>
      <c r="G41" s="21">
        <v>0</v>
      </c>
      <c r="H41" s="23">
        <v>9.4154699999999987E-3</v>
      </c>
      <c r="I41" s="21"/>
      <c r="J41" s="21">
        <v>3.0936035709608594E-4</v>
      </c>
      <c r="K41" s="94"/>
      <c r="R41" s="195"/>
      <c r="S41" s="180"/>
      <c r="T41" s="39"/>
      <c r="U41" s="39"/>
      <c r="V41" s="39"/>
      <c r="W41" s="39"/>
    </row>
    <row r="42" spans="1:23" x14ac:dyDescent="0.25">
      <c r="A42" s="92"/>
      <c r="B42" s="113" t="s">
        <v>226</v>
      </c>
      <c r="C42" s="21">
        <v>0</v>
      </c>
      <c r="D42" s="23">
        <v>0.21539901</v>
      </c>
      <c r="E42" s="21"/>
      <c r="F42" s="21">
        <v>1.0638725319195184E-3</v>
      </c>
      <c r="G42" s="21">
        <v>0</v>
      </c>
      <c r="H42" s="23">
        <v>0</v>
      </c>
      <c r="I42" s="21"/>
      <c r="J42" s="21">
        <v>0</v>
      </c>
      <c r="K42" s="94"/>
      <c r="R42" s="195"/>
      <c r="S42" s="180"/>
      <c r="T42" s="39"/>
      <c r="U42" s="39"/>
      <c r="V42" s="39"/>
      <c r="W42" s="39"/>
    </row>
    <row r="43" spans="1:23" x14ac:dyDescent="0.25">
      <c r="A43" s="92"/>
      <c r="B43" s="113" t="s">
        <v>450</v>
      </c>
      <c r="C43" s="21">
        <v>1.7955950000000002E-2</v>
      </c>
      <c r="D43" s="23">
        <v>1.2075260000000001E-2</v>
      </c>
      <c r="E43" s="21">
        <v>-32.750648113856407</v>
      </c>
      <c r="F43" s="21">
        <v>5.9640652154280948E-5</v>
      </c>
      <c r="G43" s="21">
        <v>1.6515830000000002E-2</v>
      </c>
      <c r="H43" s="23">
        <v>1.474E-3</v>
      </c>
      <c r="I43" s="21">
        <v>-91.075229037838241</v>
      </c>
      <c r="J43" s="21">
        <v>4.843063239112129E-5</v>
      </c>
      <c r="K43" s="94"/>
      <c r="R43" s="195"/>
      <c r="S43" s="180"/>
      <c r="T43" s="39"/>
      <c r="U43" s="39"/>
      <c r="V43" s="39"/>
      <c r="W43" s="39"/>
    </row>
    <row r="44" spans="1:23" x14ac:dyDescent="0.25">
      <c r="A44" s="92"/>
      <c r="B44" s="113" t="s">
        <v>345</v>
      </c>
      <c r="C44" s="21">
        <v>0.41246759000000005</v>
      </c>
      <c r="D44" s="23">
        <v>9.2642499999999999E-3</v>
      </c>
      <c r="E44" s="21">
        <v>-97.753944740240073</v>
      </c>
      <c r="F44" s="21">
        <v>4.5756854239187993E-5</v>
      </c>
      <c r="G44" s="21">
        <v>0.33849899999999999</v>
      </c>
      <c r="H44" s="23">
        <v>1.242E-3</v>
      </c>
      <c r="I44" s="21">
        <v>-99.633086065246871</v>
      </c>
      <c r="J44" s="21">
        <v>4.0807900562939377E-5</v>
      </c>
      <c r="K44" s="94"/>
      <c r="R44" s="195"/>
      <c r="S44" s="180"/>
      <c r="T44" s="39"/>
      <c r="U44" s="39"/>
      <c r="V44" s="39"/>
      <c r="W44" s="39"/>
    </row>
    <row r="45" spans="1:23" x14ac:dyDescent="0.25">
      <c r="A45" s="92"/>
      <c r="B45" s="113" t="s">
        <v>449</v>
      </c>
      <c r="C45" s="21">
        <v>2.6354E-3</v>
      </c>
      <c r="D45" s="23">
        <v>5.0399999999999999E-5</v>
      </c>
      <c r="E45" s="21">
        <v>-98.087576838430607</v>
      </c>
      <c r="F45" s="21">
        <v>2.4892953597485763E-7</v>
      </c>
      <c r="G45" s="21">
        <v>9.4539999999999999E-4</v>
      </c>
      <c r="H45" s="23">
        <v>0</v>
      </c>
      <c r="I45" s="21">
        <v>-100</v>
      </c>
      <c r="J45" s="21">
        <v>0</v>
      </c>
      <c r="K45" s="94"/>
      <c r="R45" s="195"/>
      <c r="S45" s="180"/>
      <c r="T45" s="39"/>
      <c r="U45" s="39"/>
      <c r="V45" s="39"/>
      <c r="W45" s="39"/>
    </row>
    <row r="46" spans="1:23" x14ac:dyDescent="0.25">
      <c r="A46" s="92"/>
      <c r="B46" s="113" t="s">
        <v>448</v>
      </c>
      <c r="C46" s="21">
        <v>7.2054679999999996E-2</v>
      </c>
      <c r="D46" s="23">
        <v>0</v>
      </c>
      <c r="E46" s="21">
        <v>-100</v>
      </c>
      <c r="F46" s="21">
        <v>0</v>
      </c>
      <c r="G46" s="21">
        <v>4.8946999999999997E-2</v>
      </c>
      <c r="H46" s="23">
        <v>0</v>
      </c>
      <c r="I46" s="21">
        <v>-100</v>
      </c>
      <c r="J46" s="21">
        <v>0</v>
      </c>
      <c r="K46" s="94"/>
      <c r="R46" s="195"/>
      <c r="S46" s="180"/>
      <c r="T46" s="39"/>
      <c r="U46" s="39"/>
      <c r="V46" s="39"/>
      <c r="W46" s="39"/>
    </row>
    <row r="47" spans="1:23" x14ac:dyDescent="0.25">
      <c r="A47" s="92"/>
      <c r="B47" s="113"/>
      <c r="C47" s="110"/>
      <c r="D47" s="110"/>
      <c r="E47" s="110"/>
      <c r="F47" s="111"/>
      <c r="G47" s="111"/>
      <c r="H47" s="111"/>
      <c r="I47" s="112"/>
      <c r="J47" s="112"/>
      <c r="K47" s="94"/>
      <c r="O47" s="130"/>
      <c r="P47" s="130"/>
      <c r="Q47" s="130"/>
      <c r="R47" s="195"/>
      <c r="S47" s="180"/>
      <c r="T47" s="39"/>
      <c r="U47" s="39"/>
      <c r="V47" s="39"/>
      <c r="W47" s="39"/>
    </row>
    <row r="48" spans="1:23" x14ac:dyDescent="0.25">
      <c r="A48" s="95"/>
      <c r="B48" s="109" t="s">
        <v>99</v>
      </c>
      <c r="C48" s="18"/>
      <c r="D48" s="18"/>
      <c r="E48" s="18"/>
      <c r="F48" s="18"/>
      <c r="G48" s="18"/>
      <c r="H48" s="18"/>
      <c r="I48" s="18"/>
      <c r="J48" s="18"/>
      <c r="K48" s="19"/>
      <c r="O48" s="130"/>
      <c r="P48" s="130"/>
      <c r="Q48" s="130"/>
      <c r="R48" s="195"/>
      <c r="S48" s="180"/>
      <c r="T48" s="39"/>
      <c r="U48" s="39"/>
      <c r="V48" s="39"/>
      <c r="W48" s="39"/>
    </row>
    <row r="49" spans="2:23" x14ac:dyDescent="0.25">
      <c r="B49" s="130"/>
      <c r="C49" s="130"/>
      <c r="D49" s="130"/>
      <c r="E49" s="130"/>
      <c r="O49" s="130"/>
      <c r="P49" s="130"/>
      <c r="Q49" s="130"/>
      <c r="R49" s="195"/>
      <c r="S49" s="180"/>
      <c r="T49" s="39"/>
      <c r="U49" s="39"/>
      <c r="V49" s="39"/>
      <c r="W49" s="39"/>
    </row>
    <row r="50" spans="2:23" x14ac:dyDescent="0.25">
      <c r="B50" s="130"/>
      <c r="C50" s="130"/>
      <c r="D50" s="130"/>
      <c r="E50" s="130"/>
      <c r="O50" s="130"/>
      <c r="P50" s="130"/>
      <c r="Q50" s="130"/>
      <c r="R50" s="195"/>
      <c r="S50" s="180"/>
      <c r="T50" s="39"/>
      <c r="U50" s="39"/>
      <c r="V50" s="39"/>
      <c r="W50" s="39"/>
    </row>
    <row r="51" spans="2:23" x14ac:dyDescent="0.25">
      <c r="O51" s="130"/>
      <c r="P51" s="130"/>
      <c r="Q51" s="130"/>
      <c r="R51" s="195"/>
      <c r="S51" s="180"/>
      <c r="T51" s="39"/>
      <c r="U51" s="39"/>
      <c r="V51" s="39"/>
      <c r="W51" s="39"/>
    </row>
    <row r="52" spans="2:23" x14ac:dyDescent="0.25">
      <c r="O52" s="130"/>
      <c r="P52" s="130"/>
      <c r="Q52" s="130"/>
      <c r="R52" s="195"/>
      <c r="S52" s="180"/>
      <c r="T52" s="39"/>
      <c r="U52" s="39"/>
      <c r="V52" s="39"/>
      <c r="W52" s="39"/>
    </row>
    <row r="53" spans="2:23" x14ac:dyDescent="0.25">
      <c r="O53" s="130"/>
      <c r="P53" s="130"/>
      <c r="Q53" s="130"/>
      <c r="R53" s="195"/>
      <c r="S53" s="180"/>
      <c r="T53" s="39"/>
      <c r="U53" s="39"/>
      <c r="V53" s="39"/>
      <c r="W53" s="39"/>
    </row>
    <row r="54" spans="2:23" x14ac:dyDescent="0.25">
      <c r="O54" s="130"/>
      <c r="P54" s="130"/>
      <c r="Q54" s="130"/>
      <c r="R54" s="195"/>
      <c r="S54" s="180"/>
      <c r="T54" s="39"/>
      <c r="U54" s="39"/>
      <c r="V54" s="39"/>
      <c r="W54" s="39"/>
    </row>
    <row r="55" spans="2:23" x14ac:dyDescent="0.25">
      <c r="O55" s="130"/>
      <c r="P55" s="130"/>
      <c r="Q55" s="130"/>
      <c r="R55" s="195"/>
      <c r="S55" s="180"/>
      <c r="T55" s="39"/>
      <c r="U55" s="39"/>
      <c r="V55" s="39"/>
      <c r="W55" s="39"/>
    </row>
    <row r="56" spans="2:23" x14ac:dyDescent="0.25">
      <c r="O56" s="130"/>
      <c r="P56" s="130"/>
      <c r="Q56" s="130"/>
      <c r="R56" s="195"/>
      <c r="S56" s="180"/>
      <c r="T56" s="39"/>
      <c r="U56" s="39"/>
      <c r="V56" s="39"/>
      <c r="W56" s="39"/>
    </row>
    <row r="57" spans="2:23" x14ac:dyDescent="0.25">
      <c r="O57" s="130"/>
      <c r="P57" s="130"/>
      <c r="Q57" s="130"/>
      <c r="R57" s="195"/>
      <c r="S57" s="180"/>
      <c r="T57" s="39"/>
      <c r="U57" s="39"/>
      <c r="V57" s="39"/>
      <c r="W57" s="39"/>
    </row>
    <row r="58" spans="2:23" x14ac:dyDescent="0.25">
      <c r="O58" s="130"/>
      <c r="P58" s="130"/>
      <c r="Q58" s="130"/>
      <c r="R58" s="195"/>
      <c r="S58" s="180"/>
      <c r="T58" s="39"/>
      <c r="U58" s="39"/>
      <c r="V58" s="39"/>
      <c r="W58" s="39"/>
    </row>
    <row r="59" spans="2:23" x14ac:dyDescent="0.25">
      <c r="O59" s="130"/>
      <c r="P59" s="130"/>
      <c r="Q59" s="130"/>
      <c r="R59" s="195"/>
      <c r="S59" s="180"/>
      <c r="T59" s="39"/>
      <c r="U59" s="39"/>
      <c r="V59" s="39"/>
      <c r="W59" s="39"/>
    </row>
    <row r="60" spans="2:23" x14ac:dyDescent="0.25">
      <c r="O60" s="130"/>
      <c r="P60" s="130"/>
      <c r="Q60" s="130"/>
      <c r="R60" s="195"/>
      <c r="S60" s="180"/>
      <c r="T60" s="39"/>
      <c r="U60" s="39"/>
      <c r="V60" s="39"/>
      <c r="W60" s="39"/>
    </row>
    <row r="61" spans="2:23" x14ac:dyDescent="0.25">
      <c r="O61" s="130"/>
      <c r="P61" s="130"/>
      <c r="Q61" s="130"/>
      <c r="R61" s="195"/>
      <c r="S61" s="180"/>
      <c r="T61" s="39"/>
      <c r="U61" s="39"/>
      <c r="V61" s="39"/>
      <c r="W61" s="39"/>
    </row>
    <row r="62" spans="2:23" x14ac:dyDescent="0.25">
      <c r="O62" s="130"/>
      <c r="P62" s="130"/>
      <c r="Q62" s="130"/>
      <c r="R62" s="195"/>
      <c r="S62" s="180"/>
      <c r="T62" s="39"/>
      <c r="U62" s="39"/>
      <c r="V62" s="39"/>
      <c r="W62" s="39"/>
    </row>
    <row r="63" spans="2:23" x14ac:dyDescent="0.25">
      <c r="O63" s="130"/>
      <c r="P63" s="130"/>
      <c r="Q63" s="130"/>
      <c r="R63" s="195"/>
      <c r="S63" s="180"/>
      <c r="T63" s="39"/>
      <c r="U63" s="39"/>
      <c r="V63" s="39"/>
      <c r="W63" s="39"/>
    </row>
    <row r="64" spans="2:23" x14ac:dyDescent="0.25">
      <c r="O64" s="130"/>
      <c r="P64" s="130"/>
      <c r="Q64" s="130"/>
      <c r="R64" s="195"/>
      <c r="S64" s="180"/>
      <c r="T64" s="39"/>
      <c r="U64" s="39"/>
      <c r="V64" s="39"/>
      <c r="W64" s="39"/>
    </row>
    <row r="65" spans="15:23" x14ac:dyDescent="0.25">
      <c r="O65" s="130"/>
      <c r="P65" s="130"/>
      <c r="Q65" s="130"/>
      <c r="R65" s="195"/>
      <c r="S65" s="180"/>
      <c r="T65" s="39"/>
      <c r="U65" s="39"/>
      <c r="V65" s="39"/>
      <c r="W65" s="39"/>
    </row>
    <row r="66" spans="15:23" x14ac:dyDescent="0.25">
      <c r="O66" s="130"/>
      <c r="P66" s="130"/>
      <c r="Q66" s="130"/>
      <c r="R66" s="195"/>
      <c r="S66" s="180"/>
      <c r="T66" s="39"/>
      <c r="U66" s="39"/>
      <c r="V66" s="39"/>
      <c r="W66" s="39"/>
    </row>
    <row r="67" spans="15:23" x14ac:dyDescent="0.25">
      <c r="O67" s="130"/>
      <c r="P67" s="130"/>
      <c r="Q67" s="130"/>
      <c r="R67" s="195"/>
      <c r="S67" s="180"/>
      <c r="T67" s="39"/>
      <c r="U67" s="39"/>
      <c r="V67" s="39"/>
      <c r="W67" s="39"/>
    </row>
    <row r="68" spans="15:23" x14ac:dyDescent="0.25">
      <c r="O68" s="130"/>
      <c r="P68" s="130"/>
      <c r="Q68" s="130"/>
      <c r="R68" s="195"/>
      <c r="S68" s="180"/>
      <c r="T68" s="39"/>
      <c r="U68" s="39"/>
      <c r="V68" s="39"/>
      <c r="W68" s="39"/>
    </row>
    <row r="69" spans="15:23" x14ac:dyDescent="0.25">
      <c r="O69" s="130"/>
      <c r="P69" s="130"/>
      <c r="Q69" s="130"/>
      <c r="R69" s="195"/>
      <c r="S69" s="180"/>
      <c r="T69" s="39"/>
      <c r="U69" s="39"/>
      <c r="V69" s="39"/>
      <c r="W69" s="39"/>
    </row>
    <row r="70" spans="15:23" x14ac:dyDescent="0.25">
      <c r="O70" s="130"/>
      <c r="P70" s="130"/>
      <c r="Q70" s="130"/>
      <c r="R70" s="195"/>
      <c r="S70" s="180"/>
      <c r="T70" s="39"/>
      <c r="U70" s="39"/>
      <c r="V70" s="39"/>
      <c r="W70" s="39"/>
    </row>
    <row r="71" spans="15:23" x14ac:dyDescent="0.25">
      <c r="O71" s="130"/>
      <c r="P71" s="130"/>
      <c r="Q71" s="130"/>
      <c r="R71" s="195"/>
      <c r="S71" s="180"/>
      <c r="T71" s="39"/>
      <c r="U71" s="39"/>
      <c r="V71" s="39"/>
      <c r="W71" s="39"/>
    </row>
    <row r="72" spans="15:23" x14ac:dyDescent="0.25">
      <c r="O72" s="130"/>
      <c r="P72" s="130"/>
      <c r="Q72" s="130"/>
      <c r="R72" s="195"/>
      <c r="S72" s="180"/>
      <c r="T72" s="39"/>
      <c r="U72" s="39"/>
      <c r="V72" s="39"/>
      <c r="W72" s="39"/>
    </row>
    <row r="73" spans="15:23" x14ac:dyDescent="0.25">
      <c r="O73" s="130"/>
      <c r="P73" s="130"/>
      <c r="Q73" s="130"/>
      <c r="R73" s="195"/>
      <c r="S73" s="180"/>
      <c r="T73" s="39"/>
      <c r="U73" s="39"/>
      <c r="V73" s="39"/>
      <c r="W73" s="39"/>
    </row>
    <row r="74" spans="15:23" x14ac:dyDescent="0.25">
      <c r="O74" s="130"/>
      <c r="P74" s="130"/>
      <c r="Q74" s="130"/>
      <c r="R74" s="195"/>
      <c r="S74" s="180"/>
      <c r="T74" s="39"/>
      <c r="U74" s="39"/>
      <c r="V74" s="39"/>
      <c r="W74" s="39"/>
    </row>
    <row r="75" spans="15:23" x14ac:dyDescent="0.25">
      <c r="O75" s="130"/>
      <c r="P75" s="130"/>
      <c r="Q75" s="130"/>
      <c r="R75" s="195"/>
      <c r="S75" s="180"/>
      <c r="T75" s="39"/>
      <c r="U75" s="39"/>
      <c r="V75" s="39"/>
      <c r="W75" s="39"/>
    </row>
    <row r="76" spans="15:23" x14ac:dyDescent="0.25">
      <c r="O76" s="130"/>
      <c r="P76" s="130"/>
      <c r="Q76" s="130"/>
      <c r="R76" s="195"/>
      <c r="S76" s="180"/>
      <c r="T76" s="39"/>
      <c r="U76" s="39"/>
      <c r="V76" s="39"/>
      <c r="W76" s="39"/>
    </row>
    <row r="77" spans="15:23" x14ac:dyDescent="0.25">
      <c r="O77" s="130"/>
      <c r="P77" s="130"/>
      <c r="Q77" s="130"/>
      <c r="R77" s="195"/>
      <c r="S77" s="180"/>
      <c r="T77" s="39"/>
      <c r="U77" s="39"/>
      <c r="V77" s="39"/>
      <c r="W77" s="39"/>
    </row>
    <row r="78" spans="15:23" x14ac:dyDescent="0.25">
      <c r="O78" s="130"/>
      <c r="P78" s="130"/>
      <c r="Q78" s="130"/>
      <c r="R78" s="195"/>
      <c r="S78" s="180"/>
      <c r="T78" s="39"/>
      <c r="U78" s="39"/>
      <c r="V78" s="39"/>
      <c r="W78" s="39"/>
    </row>
    <row r="79" spans="15:23" x14ac:dyDescent="0.25">
      <c r="O79" s="130"/>
      <c r="P79" s="130"/>
      <c r="Q79" s="130"/>
      <c r="R79" s="195"/>
      <c r="S79" s="180"/>
      <c r="T79" s="39"/>
      <c r="U79" s="39"/>
      <c r="V79" s="39"/>
      <c r="W79" s="39"/>
    </row>
    <row r="80" spans="15:23" x14ac:dyDescent="0.25">
      <c r="O80" s="130"/>
      <c r="P80" s="130"/>
      <c r="Q80" s="130"/>
      <c r="R80" s="195"/>
      <c r="S80" s="180"/>
      <c r="T80" s="39"/>
      <c r="U80" s="39"/>
      <c r="V80" s="39"/>
      <c r="W80" s="39"/>
    </row>
    <row r="81" spans="15:23" x14ac:dyDescent="0.25">
      <c r="O81" s="130"/>
      <c r="P81" s="130"/>
      <c r="Q81" s="130"/>
      <c r="R81" s="195"/>
      <c r="S81" s="180"/>
      <c r="T81" s="39"/>
      <c r="U81" s="39"/>
      <c r="V81" s="39"/>
      <c r="W81" s="39"/>
    </row>
    <row r="82" spans="15:23" x14ac:dyDescent="0.25">
      <c r="O82" s="130"/>
      <c r="P82" s="130"/>
      <c r="Q82" s="130"/>
      <c r="R82" s="195"/>
      <c r="S82" s="180"/>
      <c r="T82" s="39"/>
      <c r="U82" s="39"/>
      <c r="V82" s="39"/>
      <c r="W82" s="39"/>
    </row>
    <row r="83" spans="15:23" x14ac:dyDescent="0.25">
      <c r="O83" s="130"/>
      <c r="P83" s="130"/>
      <c r="Q83" s="130"/>
      <c r="R83" s="195"/>
      <c r="S83" s="180"/>
      <c r="T83" s="39"/>
      <c r="U83" s="39"/>
      <c r="V83" s="39"/>
      <c r="W83" s="39"/>
    </row>
    <row r="84" spans="15:23" x14ac:dyDescent="0.25">
      <c r="O84" s="130"/>
      <c r="P84" s="130"/>
      <c r="Q84" s="130"/>
      <c r="R84" s="195"/>
      <c r="S84" s="180"/>
      <c r="T84" s="39"/>
      <c r="U84" s="39"/>
      <c r="V84" s="39"/>
      <c r="W84" s="39"/>
    </row>
    <row r="85" spans="15:23" x14ac:dyDescent="0.25">
      <c r="O85" s="130"/>
      <c r="P85" s="130"/>
      <c r="Q85" s="130"/>
      <c r="R85" s="195"/>
      <c r="S85" s="180"/>
      <c r="T85" s="39"/>
      <c r="U85" s="39"/>
      <c r="V85" s="39"/>
      <c r="W85" s="39"/>
    </row>
    <row r="86" spans="15:23" x14ac:dyDescent="0.25">
      <c r="O86" s="130"/>
      <c r="P86" s="130"/>
      <c r="Q86" s="130"/>
      <c r="R86" s="195"/>
      <c r="S86" s="180"/>
      <c r="T86" s="39"/>
      <c r="U86" s="39"/>
      <c r="V86" s="39"/>
      <c r="W86" s="39"/>
    </row>
    <row r="87" spans="15:23" x14ac:dyDescent="0.25">
      <c r="O87" s="130"/>
      <c r="P87" s="130"/>
      <c r="Q87" s="130"/>
      <c r="R87" s="195"/>
      <c r="S87" s="180"/>
      <c r="T87" s="39"/>
      <c r="U87" s="39"/>
      <c r="V87" s="39"/>
      <c r="W87" s="39"/>
    </row>
    <row r="88" spans="15:23" x14ac:dyDescent="0.25">
      <c r="O88" s="130"/>
      <c r="P88" s="130"/>
      <c r="Q88" s="130"/>
      <c r="R88" s="195"/>
      <c r="S88" s="180"/>
      <c r="T88" s="39"/>
      <c r="U88" s="39"/>
      <c r="V88" s="39"/>
      <c r="W88" s="39"/>
    </row>
    <row r="89" spans="15:23" x14ac:dyDescent="0.25">
      <c r="O89" s="130"/>
      <c r="P89" s="130"/>
      <c r="Q89" s="130"/>
      <c r="R89" s="195"/>
      <c r="S89" s="180"/>
      <c r="T89" s="39"/>
      <c r="U89" s="39"/>
      <c r="V89" s="39"/>
      <c r="W89" s="39"/>
    </row>
    <row r="90" spans="15:23" x14ac:dyDescent="0.25">
      <c r="O90" s="130"/>
      <c r="P90" s="130"/>
      <c r="Q90" s="130"/>
      <c r="R90" s="195"/>
      <c r="S90" s="180"/>
      <c r="T90" s="39"/>
      <c r="U90" s="39"/>
      <c r="V90" s="39"/>
      <c r="W90" s="39"/>
    </row>
    <row r="91" spans="15:23" x14ac:dyDescent="0.25">
      <c r="O91" s="130"/>
      <c r="P91" s="130"/>
      <c r="Q91" s="130"/>
      <c r="R91" s="195"/>
      <c r="S91" s="180"/>
      <c r="T91" s="39"/>
      <c r="U91" s="39"/>
      <c r="V91" s="39"/>
      <c r="W91" s="39"/>
    </row>
    <row r="92" spans="15:23" x14ac:dyDescent="0.25">
      <c r="O92" s="130"/>
      <c r="P92" s="130"/>
      <c r="Q92" s="130"/>
      <c r="R92" s="195"/>
      <c r="S92" s="180"/>
      <c r="T92" s="39"/>
      <c r="U92" s="39"/>
      <c r="V92" s="39"/>
      <c r="W92" s="39"/>
    </row>
    <row r="93" spans="15:23" x14ac:dyDescent="0.25">
      <c r="O93" s="130"/>
      <c r="P93" s="130"/>
      <c r="Q93" s="130"/>
      <c r="R93" s="195"/>
      <c r="S93" s="180"/>
      <c r="T93" s="39"/>
      <c r="U93" s="39"/>
      <c r="V93" s="39"/>
      <c r="W93" s="39"/>
    </row>
    <row r="94" spans="15:23" x14ac:dyDescent="0.25">
      <c r="O94" s="39"/>
      <c r="P94" s="130"/>
      <c r="Q94" s="130"/>
      <c r="R94" s="195"/>
      <c r="S94" s="180"/>
      <c r="T94" s="39"/>
      <c r="U94" s="39"/>
      <c r="V94" s="39"/>
      <c r="W94" s="39"/>
    </row>
    <row r="95" spans="15:23" x14ac:dyDescent="0.25">
      <c r="O95" s="39"/>
      <c r="P95" s="130"/>
      <c r="Q95" s="130"/>
      <c r="R95" s="195"/>
      <c r="S95" s="180"/>
      <c r="T95" s="39"/>
      <c r="U95" s="39"/>
      <c r="V95" s="39"/>
      <c r="W95" s="39"/>
    </row>
    <row r="96" spans="15:23" x14ac:dyDescent="0.25">
      <c r="O96" s="39"/>
      <c r="P96" s="130"/>
      <c r="Q96" s="130"/>
      <c r="R96" s="195"/>
      <c r="S96" s="180"/>
      <c r="T96" s="39"/>
      <c r="U96" s="39"/>
      <c r="V96" s="39"/>
      <c r="W96" s="39"/>
    </row>
    <row r="97" spans="15:23" x14ac:dyDescent="0.25">
      <c r="O97" s="39"/>
      <c r="P97" s="130"/>
      <c r="Q97" s="130"/>
      <c r="R97" s="195"/>
      <c r="S97" s="180"/>
      <c r="T97" s="39"/>
      <c r="U97" s="39"/>
      <c r="V97" s="39"/>
      <c r="W97" s="39"/>
    </row>
    <row r="98" spans="15:23" x14ac:dyDescent="0.25">
      <c r="O98" s="39"/>
      <c r="P98" s="130"/>
      <c r="Q98" s="130"/>
      <c r="R98" s="195"/>
      <c r="S98" s="180"/>
      <c r="T98" s="39"/>
      <c r="U98" s="39"/>
      <c r="V98" s="39"/>
      <c r="W98" s="39"/>
    </row>
    <row r="99" spans="15:23" x14ac:dyDescent="0.25">
      <c r="O99" s="39"/>
      <c r="P99" s="130"/>
      <c r="Q99" s="130"/>
      <c r="R99" s="195"/>
      <c r="S99" s="180"/>
      <c r="T99" s="39"/>
      <c r="U99" s="39"/>
      <c r="V99" s="39"/>
      <c r="W99" s="39"/>
    </row>
    <row r="100" spans="15:23" x14ac:dyDescent="0.25">
      <c r="O100" s="39"/>
      <c r="P100" s="130"/>
      <c r="Q100" s="130"/>
      <c r="R100" s="195"/>
      <c r="S100" s="180"/>
      <c r="T100" s="39"/>
      <c r="U100" s="39"/>
      <c r="V100" s="39"/>
      <c r="W100" s="39"/>
    </row>
    <row r="101" spans="15:23" x14ac:dyDescent="0.25">
      <c r="O101" s="39"/>
      <c r="P101" s="130"/>
      <c r="Q101" s="130"/>
      <c r="R101" s="195"/>
      <c r="S101" s="180"/>
      <c r="T101" s="39"/>
      <c r="U101" s="39"/>
      <c r="V101" s="39"/>
      <c r="W101" s="39"/>
    </row>
    <row r="102" spans="15:23" x14ac:dyDescent="0.25">
      <c r="O102" s="39"/>
      <c r="P102" s="130"/>
      <c r="Q102" s="130"/>
      <c r="R102" s="195"/>
      <c r="S102" s="180"/>
      <c r="T102" s="39"/>
      <c r="U102" s="39"/>
      <c r="V102" s="39"/>
      <c r="W102" s="39"/>
    </row>
    <row r="103" spans="15:23" x14ac:dyDescent="0.25">
      <c r="O103" s="39"/>
      <c r="P103" s="130"/>
      <c r="Q103" s="130"/>
      <c r="R103" s="195"/>
      <c r="S103" s="180"/>
      <c r="T103" s="39"/>
      <c r="U103" s="39"/>
      <c r="V103" s="39"/>
      <c r="W103" s="39"/>
    </row>
    <row r="104" spans="15:23" x14ac:dyDescent="0.25">
      <c r="O104" s="39"/>
      <c r="P104" s="130"/>
      <c r="Q104" s="130"/>
      <c r="R104" s="195"/>
      <c r="S104" s="180"/>
      <c r="T104" s="39"/>
      <c r="U104" s="39"/>
      <c r="V104" s="39"/>
      <c r="W104" s="39"/>
    </row>
    <row r="105" spans="15:23" x14ac:dyDescent="0.25">
      <c r="O105" s="39"/>
      <c r="P105" s="130"/>
      <c r="Q105" s="130"/>
      <c r="R105" s="195"/>
      <c r="S105" s="180"/>
      <c r="T105" s="39"/>
      <c r="U105" s="39"/>
      <c r="V105" s="39"/>
      <c r="W105" s="39"/>
    </row>
    <row r="106" spans="15:23" x14ac:dyDescent="0.25">
      <c r="O106" s="39"/>
      <c r="P106" s="130"/>
      <c r="Q106" s="130"/>
      <c r="R106" s="195"/>
      <c r="S106" s="180"/>
      <c r="T106" s="39"/>
      <c r="U106" s="39"/>
      <c r="V106" s="39"/>
      <c r="W106" s="39"/>
    </row>
    <row r="107" spans="15:23" x14ac:dyDescent="0.25">
      <c r="O107" s="39"/>
      <c r="P107" s="130"/>
      <c r="Q107" s="130"/>
      <c r="R107" s="195"/>
      <c r="S107" s="180"/>
      <c r="T107" s="39"/>
      <c r="U107" s="39"/>
      <c r="V107" s="39"/>
      <c r="W107" s="39"/>
    </row>
    <row r="108" spans="15:23" x14ac:dyDescent="0.25">
      <c r="O108" s="39"/>
      <c r="P108" s="130"/>
      <c r="Q108" s="130"/>
      <c r="R108" s="195"/>
      <c r="S108" s="180"/>
      <c r="T108" s="39"/>
      <c r="U108" s="39"/>
      <c r="V108" s="39"/>
      <c r="W108" s="39"/>
    </row>
    <row r="109" spans="15:23" x14ac:dyDescent="0.25">
      <c r="O109" s="39"/>
      <c r="P109" s="130"/>
      <c r="Q109" s="130"/>
      <c r="R109" s="195"/>
      <c r="S109" s="180"/>
      <c r="T109" s="39"/>
      <c r="U109" s="39"/>
      <c r="V109" s="39"/>
      <c r="W109" s="39"/>
    </row>
    <row r="110" spans="15:23" x14ac:dyDescent="0.25">
      <c r="O110" s="39"/>
      <c r="P110" s="39"/>
      <c r="Q110" s="39"/>
      <c r="R110" s="39"/>
      <c r="S110" s="39"/>
      <c r="T110" s="39"/>
      <c r="U110" s="39"/>
      <c r="V110" s="39"/>
      <c r="W110" s="39"/>
    </row>
    <row r="111" spans="15:23" x14ac:dyDescent="0.25">
      <c r="O111" s="39"/>
      <c r="P111" s="39"/>
      <c r="Q111" s="39"/>
      <c r="R111" s="39"/>
      <c r="S111" s="39"/>
      <c r="T111" s="39"/>
      <c r="U111" s="39"/>
      <c r="V111" s="39"/>
      <c r="W111" s="39"/>
    </row>
    <row r="112" spans="15:23" x14ac:dyDescent="0.25">
      <c r="O112" s="39"/>
      <c r="P112" s="39"/>
      <c r="Q112" s="39"/>
      <c r="R112" s="39"/>
      <c r="S112" s="39"/>
      <c r="T112" s="39"/>
      <c r="U112" s="39"/>
      <c r="V112" s="39"/>
      <c r="W112" s="39"/>
    </row>
    <row r="113" spans="15:23" x14ac:dyDescent="0.25">
      <c r="O113" s="39"/>
      <c r="P113" s="39"/>
      <c r="Q113" s="39"/>
      <c r="R113" s="39"/>
      <c r="S113" s="39"/>
      <c r="T113" s="39"/>
      <c r="U113" s="39"/>
      <c r="V113" s="39"/>
      <c r="W113" s="39"/>
    </row>
    <row r="114" spans="15:23" x14ac:dyDescent="0.25">
      <c r="O114" s="39"/>
      <c r="P114" s="39"/>
      <c r="Q114" s="39"/>
      <c r="R114" s="39"/>
      <c r="S114" s="39"/>
      <c r="T114" s="39"/>
      <c r="U114" s="39"/>
      <c r="V114" s="39"/>
      <c r="W114" s="39"/>
    </row>
    <row r="115" spans="15:23" x14ac:dyDescent="0.25">
      <c r="O115" s="39"/>
      <c r="P115" s="39"/>
      <c r="Q115" s="39"/>
      <c r="R115" s="39"/>
      <c r="S115" s="39"/>
      <c r="T115" s="39"/>
      <c r="U115" s="39"/>
      <c r="V115" s="39"/>
      <c r="W115" s="39"/>
    </row>
    <row r="116" spans="15:23" x14ac:dyDescent="0.25">
      <c r="O116" s="39"/>
      <c r="P116" s="39"/>
      <c r="Q116" s="39"/>
      <c r="R116" s="39"/>
      <c r="S116" s="39"/>
      <c r="T116" s="39"/>
      <c r="U116" s="39"/>
      <c r="V116" s="39"/>
      <c r="W116" s="39"/>
    </row>
    <row r="117" spans="15:23" x14ac:dyDescent="0.25">
      <c r="O117" s="39"/>
      <c r="P117" s="39"/>
      <c r="Q117" s="39"/>
      <c r="R117" s="39"/>
      <c r="S117" s="39"/>
      <c r="T117" s="39"/>
      <c r="U117" s="39"/>
      <c r="V117" s="39"/>
      <c r="W117" s="39"/>
    </row>
    <row r="118" spans="15:23" x14ac:dyDescent="0.25">
      <c r="O118" s="39"/>
      <c r="P118" s="39"/>
      <c r="Q118" s="39"/>
      <c r="R118" s="39"/>
      <c r="S118" s="39"/>
      <c r="T118" s="39"/>
      <c r="U118" s="39"/>
      <c r="V118" s="39"/>
      <c r="W118" s="39"/>
    </row>
    <row r="119" spans="15:23" x14ac:dyDescent="0.25">
      <c r="O119" s="39"/>
      <c r="P119" s="39"/>
      <c r="Q119" s="39"/>
      <c r="R119" s="39"/>
      <c r="S119" s="39"/>
      <c r="T119" s="39"/>
      <c r="U119" s="39"/>
      <c r="V119" s="39"/>
      <c r="W119" s="39"/>
    </row>
    <row r="120" spans="15:23" x14ac:dyDescent="0.25">
      <c r="O120" s="39"/>
      <c r="P120" s="39"/>
      <c r="Q120" s="39"/>
      <c r="R120" s="39"/>
      <c r="S120" s="39"/>
      <c r="T120" s="39"/>
      <c r="U120" s="39"/>
      <c r="V120" s="39"/>
      <c r="W120" s="39"/>
    </row>
    <row r="121" spans="15:23" x14ac:dyDescent="0.25">
      <c r="O121" s="39"/>
      <c r="P121" s="39"/>
      <c r="Q121" s="39"/>
      <c r="R121" s="39"/>
      <c r="S121" s="39"/>
      <c r="T121" s="39"/>
      <c r="U121" s="39"/>
      <c r="V121" s="39"/>
      <c r="W121" s="39"/>
    </row>
    <row r="122" spans="15:23" x14ac:dyDescent="0.25">
      <c r="O122" s="39"/>
      <c r="P122" s="39"/>
      <c r="Q122" s="39"/>
      <c r="R122" s="39"/>
      <c r="S122" s="39"/>
      <c r="T122" s="39"/>
      <c r="U122" s="39"/>
      <c r="V122" s="39"/>
      <c r="W122" s="39"/>
    </row>
    <row r="123" spans="15:23" x14ac:dyDescent="0.25">
      <c r="O123" s="39"/>
      <c r="P123" s="39"/>
      <c r="Q123" s="39"/>
      <c r="R123" s="39"/>
      <c r="S123" s="39"/>
      <c r="T123" s="39"/>
      <c r="U123" s="39"/>
      <c r="V123" s="39"/>
      <c r="W123" s="39"/>
    </row>
    <row r="124" spans="15:23" x14ac:dyDescent="0.25">
      <c r="O124" s="39"/>
      <c r="P124" s="39"/>
      <c r="Q124" s="39"/>
      <c r="R124" s="39"/>
      <c r="S124" s="39"/>
      <c r="T124" s="39"/>
      <c r="U124" s="39"/>
      <c r="V124" s="39"/>
      <c r="W124" s="39"/>
    </row>
    <row r="125" spans="15:23" x14ac:dyDescent="0.25">
      <c r="O125" s="39"/>
      <c r="P125" s="39"/>
      <c r="Q125" s="39"/>
      <c r="R125" s="39"/>
      <c r="S125" s="39"/>
      <c r="T125" s="39"/>
      <c r="U125" s="39"/>
      <c r="V125" s="39"/>
      <c r="W125" s="39"/>
    </row>
    <row r="126" spans="15:23" x14ac:dyDescent="0.25">
      <c r="O126" s="39"/>
      <c r="P126" s="39"/>
      <c r="Q126" s="39"/>
      <c r="R126" s="39"/>
      <c r="S126" s="39"/>
      <c r="T126" s="39"/>
      <c r="U126" s="39"/>
      <c r="V126" s="39"/>
      <c r="W126" s="39"/>
    </row>
    <row r="127" spans="15:23" x14ac:dyDescent="0.25">
      <c r="O127" s="39"/>
      <c r="P127" s="39"/>
      <c r="Q127" s="39"/>
      <c r="R127" s="39"/>
      <c r="S127" s="39"/>
      <c r="T127" s="39"/>
      <c r="U127" s="39"/>
      <c r="V127" s="39"/>
      <c r="W127" s="39"/>
    </row>
    <row r="128" spans="15:23" x14ac:dyDescent="0.25">
      <c r="O128" s="39"/>
      <c r="P128" s="39"/>
      <c r="Q128" s="39"/>
      <c r="R128" s="39"/>
      <c r="S128" s="39"/>
      <c r="T128" s="39"/>
      <c r="U128" s="39"/>
      <c r="V128" s="39"/>
      <c r="W128" s="39"/>
    </row>
    <row r="129" spans="15:23" x14ac:dyDescent="0.25">
      <c r="O129" s="39"/>
      <c r="P129" s="39"/>
      <c r="Q129" s="39"/>
      <c r="R129" s="39"/>
      <c r="S129" s="39"/>
      <c r="T129" s="39"/>
      <c r="U129" s="39"/>
      <c r="V129" s="39"/>
      <c r="W129" s="39"/>
    </row>
    <row r="130" spans="15:23" x14ac:dyDescent="0.25">
      <c r="O130" s="39"/>
      <c r="P130" s="39"/>
      <c r="Q130" s="39"/>
      <c r="R130" s="39"/>
      <c r="S130" s="39"/>
      <c r="T130" s="39"/>
      <c r="U130" s="39"/>
      <c r="V130" s="39"/>
      <c r="W130" s="39"/>
    </row>
    <row r="131" spans="15:23" x14ac:dyDescent="0.25">
      <c r="O131" s="39"/>
      <c r="P131" s="39"/>
      <c r="Q131" s="39"/>
      <c r="R131" s="39"/>
      <c r="S131" s="39"/>
      <c r="T131" s="39"/>
      <c r="U131" s="39"/>
      <c r="V131" s="39"/>
      <c r="W131" s="39"/>
    </row>
    <row r="132" spans="15:23" x14ac:dyDescent="0.25">
      <c r="O132" s="39"/>
      <c r="P132" s="39"/>
      <c r="Q132" s="39"/>
      <c r="R132" s="39"/>
      <c r="S132" s="39"/>
      <c r="T132" s="39"/>
      <c r="U132" s="39"/>
      <c r="V132" s="39"/>
      <c r="W132" s="39"/>
    </row>
    <row r="133" spans="15:23" x14ac:dyDescent="0.25">
      <c r="O133" s="39"/>
      <c r="P133" s="39"/>
      <c r="Q133" s="39"/>
      <c r="R133" s="39"/>
      <c r="S133" s="39"/>
      <c r="T133" s="39"/>
      <c r="U133" s="39"/>
      <c r="V133" s="39"/>
      <c r="W133" s="39"/>
    </row>
    <row r="134" spans="15:23" x14ac:dyDescent="0.25">
      <c r="O134" s="39"/>
      <c r="P134" s="39"/>
      <c r="Q134" s="39"/>
      <c r="R134" s="39"/>
      <c r="S134" s="39"/>
      <c r="T134" s="39"/>
      <c r="U134" s="39"/>
      <c r="V134" s="39"/>
      <c r="W134" s="39"/>
    </row>
    <row r="135" spans="15:23" x14ac:dyDescent="0.25">
      <c r="O135" s="39"/>
      <c r="P135" s="39"/>
      <c r="Q135" s="39"/>
      <c r="R135" s="39"/>
      <c r="S135" s="39"/>
      <c r="T135" s="39"/>
      <c r="U135" s="39"/>
      <c r="V135" s="39"/>
      <c r="W135" s="39"/>
    </row>
    <row r="136" spans="15:23" x14ac:dyDescent="0.25">
      <c r="O136" s="39"/>
      <c r="P136" s="39"/>
      <c r="Q136" s="39"/>
      <c r="R136" s="39"/>
      <c r="S136" s="39"/>
      <c r="T136" s="39"/>
      <c r="U136" s="39"/>
      <c r="V136" s="39"/>
      <c r="W136" s="39"/>
    </row>
    <row r="137" spans="15:23" x14ac:dyDescent="0.25">
      <c r="O137" s="39"/>
      <c r="P137" s="39"/>
      <c r="Q137" s="39"/>
      <c r="R137" s="39"/>
      <c r="S137" s="39"/>
      <c r="T137" s="39"/>
      <c r="U137" s="39"/>
      <c r="V137" s="39"/>
      <c r="W137" s="39"/>
    </row>
    <row r="138" spans="15:23" x14ac:dyDescent="0.25">
      <c r="O138" s="39"/>
      <c r="P138" s="39"/>
      <c r="Q138" s="39"/>
      <c r="R138" s="39"/>
      <c r="S138" s="39"/>
      <c r="T138" s="39"/>
      <c r="U138" s="39"/>
      <c r="V138" s="39"/>
      <c r="W138" s="39"/>
    </row>
    <row r="139" spans="15:23" x14ac:dyDescent="0.25">
      <c r="O139" s="39"/>
      <c r="P139" s="39"/>
      <c r="Q139" s="39"/>
      <c r="R139" s="39"/>
      <c r="S139" s="39"/>
      <c r="T139" s="39"/>
      <c r="U139" s="39"/>
      <c r="V139" s="39"/>
      <c r="W139" s="39"/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topLeftCell="A19"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85546875" style="128" customWidth="1"/>
    <col min="5" max="5" width="11.140625" style="128" customWidth="1"/>
    <col min="6" max="7" width="10" style="128" customWidth="1"/>
    <col min="8" max="8" width="10.140625" style="128" customWidth="1"/>
    <col min="9" max="9" width="13.57031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32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ht="12" customHeight="1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31</v>
      </c>
      <c r="C13" s="76">
        <v>12708.948021610002</v>
      </c>
      <c r="D13" s="29">
        <v>12605.119842269998</v>
      </c>
      <c r="E13" s="76">
        <v>-0.81696910840658443</v>
      </c>
      <c r="F13" s="76">
        <v>100</v>
      </c>
      <c r="G13" s="76">
        <v>2015.9186372500001</v>
      </c>
      <c r="H13" s="29">
        <v>1896.9558919300005</v>
      </c>
      <c r="I13" s="76">
        <v>-5.9011679897102205</v>
      </c>
      <c r="J13" s="76">
        <v>100</v>
      </c>
      <c r="K13" s="94"/>
    </row>
    <row r="14" spans="1:14" x14ac:dyDescent="0.25">
      <c r="A14" s="92"/>
      <c r="B14" s="113" t="s">
        <v>220</v>
      </c>
      <c r="C14" s="21">
        <v>5204.9167096699994</v>
      </c>
      <c r="D14" s="23">
        <v>5425.4362722799988</v>
      </c>
      <c r="E14" s="21">
        <v>4.2367548783308173</v>
      </c>
      <c r="F14" s="21">
        <v>43.041528681753149</v>
      </c>
      <c r="G14" s="21">
        <v>950.79803505999996</v>
      </c>
      <c r="H14" s="23">
        <v>889.24935700000003</v>
      </c>
      <c r="I14" s="21">
        <v>-6.4733703468493058</v>
      </c>
      <c r="J14" s="21">
        <v>46.87770341856816</v>
      </c>
      <c r="K14" s="94"/>
    </row>
    <row r="15" spans="1:14" x14ac:dyDescent="0.25">
      <c r="A15" s="92"/>
      <c r="B15" s="113" t="s">
        <v>215</v>
      </c>
      <c r="C15" s="21">
        <v>1832.579175750001</v>
      </c>
      <c r="D15" s="23">
        <v>1739.2262775600002</v>
      </c>
      <c r="E15" s="21">
        <v>-5.094071755551588</v>
      </c>
      <c r="F15" s="21">
        <v>13.797776612386345</v>
      </c>
      <c r="G15" s="21">
        <v>193.85030262000001</v>
      </c>
      <c r="H15" s="23">
        <v>207.56544233000002</v>
      </c>
      <c r="I15" s="21">
        <v>7.0751190607555969</v>
      </c>
      <c r="J15" s="21">
        <v>10.942027867544081</v>
      </c>
      <c r="K15" s="94"/>
    </row>
    <row r="16" spans="1:14" x14ac:dyDescent="0.25">
      <c r="A16" s="92"/>
      <c r="B16" s="113" t="s">
        <v>216</v>
      </c>
      <c r="C16" s="21">
        <v>1404.1819559700011</v>
      </c>
      <c r="D16" s="23">
        <v>883.36139920999915</v>
      </c>
      <c r="E16" s="21">
        <v>-37.090674363510246</v>
      </c>
      <c r="F16" s="21">
        <v>7.0079571655299597</v>
      </c>
      <c r="G16" s="21">
        <v>186.72558100999998</v>
      </c>
      <c r="H16" s="23">
        <v>60.692668959999999</v>
      </c>
      <c r="I16" s="21">
        <v>-67.496328766678388</v>
      </c>
      <c r="J16" s="21">
        <v>3.1994770789451552</v>
      </c>
      <c r="K16" s="94"/>
    </row>
    <row r="17" spans="1:11" x14ac:dyDescent="0.25">
      <c r="A17" s="92"/>
      <c r="B17" s="113" t="s">
        <v>223</v>
      </c>
      <c r="C17" s="21">
        <v>685.80412810000007</v>
      </c>
      <c r="D17" s="23">
        <v>834.52969887000017</v>
      </c>
      <c r="E17" s="21">
        <v>21.686304394527323</v>
      </c>
      <c r="F17" s="21">
        <v>6.6205614013401846</v>
      </c>
      <c r="G17" s="21">
        <v>71.136995810000002</v>
      </c>
      <c r="H17" s="23">
        <v>182.28240181000001</v>
      </c>
      <c r="I17" s="21">
        <v>156.24135477531073</v>
      </c>
      <c r="J17" s="21">
        <v>9.6092061278526764</v>
      </c>
      <c r="K17" s="94"/>
    </row>
    <row r="18" spans="1:11" x14ac:dyDescent="0.25">
      <c r="A18" s="92"/>
      <c r="B18" s="113" t="s">
        <v>222</v>
      </c>
      <c r="C18" s="21">
        <v>567.76686580000012</v>
      </c>
      <c r="D18" s="23">
        <v>696.63028134000012</v>
      </c>
      <c r="E18" s="21">
        <v>22.696536783355214</v>
      </c>
      <c r="F18" s="21">
        <v>5.5265661100969528</v>
      </c>
      <c r="G18" s="21">
        <v>122.20767183</v>
      </c>
      <c r="H18" s="23">
        <v>132.28639559999999</v>
      </c>
      <c r="I18" s="21">
        <v>8.2472103584628087</v>
      </c>
      <c r="J18" s="21">
        <v>6.9736147352065831</v>
      </c>
      <c r="K18" s="94"/>
    </row>
    <row r="19" spans="1:11" x14ac:dyDescent="0.25">
      <c r="A19" s="92"/>
      <c r="B19" s="113" t="s">
        <v>209</v>
      </c>
      <c r="C19" s="21">
        <v>364.01470669999992</v>
      </c>
      <c r="D19" s="23">
        <v>487.09901030999981</v>
      </c>
      <c r="E19" s="21">
        <v>33.813002976123975</v>
      </c>
      <c r="F19" s="21">
        <v>3.8642949563760784</v>
      </c>
      <c r="G19" s="21">
        <v>48.608472990000003</v>
      </c>
      <c r="H19" s="23">
        <v>73.822065420000101</v>
      </c>
      <c r="I19" s="21">
        <v>51.870776593181958</v>
      </c>
      <c r="J19" s="21">
        <v>3.8916068493765597</v>
      </c>
      <c r="K19" s="94"/>
    </row>
    <row r="20" spans="1:11" x14ac:dyDescent="0.25">
      <c r="A20" s="92"/>
      <c r="B20" s="113" t="s">
        <v>212</v>
      </c>
      <c r="C20" s="21">
        <v>631.97159912999996</v>
      </c>
      <c r="D20" s="23">
        <v>440.33697530000001</v>
      </c>
      <c r="E20" s="21">
        <v>-30.323296821219913</v>
      </c>
      <c r="F20" s="21">
        <v>3.4933184357626996</v>
      </c>
      <c r="G20" s="21">
        <v>145.53683562000001</v>
      </c>
      <c r="H20" s="23">
        <v>27.527515000000001</v>
      </c>
      <c r="I20" s="21">
        <v>-81.085534199826242</v>
      </c>
      <c r="J20" s="21">
        <v>1.4511415429903836</v>
      </c>
      <c r="K20" s="94"/>
    </row>
    <row r="21" spans="1:11" x14ac:dyDescent="0.25">
      <c r="A21" s="92"/>
      <c r="B21" s="113" t="s">
        <v>203</v>
      </c>
      <c r="C21" s="21">
        <v>280.25920188000043</v>
      </c>
      <c r="D21" s="23">
        <v>260.90835499000019</v>
      </c>
      <c r="E21" s="21">
        <v>-6.9046249900782115</v>
      </c>
      <c r="F21" s="21">
        <v>2.0698601699530879</v>
      </c>
      <c r="G21" s="21">
        <v>54.590592389999998</v>
      </c>
      <c r="H21" s="23">
        <v>21.995372159999999</v>
      </c>
      <c r="I21" s="21">
        <v>-59.708493355662597</v>
      </c>
      <c r="J21" s="21">
        <v>1.1595088875588706</v>
      </c>
      <c r="K21" s="94"/>
    </row>
    <row r="22" spans="1:11" x14ac:dyDescent="0.25">
      <c r="A22" s="92"/>
      <c r="B22" s="113" t="s">
        <v>204</v>
      </c>
      <c r="C22" s="21">
        <v>141.07466234999998</v>
      </c>
      <c r="D22" s="23">
        <v>231.30355184000001</v>
      </c>
      <c r="E22" s="21">
        <v>63.958253017927589</v>
      </c>
      <c r="F22" s="21">
        <v>1.8349968483785999</v>
      </c>
      <c r="G22" s="21">
        <v>34.379587260000001</v>
      </c>
      <c r="H22" s="23">
        <v>43.82381367</v>
      </c>
      <c r="I22" s="21">
        <v>27.47044732845929</v>
      </c>
      <c r="J22" s="21">
        <v>2.3102178525307084</v>
      </c>
      <c r="K22" s="94"/>
    </row>
    <row r="23" spans="1:11" x14ac:dyDescent="0.25">
      <c r="A23" s="92"/>
      <c r="B23" s="113" t="s">
        <v>208</v>
      </c>
      <c r="C23" s="21">
        <v>268.97062427000026</v>
      </c>
      <c r="D23" s="23">
        <v>226.67039258999992</v>
      </c>
      <c r="E23" s="21">
        <v>-15.726710600759953</v>
      </c>
      <c r="F23" s="21">
        <v>1.7982406786001639</v>
      </c>
      <c r="G23" s="21">
        <v>36.379818799999995</v>
      </c>
      <c r="H23" s="23">
        <v>30.460098840000001</v>
      </c>
      <c r="I23" s="21">
        <v>-16.271988578458764</v>
      </c>
      <c r="J23" s="21">
        <v>1.6057357458643537</v>
      </c>
      <c r="K23" s="94"/>
    </row>
    <row r="24" spans="1:11" x14ac:dyDescent="0.25">
      <c r="A24" s="92"/>
      <c r="B24" s="113" t="s">
        <v>224</v>
      </c>
      <c r="C24" s="21">
        <v>182.2934330299997</v>
      </c>
      <c r="D24" s="23">
        <v>187.1393303299995</v>
      </c>
      <c r="E24" s="21">
        <v>2.6582950463181598</v>
      </c>
      <c r="F24" s="21">
        <v>1.4846295209542286</v>
      </c>
      <c r="G24" s="21">
        <v>22.89654496</v>
      </c>
      <c r="H24" s="23">
        <v>26.380100110000001</v>
      </c>
      <c r="I24" s="21">
        <v>15.214326685907121</v>
      </c>
      <c r="J24" s="21">
        <v>1.3906543753719212</v>
      </c>
      <c r="K24" s="94"/>
    </row>
    <row r="25" spans="1:11" x14ac:dyDescent="0.25">
      <c r="A25" s="92"/>
      <c r="B25" s="113" t="s">
        <v>202</v>
      </c>
      <c r="C25" s="21">
        <v>168.77293415</v>
      </c>
      <c r="D25" s="23">
        <v>186.14685550999991</v>
      </c>
      <c r="E25" s="21">
        <v>10.294258050025086</v>
      </c>
      <c r="F25" s="21">
        <v>1.4767559359949536</v>
      </c>
      <c r="G25" s="21">
        <v>18.997439629999999</v>
      </c>
      <c r="H25" s="23">
        <v>16.355018579999999</v>
      </c>
      <c r="I25" s="21">
        <v>-13.90935358377028</v>
      </c>
      <c r="J25" s="21">
        <v>0.86217179058180848</v>
      </c>
      <c r="K25" s="94"/>
    </row>
    <row r="26" spans="1:11" x14ac:dyDescent="0.25">
      <c r="A26" s="92"/>
      <c r="B26" s="113" t="s">
        <v>210</v>
      </c>
      <c r="C26" s="21">
        <v>131.93019801</v>
      </c>
      <c r="D26" s="23">
        <v>186.01103841999998</v>
      </c>
      <c r="E26" s="21">
        <v>40.99201034011999</v>
      </c>
      <c r="F26" s="21">
        <v>1.4756784604001203</v>
      </c>
      <c r="G26" s="21">
        <v>24.34818735</v>
      </c>
      <c r="H26" s="23">
        <v>41.950445520000002</v>
      </c>
      <c r="I26" s="21">
        <v>72.293916245062917</v>
      </c>
      <c r="J26" s="21">
        <v>2.21146130484451</v>
      </c>
      <c r="K26" s="94"/>
    </row>
    <row r="27" spans="1:11" x14ac:dyDescent="0.25">
      <c r="A27" s="92"/>
      <c r="B27" s="113" t="s">
        <v>225</v>
      </c>
      <c r="C27" s="21">
        <v>138.31999962</v>
      </c>
      <c r="D27" s="23">
        <v>158.89226103000001</v>
      </c>
      <c r="E27" s="21">
        <v>14.872947850287165</v>
      </c>
      <c r="F27" s="21">
        <v>1.2605374880861573</v>
      </c>
      <c r="G27" s="21">
        <v>12.30588043</v>
      </c>
      <c r="H27" s="23">
        <v>47.882258149999998</v>
      </c>
      <c r="I27" s="21">
        <v>289.10062894215849</v>
      </c>
      <c r="J27" s="21">
        <v>2.5241629683483908</v>
      </c>
      <c r="K27" s="94"/>
    </row>
    <row r="28" spans="1:11" x14ac:dyDescent="0.25">
      <c r="A28" s="92"/>
      <c r="B28" s="113" t="s">
        <v>218</v>
      </c>
      <c r="C28" s="21">
        <v>171.25727741999998</v>
      </c>
      <c r="D28" s="23">
        <v>142.08223112000002</v>
      </c>
      <c r="E28" s="21">
        <v>-17.035799435518062</v>
      </c>
      <c r="F28" s="21">
        <v>1.1271787408441891</v>
      </c>
      <c r="G28" s="21">
        <v>37.023022079999997</v>
      </c>
      <c r="H28" s="23">
        <v>27.995860480000001</v>
      </c>
      <c r="I28" s="21">
        <v>-24.382562775383231</v>
      </c>
      <c r="J28" s="21">
        <v>1.475830861386896</v>
      </c>
      <c r="K28" s="94"/>
    </row>
    <row r="29" spans="1:11" x14ac:dyDescent="0.25">
      <c r="A29" s="92"/>
      <c r="B29" s="113" t="s">
        <v>217</v>
      </c>
      <c r="C29" s="21">
        <v>123.77197790999999</v>
      </c>
      <c r="D29" s="23">
        <v>122.07066549999989</v>
      </c>
      <c r="E29" s="21">
        <v>-1.3745537873178337</v>
      </c>
      <c r="F29" s="21">
        <v>0.96842130045164854</v>
      </c>
      <c r="G29" s="21">
        <v>17.949221260000002</v>
      </c>
      <c r="H29" s="23">
        <v>14.33400458</v>
      </c>
      <c r="I29" s="21">
        <v>-20.141356706413461</v>
      </c>
      <c r="J29" s="21">
        <v>0.75563193856955213</v>
      </c>
      <c r="K29" s="94"/>
    </row>
    <row r="30" spans="1:11" x14ac:dyDescent="0.25">
      <c r="A30" s="92"/>
      <c r="B30" s="113" t="s">
        <v>206</v>
      </c>
      <c r="C30" s="21">
        <v>114.55022421</v>
      </c>
      <c r="D30" s="23">
        <v>113.5012338200001</v>
      </c>
      <c r="E30" s="21">
        <v>-0.91574712946596026</v>
      </c>
      <c r="F30" s="21">
        <v>0.9004375621990135</v>
      </c>
      <c r="G30" s="21">
        <v>13.39325702</v>
      </c>
      <c r="H30" s="23">
        <v>15.31885269</v>
      </c>
      <c r="I30" s="21">
        <v>14.3773517309832</v>
      </c>
      <c r="J30" s="21">
        <v>0.80754922954029762</v>
      </c>
      <c r="K30" s="94"/>
    </row>
    <row r="31" spans="1:11" x14ac:dyDescent="0.25">
      <c r="A31" s="92"/>
      <c r="B31" s="113" t="s">
        <v>200</v>
      </c>
      <c r="C31" s="21">
        <v>60.880614700000002</v>
      </c>
      <c r="D31" s="23">
        <v>61.783988469999997</v>
      </c>
      <c r="E31" s="21">
        <v>1.4838446925208082</v>
      </c>
      <c r="F31" s="21">
        <v>0.49014994893434982</v>
      </c>
      <c r="G31" s="21">
        <v>6.2405662499999996</v>
      </c>
      <c r="H31" s="23">
        <v>8.6781606199999999</v>
      </c>
      <c r="I31" s="21">
        <v>39.060467790082363</v>
      </c>
      <c r="J31" s="21">
        <v>0.45747825012265664</v>
      </c>
      <c r="K31" s="94"/>
    </row>
    <row r="32" spans="1:11" x14ac:dyDescent="0.25">
      <c r="A32" s="92"/>
      <c r="B32" s="113" t="s">
        <v>219</v>
      </c>
      <c r="C32" s="21">
        <v>56.206354240000003</v>
      </c>
      <c r="D32" s="23">
        <v>53.803655329999998</v>
      </c>
      <c r="E32" s="21">
        <v>-4.2747816372158409</v>
      </c>
      <c r="F32" s="21">
        <v>0.42683969691089224</v>
      </c>
      <c r="G32" s="21">
        <v>0</v>
      </c>
      <c r="H32" s="23">
        <v>7.8042140999999994</v>
      </c>
      <c r="I32" s="21"/>
      <c r="J32" s="21">
        <v>0.41140725164989667</v>
      </c>
      <c r="K32" s="94"/>
    </row>
    <row r="33" spans="1:11" x14ac:dyDescent="0.25">
      <c r="A33" s="92"/>
      <c r="B33" s="113" t="s">
        <v>201</v>
      </c>
      <c r="C33" s="21">
        <v>25.441140019999999</v>
      </c>
      <c r="D33" s="23">
        <v>38.312149770000005</v>
      </c>
      <c r="E33" s="21">
        <v>50.591324680740499</v>
      </c>
      <c r="F33" s="21">
        <v>0.30394117826253481</v>
      </c>
      <c r="G33" s="21">
        <v>2.264466E-2</v>
      </c>
      <c r="H33" s="23">
        <v>6.2056504299999995</v>
      </c>
      <c r="I33" s="21">
        <v>27304.476066322037</v>
      </c>
      <c r="J33" s="21">
        <v>0.32713730753571968</v>
      </c>
      <c r="K33" s="94"/>
    </row>
    <row r="34" spans="1:11" x14ac:dyDescent="0.25">
      <c r="A34" s="92"/>
      <c r="B34" s="113" t="s">
        <v>207</v>
      </c>
      <c r="C34" s="21">
        <v>20.521011469999998</v>
      </c>
      <c r="D34" s="23">
        <v>36.431837729999998</v>
      </c>
      <c r="E34" s="21">
        <v>77.534317853972738</v>
      </c>
      <c r="F34" s="21">
        <v>0.28902412817869061</v>
      </c>
      <c r="G34" s="21">
        <v>1.22885304</v>
      </c>
      <c r="H34" s="23">
        <v>2.7239702599999998</v>
      </c>
      <c r="I34" s="21">
        <v>121.66769917418279</v>
      </c>
      <c r="J34" s="21">
        <v>0.14359692134056837</v>
      </c>
      <c r="K34" s="94"/>
    </row>
    <row r="35" spans="1:11" x14ac:dyDescent="0.25">
      <c r="A35" s="92"/>
      <c r="B35" s="113" t="s">
        <v>205</v>
      </c>
      <c r="C35" s="21">
        <v>48.775124290000001</v>
      </c>
      <c r="D35" s="23">
        <v>35.907593090000006</v>
      </c>
      <c r="E35" s="21">
        <v>-26.381339642507339</v>
      </c>
      <c r="F35" s="21">
        <v>0.28486514637954902</v>
      </c>
      <c r="G35" s="21">
        <v>5.4285449899999998</v>
      </c>
      <c r="H35" s="23">
        <v>6.17641741</v>
      </c>
      <c r="I35" s="21">
        <v>13.776664306506925</v>
      </c>
      <c r="J35" s="21">
        <v>0.32559625852533614</v>
      </c>
      <c r="K35" s="94"/>
    </row>
    <row r="36" spans="1:11" x14ac:dyDescent="0.25">
      <c r="A36" s="92"/>
      <c r="B36" s="114" t="s">
        <v>199</v>
      </c>
      <c r="C36" s="29">
        <v>29.0890263</v>
      </c>
      <c r="D36" s="29">
        <v>20.844205120000002</v>
      </c>
      <c r="E36" s="29">
        <v>-28.343407218137095</v>
      </c>
      <c r="F36" s="29">
        <v>0.16536300630876241</v>
      </c>
      <c r="G36" s="29">
        <v>4.4755656699999999</v>
      </c>
      <c r="H36" s="29">
        <v>1.2000057</v>
      </c>
      <c r="I36" s="29">
        <v>-73.187619432249335</v>
      </c>
      <c r="J36" s="29">
        <v>6.3259546787832285E-2</v>
      </c>
      <c r="K36" s="94"/>
    </row>
    <row r="37" spans="1:11" x14ac:dyDescent="0.25">
      <c r="A37" s="92"/>
      <c r="B37" s="113" t="s">
        <v>214</v>
      </c>
      <c r="C37" s="21">
        <v>34.979936420000001</v>
      </c>
      <c r="D37" s="23">
        <v>17.524452440000001</v>
      </c>
      <c r="E37" s="21">
        <v>-49.90141711641224</v>
      </c>
      <c r="F37" s="21">
        <v>0.13902646431994656</v>
      </c>
      <c r="G37" s="21">
        <v>1.3115198300000002</v>
      </c>
      <c r="H37" s="23">
        <v>1.7713833799999998</v>
      </c>
      <c r="I37" s="21">
        <v>35.063408076719639</v>
      </c>
      <c r="J37" s="21">
        <v>9.3380314615420998E-2</v>
      </c>
      <c r="K37" s="94"/>
    </row>
    <row r="38" spans="1:11" x14ac:dyDescent="0.25">
      <c r="A38" s="92"/>
      <c r="B38" s="113" t="s">
        <v>213</v>
      </c>
      <c r="C38" s="21">
        <v>10.29675293</v>
      </c>
      <c r="D38" s="23">
        <v>9.0870880199999995</v>
      </c>
      <c r="E38" s="21">
        <v>-11.748023073133995</v>
      </c>
      <c r="F38" s="21">
        <v>7.2090453194481874E-2</v>
      </c>
      <c r="G38" s="21">
        <v>2.1047788399999998</v>
      </c>
      <c r="H38" s="23">
        <v>0</v>
      </c>
      <c r="I38" s="21">
        <v>-100</v>
      </c>
      <c r="J38" s="21">
        <v>0</v>
      </c>
      <c r="K38" s="94"/>
    </row>
    <row r="39" spans="1:11" x14ac:dyDescent="0.25">
      <c r="A39" s="92"/>
      <c r="B39" s="113" t="s">
        <v>211</v>
      </c>
      <c r="C39" s="21">
        <v>10.27344027</v>
      </c>
      <c r="D39" s="23">
        <v>8.7020462399999996</v>
      </c>
      <c r="E39" s="21">
        <v>-15.295694418827832</v>
      </c>
      <c r="F39" s="21">
        <v>6.9035807266334473E-2</v>
      </c>
      <c r="G39" s="21">
        <v>3.9297708500000001</v>
      </c>
      <c r="H39" s="23">
        <v>2.4744191299999998</v>
      </c>
      <c r="I39" s="21">
        <v>-37.03400975657398</v>
      </c>
      <c r="J39" s="21">
        <v>0.13044157434164044</v>
      </c>
      <c r="K39" s="94"/>
    </row>
    <row r="40" spans="1:11" x14ac:dyDescent="0.25">
      <c r="A40" s="92"/>
      <c r="B40" s="113" t="s">
        <v>2</v>
      </c>
      <c r="C40" s="21">
        <v>4.8946999999999997E-2</v>
      </c>
      <c r="D40" s="23">
        <v>1.3769960400000001</v>
      </c>
      <c r="E40" s="21">
        <v>2713.2388910454169</v>
      </c>
      <c r="F40" s="21">
        <v>1.0924101136923606E-2</v>
      </c>
      <c r="G40" s="21">
        <v>4.8946999999999997E-2</v>
      </c>
      <c r="H40" s="23">
        <v>0</v>
      </c>
      <c r="I40" s="21">
        <v>-100</v>
      </c>
      <c r="J40" s="21">
        <v>0</v>
      </c>
      <c r="K40" s="94"/>
    </row>
    <row r="41" spans="1:11" x14ac:dyDescent="0.25">
      <c r="A41" s="92"/>
      <c r="B41" s="113"/>
      <c r="C41" s="110"/>
      <c r="D41" s="110"/>
      <c r="E41" s="110"/>
      <c r="F41" s="111"/>
      <c r="G41" s="111"/>
      <c r="H41" s="111"/>
      <c r="I41" s="112"/>
      <c r="J41" s="112"/>
      <c r="K41" s="94"/>
    </row>
    <row r="42" spans="1:11" x14ac:dyDescent="0.25">
      <c r="A42" s="95"/>
      <c r="B42" s="109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130"/>
      <c r="C43" s="130"/>
      <c r="D43" s="130"/>
      <c r="E43" s="130"/>
    </row>
    <row r="44" spans="1:11" x14ac:dyDescent="0.25">
      <c r="B44" s="130"/>
      <c r="C44" s="130"/>
      <c r="D44" s="130"/>
      <c r="E44" s="130"/>
    </row>
  </sheetData>
  <sortState ref="B14:J39">
    <sortCondition descending="1" ref="D14:D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3" style="128" customWidth="1"/>
    <col min="5" max="5" width="12.5703125" style="128" customWidth="1"/>
    <col min="6" max="6" width="10" style="128" customWidth="1"/>
    <col min="7" max="7" width="8.85546875" style="128" customWidth="1"/>
    <col min="8" max="8" width="8.5703125" style="128" customWidth="1"/>
    <col min="9" max="9" width="11.710937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48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ht="12" customHeight="1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31</v>
      </c>
      <c r="C13" s="76">
        <v>7780.707925440016</v>
      </c>
      <c r="D13" s="29">
        <v>7641.5735855000266</v>
      </c>
      <c r="E13" s="76">
        <v>-1.7881964118595439</v>
      </c>
      <c r="F13" s="76">
        <v>100</v>
      </c>
      <c r="G13" s="76">
        <v>1315.8600875499981</v>
      </c>
      <c r="H13" s="29">
        <v>1146.5724025100014</v>
      </c>
      <c r="I13" s="76">
        <v>-12.86517363371007</v>
      </c>
      <c r="J13" s="76">
        <v>100</v>
      </c>
      <c r="K13" s="94"/>
    </row>
    <row r="14" spans="1:14" x14ac:dyDescent="0.25">
      <c r="A14" s="92"/>
      <c r="B14" s="113" t="s">
        <v>202</v>
      </c>
      <c r="C14" s="21">
        <v>2123.3064013400112</v>
      </c>
      <c r="D14" s="23">
        <v>2129.8173438400117</v>
      </c>
      <c r="E14" s="21">
        <v>0.30664168373868428</v>
      </c>
      <c r="F14" s="21">
        <v>27.871449774184793</v>
      </c>
      <c r="G14" s="21">
        <v>347.75828639999941</v>
      </c>
      <c r="H14" s="23">
        <v>286.89066339999994</v>
      </c>
      <c r="I14" s="21">
        <v>-17.502853384200357</v>
      </c>
      <c r="J14" s="21">
        <v>25.021591551650609</v>
      </c>
      <c r="K14" s="94"/>
    </row>
    <row r="15" spans="1:14" x14ac:dyDescent="0.25">
      <c r="A15" s="92"/>
      <c r="B15" s="114" t="s">
        <v>199</v>
      </c>
      <c r="C15" s="29">
        <v>1281.7750142299988</v>
      </c>
      <c r="D15" s="29">
        <v>1215.924966040008</v>
      </c>
      <c r="E15" s="29">
        <v>-5.137410813827481</v>
      </c>
      <c r="F15" s="29">
        <v>15.911970910641227</v>
      </c>
      <c r="G15" s="29">
        <v>229.8390055999995</v>
      </c>
      <c r="H15" s="29">
        <v>201.5163431300013</v>
      </c>
      <c r="I15" s="29">
        <v>-12.322826752605065</v>
      </c>
      <c r="J15" s="29">
        <v>17.575544526351315</v>
      </c>
      <c r="K15" s="94"/>
    </row>
    <row r="16" spans="1:14" x14ac:dyDescent="0.25">
      <c r="A16" s="92"/>
      <c r="B16" s="113" t="s">
        <v>200</v>
      </c>
      <c r="C16" s="21">
        <v>856.94212525000387</v>
      </c>
      <c r="D16" s="23">
        <v>825.83602661999771</v>
      </c>
      <c r="E16" s="21">
        <v>-3.6298949151240878</v>
      </c>
      <c r="F16" s="21">
        <v>10.807146164070591</v>
      </c>
      <c r="G16" s="21">
        <v>132.46203729999979</v>
      </c>
      <c r="H16" s="23">
        <v>129.33791253000018</v>
      </c>
      <c r="I16" s="21">
        <v>-2.3585057528022868</v>
      </c>
      <c r="J16" s="21">
        <v>11.280396444817795</v>
      </c>
      <c r="K16" s="94"/>
    </row>
    <row r="17" spans="1:11" x14ac:dyDescent="0.25">
      <c r="A17" s="92"/>
      <c r="B17" s="113" t="s">
        <v>203</v>
      </c>
      <c r="C17" s="21">
        <v>705.47515142999919</v>
      </c>
      <c r="D17" s="23">
        <v>817.10857068000564</v>
      </c>
      <c r="E17" s="21">
        <v>15.823862686548962</v>
      </c>
      <c r="F17" s="21">
        <v>10.692935971073791</v>
      </c>
      <c r="G17" s="21">
        <v>131.0105548399996</v>
      </c>
      <c r="H17" s="23">
        <v>130.13823894000029</v>
      </c>
      <c r="I17" s="21">
        <v>-0.66583635270047736</v>
      </c>
      <c r="J17" s="21">
        <v>11.350198090858472</v>
      </c>
      <c r="K17" s="94"/>
    </row>
    <row r="18" spans="1:11" x14ac:dyDescent="0.25">
      <c r="A18" s="92"/>
      <c r="B18" s="113" t="s">
        <v>204</v>
      </c>
      <c r="C18" s="21">
        <v>811.20804010000143</v>
      </c>
      <c r="D18" s="23">
        <v>779.69316995000338</v>
      </c>
      <c r="E18" s="21">
        <v>-3.8849306949809148</v>
      </c>
      <c r="F18" s="21">
        <v>10.203306442399247</v>
      </c>
      <c r="G18" s="21">
        <v>119.82227108000011</v>
      </c>
      <c r="H18" s="23">
        <v>105.1848242599999</v>
      </c>
      <c r="I18" s="21">
        <v>-12.215965102370173</v>
      </c>
      <c r="J18" s="21">
        <v>9.1738492946224888</v>
      </c>
      <c r="K18" s="94"/>
    </row>
    <row r="19" spans="1:11" x14ac:dyDescent="0.25">
      <c r="A19" s="92"/>
      <c r="B19" s="113" t="s">
        <v>201</v>
      </c>
      <c r="C19" s="21">
        <v>684.82834621000109</v>
      </c>
      <c r="D19" s="23">
        <v>626.57116714999984</v>
      </c>
      <c r="E19" s="21">
        <v>-8.5068293949001941</v>
      </c>
      <c r="F19" s="21">
        <v>8.199504462522297</v>
      </c>
      <c r="G19" s="21">
        <v>115.3512404799999</v>
      </c>
      <c r="H19" s="23">
        <v>101.6678900500001</v>
      </c>
      <c r="I19" s="21">
        <v>-11.862334876556691</v>
      </c>
      <c r="J19" s="21">
        <v>8.8671147000778472</v>
      </c>
      <c r="K19" s="94"/>
    </row>
    <row r="20" spans="1:11" x14ac:dyDescent="0.25">
      <c r="A20" s="92"/>
      <c r="B20" s="113" t="s">
        <v>207</v>
      </c>
      <c r="C20" s="21">
        <v>401.21942348000067</v>
      </c>
      <c r="D20" s="23">
        <v>344.0398782099993</v>
      </c>
      <c r="E20" s="21">
        <v>-14.251439966203815</v>
      </c>
      <c r="F20" s="21">
        <v>4.5022124613550663</v>
      </c>
      <c r="G20" s="21">
        <v>69.489881769999997</v>
      </c>
      <c r="H20" s="23">
        <v>51.720334350000002</v>
      </c>
      <c r="I20" s="21">
        <v>-25.571416970911333</v>
      </c>
      <c r="J20" s="21">
        <v>4.5108650999079716</v>
      </c>
      <c r="K20" s="94"/>
    </row>
    <row r="21" spans="1:11" x14ac:dyDescent="0.25">
      <c r="A21" s="92"/>
      <c r="B21" s="113" t="s">
        <v>213</v>
      </c>
      <c r="C21" s="21">
        <v>314.19624638000028</v>
      </c>
      <c r="D21" s="23">
        <v>261.7389533599997</v>
      </c>
      <c r="E21" s="21">
        <v>-16.695709647834821</v>
      </c>
      <c r="F21" s="21">
        <v>3.4251970543953449</v>
      </c>
      <c r="G21" s="21">
        <v>53.855875240000003</v>
      </c>
      <c r="H21" s="23">
        <v>31.31777482</v>
      </c>
      <c r="I21" s="21">
        <v>-41.848916797958623</v>
      </c>
      <c r="J21" s="21">
        <v>2.7314258350751484</v>
      </c>
      <c r="K21" s="94"/>
    </row>
    <row r="22" spans="1:11" x14ac:dyDescent="0.25">
      <c r="A22" s="92"/>
      <c r="B22" s="113" t="s">
        <v>208</v>
      </c>
      <c r="C22" s="21">
        <v>158.2537186600006</v>
      </c>
      <c r="D22" s="23">
        <v>171.1683152999999</v>
      </c>
      <c r="E22" s="21">
        <v>8.1606907877757919</v>
      </c>
      <c r="F22" s="21">
        <v>2.2399616176541666</v>
      </c>
      <c r="G22" s="21">
        <v>32.496198339999999</v>
      </c>
      <c r="H22" s="23">
        <v>27.781605549999899</v>
      </c>
      <c r="I22" s="21">
        <v>-14.508136430829344</v>
      </c>
      <c r="J22" s="21">
        <v>2.4230136264558806</v>
      </c>
      <c r="K22" s="94"/>
    </row>
    <row r="23" spans="1:11" x14ac:dyDescent="0.25">
      <c r="A23" s="92"/>
      <c r="B23" s="113" t="s">
        <v>206</v>
      </c>
      <c r="C23" s="21">
        <v>109.95948788999971</v>
      </c>
      <c r="D23" s="23">
        <v>103.7071625199998</v>
      </c>
      <c r="E23" s="21">
        <v>-5.6860262720162531</v>
      </c>
      <c r="F23" s="21">
        <v>1.3571440667244941</v>
      </c>
      <c r="G23" s="21">
        <v>15.544322789999999</v>
      </c>
      <c r="H23" s="23">
        <v>19.557784039999998</v>
      </c>
      <c r="I23" s="21">
        <v>25.819466722486915</v>
      </c>
      <c r="J23" s="21">
        <v>1.7057609268446869</v>
      </c>
      <c r="K23" s="94"/>
    </row>
    <row r="24" spans="1:11" x14ac:dyDescent="0.25">
      <c r="A24" s="92"/>
      <c r="B24" s="113" t="s">
        <v>209</v>
      </c>
      <c r="C24" s="21">
        <v>57.698151489999802</v>
      </c>
      <c r="D24" s="23">
        <v>88.806593189999887</v>
      </c>
      <c r="E24" s="21">
        <v>53.915837677038539</v>
      </c>
      <c r="F24" s="21">
        <v>1.1621505989095153</v>
      </c>
      <c r="G24" s="21">
        <v>8.4616994499999993</v>
      </c>
      <c r="H24" s="23">
        <v>13.76962574</v>
      </c>
      <c r="I24" s="21">
        <v>62.728844499434459</v>
      </c>
      <c r="J24" s="21">
        <v>1.20093817973086</v>
      </c>
      <c r="K24" s="94"/>
    </row>
    <row r="25" spans="1:11" x14ac:dyDescent="0.25">
      <c r="A25" s="92"/>
      <c r="B25" s="113" t="s">
        <v>218</v>
      </c>
      <c r="C25" s="21">
        <v>76.98243531</v>
      </c>
      <c r="D25" s="23">
        <v>61.781454609999997</v>
      </c>
      <c r="E25" s="21">
        <v>-19.746037701700768</v>
      </c>
      <c r="F25" s="21">
        <v>0.80849126058579102</v>
      </c>
      <c r="G25" s="21">
        <v>21.116199460000001</v>
      </c>
      <c r="H25" s="23">
        <v>16.449425680000001</v>
      </c>
      <c r="I25" s="21">
        <v>-22.100443732027518</v>
      </c>
      <c r="J25" s="21">
        <v>1.4346608765386288</v>
      </c>
      <c r="K25" s="94"/>
    </row>
    <row r="26" spans="1:11" x14ac:dyDescent="0.25">
      <c r="A26" s="92"/>
      <c r="B26" s="113" t="s">
        <v>205</v>
      </c>
      <c r="C26" s="21">
        <v>61.7899064799999</v>
      </c>
      <c r="D26" s="23">
        <v>57.439807530000202</v>
      </c>
      <c r="E26" s="21">
        <v>-7.0401449003774319</v>
      </c>
      <c r="F26" s="21">
        <v>0.75167512145656612</v>
      </c>
      <c r="G26" s="21">
        <v>11.04072277</v>
      </c>
      <c r="H26" s="23">
        <v>9.6255963699999985</v>
      </c>
      <c r="I26" s="21">
        <v>-12.817334783961808</v>
      </c>
      <c r="J26" s="21">
        <v>0.83951055763493621</v>
      </c>
      <c r="K26" s="94"/>
    </row>
    <row r="27" spans="1:11" x14ac:dyDescent="0.25">
      <c r="A27" s="92"/>
      <c r="B27" s="113" t="s">
        <v>211</v>
      </c>
      <c r="C27" s="21">
        <v>23.767698109999998</v>
      </c>
      <c r="D27" s="23">
        <v>36.232239490000005</v>
      </c>
      <c r="E27" s="21">
        <v>52.443199683505284</v>
      </c>
      <c r="F27" s="21">
        <v>0.47414631403603957</v>
      </c>
      <c r="G27" s="21">
        <v>4.3382896200000003</v>
      </c>
      <c r="H27" s="23">
        <v>2.5859356600000001</v>
      </c>
      <c r="I27" s="21">
        <v>-40.392738002586384</v>
      </c>
      <c r="J27" s="21">
        <v>0.22553618544620804</v>
      </c>
      <c r="K27" s="94"/>
    </row>
    <row r="28" spans="1:11" x14ac:dyDescent="0.25">
      <c r="A28" s="92"/>
      <c r="B28" s="113" t="s">
        <v>224</v>
      </c>
      <c r="C28" s="21">
        <v>28.218452450000001</v>
      </c>
      <c r="D28" s="23">
        <v>30.385968500000001</v>
      </c>
      <c r="E28" s="21">
        <v>7.6812009937136105</v>
      </c>
      <c r="F28" s="21">
        <v>0.39764020015010682</v>
      </c>
      <c r="G28" s="21">
        <v>5.4665298700000005</v>
      </c>
      <c r="H28" s="23">
        <v>6.46627113</v>
      </c>
      <c r="I28" s="21">
        <v>18.288407523144091</v>
      </c>
      <c r="J28" s="21">
        <v>0.56396535585929519</v>
      </c>
      <c r="K28" s="94"/>
    </row>
    <row r="29" spans="1:11" x14ac:dyDescent="0.25">
      <c r="A29" s="92"/>
      <c r="B29" s="113" t="s">
        <v>210</v>
      </c>
      <c r="C29" s="21">
        <v>19.783114530000002</v>
      </c>
      <c r="D29" s="23">
        <v>27.433902760000002</v>
      </c>
      <c r="E29" s="21">
        <v>38.673325266342687</v>
      </c>
      <c r="F29" s="21">
        <v>0.35900855305582802</v>
      </c>
      <c r="G29" s="21">
        <v>5.4626866999999999</v>
      </c>
      <c r="H29" s="23">
        <v>2.2616904799999999</v>
      </c>
      <c r="I29" s="21">
        <v>-58.597470361974082</v>
      </c>
      <c r="J29" s="21">
        <v>0.19725666473821057</v>
      </c>
      <c r="K29" s="94"/>
    </row>
    <row r="30" spans="1:11" x14ac:dyDescent="0.25">
      <c r="A30" s="92"/>
      <c r="B30" s="113" t="s">
        <v>221</v>
      </c>
      <c r="C30" s="21">
        <v>15.95850066</v>
      </c>
      <c r="D30" s="23">
        <v>18.628573379999999</v>
      </c>
      <c r="E30" s="21">
        <v>16.731350750841777</v>
      </c>
      <c r="F30" s="21">
        <v>0.24377928409075231</v>
      </c>
      <c r="G30" s="21">
        <v>5.3384174099999999</v>
      </c>
      <c r="H30" s="23">
        <v>2.0143400700000003</v>
      </c>
      <c r="I30" s="21">
        <v>-62.267093123390659</v>
      </c>
      <c r="J30" s="21">
        <v>0.17568363459562941</v>
      </c>
      <c r="K30" s="94"/>
    </row>
    <row r="31" spans="1:11" x14ac:dyDescent="0.25">
      <c r="A31" s="92"/>
      <c r="B31" s="113" t="s">
        <v>214</v>
      </c>
      <c r="C31" s="21">
        <v>23.91538959</v>
      </c>
      <c r="D31" s="23">
        <v>17.531817499999999</v>
      </c>
      <c r="E31" s="21">
        <v>-26.692319044090475</v>
      </c>
      <c r="F31" s="21">
        <v>0.22942679676954003</v>
      </c>
      <c r="G31" s="21">
        <v>2.4337265299999999</v>
      </c>
      <c r="H31" s="23">
        <v>2.9466097999999996</v>
      </c>
      <c r="I31" s="21">
        <v>21.073989360669863</v>
      </c>
      <c r="J31" s="21">
        <v>0.2569929115291345</v>
      </c>
      <c r="K31" s="94"/>
    </row>
    <row r="32" spans="1:11" x14ac:dyDescent="0.25">
      <c r="A32" s="92"/>
      <c r="B32" s="113" t="s">
        <v>217</v>
      </c>
      <c r="C32" s="21">
        <v>6.2769404099999999</v>
      </c>
      <c r="D32" s="23">
        <v>8.26767933</v>
      </c>
      <c r="E32" s="21">
        <v>31.715115804325443</v>
      </c>
      <c r="F32" s="21">
        <v>0.10819341379749343</v>
      </c>
      <c r="G32" s="21">
        <v>1.5257409199999998</v>
      </c>
      <c r="H32" s="23">
        <v>3.7285180800000002</v>
      </c>
      <c r="I32" s="21">
        <v>144.37425981863294</v>
      </c>
      <c r="J32" s="21">
        <v>0.32518819324778547</v>
      </c>
      <c r="K32" s="94"/>
    </row>
    <row r="33" spans="1:11" x14ac:dyDescent="0.25">
      <c r="A33" s="92"/>
      <c r="B33" s="113" t="s">
        <v>215</v>
      </c>
      <c r="C33" s="21">
        <v>9.4877242600000002</v>
      </c>
      <c r="D33" s="23">
        <v>7.7159046199999999</v>
      </c>
      <c r="E33" s="21">
        <v>-18.674864397882494</v>
      </c>
      <c r="F33" s="21">
        <v>0.10097271895203649</v>
      </c>
      <c r="G33" s="21">
        <v>1.1527977300000001</v>
      </c>
      <c r="H33" s="23">
        <v>0.24442804999999998</v>
      </c>
      <c r="I33" s="21">
        <v>-78.796969872589884</v>
      </c>
      <c r="J33" s="21">
        <v>2.1318152213058158E-2</v>
      </c>
      <c r="K33" s="94"/>
    </row>
    <row r="34" spans="1:11" x14ac:dyDescent="0.25">
      <c r="A34" s="92"/>
      <c r="B34" s="113" t="s">
        <v>212</v>
      </c>
      <c r="C34" s="21">
        <v>2.2443304799999999</v>
      </c>
      <c r="D34" s="23">
        <v>7.5406592999999997</v>
      </c>
      <c r="E34" s="21">
        <v>235.98702896910262</v>
      </c>
      <c r="F34" s="21">
        <v>9.8679404387448239E-2</v>
      </c>
      <c r="G34" s="21">
        <v>0.52376308000000005</v>
      </c>
      <c r="H34" s="23">
        <v>1.11351976</v>
      </c>
      <c r="I34" s="21">
        <v>112.59989535726724</v>
      </c>
      <c r="J34" s="21">
        <v>9.7117265125373262E-2</v>
      </c>
      <c r="K34" s="94"/>
    </row>
    <row r="35" spans="1:11" x14ac:dyDescent="0.25">
      <c r="A35" s="92"/>
      <c r="B35" s="113" t="s">
        <v>222</v>
      </c>
      <c r="C35" s="21">
        <v>4.0894492900000001</v>
      </c>
      <c r="D35" s="23">
        <v>2.5856811500000001</v>
      </c>
      <c r="E35" s="21">
        <v>-36.771898447969264</v>
      </c>
      <c r="F35" s="21">
        <v>3.3837024809999339E-2</v>
      </c>
      <c r="G35" s="21">
        <v>0.27072743999999999</v>
      </c>
      <c r="H35" s="23">
        <v>0.15947339999999999</v>
      </c>
      <c r="I35" s="21">
        <v>-41.094482332489093</v>
      </c>
      <c r="J35" s="21">
        <v>1.3908707348170185E-2</v>
      </c>
      <c r="K35" s="94"/>
    </row>
    <row r="36" spans="1:11" x14ac:dyDescent="0.25">
      <c r="A36" s="92"/>
      <c r="B36" s="113" t="s">
        <v>216</v>
      </c>
      <c r="C36" s="21">
        <v>2.5180130099999998</v>
      </c>
      <c r="D36" s="23">
        <v>1.15007185</v>
      </c>
      <c r="E36" s="21">
        <v>-54.326214938817962</v>
      </c>
      <c r="F36" s="21">
        <v>1.5050196626808312E-2</v>
      </c>
      <c r="G36" s="21">
        <v>0.60598640000000004</v>
      </c>
      <c r="H36" s="23">
        <v>7.4024000000000006E-2</v>
      </c>
      <c r="I36" s="21">
        <v>-87.784544339608942</v>
      </c>
      <c r="J36" s="21">
        <v>6.4561121336909472E-3</v>
      </c>
      <c r="K36" s="94"/>
    </row>
    <row r="37" spans="1:11" x14ac:dyDescent="0.25">
      <c r="A37" s="92"/>
      <c r="B37" s="113" t="s">
        <v>226</v>
      </c>
      <c r="C37" s="21">
        <v>0</v>
      </c>
      <c r="D37" s="23">
        <v>0.21539901</v>
      </c>
      <c r="E37" s="21"/>
      <c r="F37" s="21">
        <v>2.8187781952230639E-3</v>
      </c>
      <c r="G37" s="21">
        <v>0</v>
      </c>
      <c r="H37" s="23">
        <v>0</v>
      </c>
      <c r="I37" s="21"/>
      <c r="J37" s="21">
        <v>0</v>
      </c>
      <c r="K37" s="94"/>
    </row>
    <row r="38" spans="1:11" x14ac:dyDescent="0.25">
      <c r="A38" s="92"/>
      <c r="B38" s="113" t="s">
        <v>219</v>
      </c>
      <c r="C38" s="21">
        <v>0.18356765</v>
      </c>
      <c r="D38" s="23">
        <v>0.18838470000000002</v>
      </c>
      <c r="E38" s="21">
        <v>2.6241279441121756</v>
      </c>
      <c r="F38" s="21">
        <v>2.465260563052905E-3</v>
      </c>
      <c r="G38" s="21">
        <v>0.1081261</v>
      </c>
      <c r="H38" s="23">
        <v>7.4417499999999996E-3</v>
      </c>
      <c r="I38" s="21">
        <v>-93.117526665624666</v>
      </c>
      <c r="J38" s="21">
        <v>6.4904318154780335E-4</v>
      </c>
      <c r="K38" s="94"/>
    </row>
    <row r="39" spans="1:11" x14ac:dyDescent="0.25">
      <c r="A39" s="92"/>
      <c r="B39" s="113" t="s">
        <v>2</v>
      </c>
      <c r="C39" s="21">
        <v>0.63029674999999996</v>
      </c>
      <c r="D39" s="23">
        <v>6.3894909999999999E-2</v>
      </c>
      <c r="E39" s="21">
        <v>-89.862725771630579</v>
      </c>
      <c r="F39" s="21">
        <v>8.3614859276159197E-4</v>
      </c>
      <c r="G39" s="21">
        <v>0.38500023000000005</v>
      </c>
      <c r="H39" s="23">
        <v>1.213147E-2</v>
      </c>
      <c r="I39" s="21">
        <v>-96.848970713601915</v>
      </c>
      <c r="J39" s="21">
        <v>1.0580640152721779E-3</v>
      </c>
      <c r="K39" s="94"/>
    </row>
    <row r="40" spans="1:1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1" x14ac:dyDescent="0.25">
      <c r="A41" s="95"/>
      <c r="B41" s="109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130"/>
      <c r="C42" s="130"/>
      <c r="D42" s="130"/>
      <c r="E42" s="130"/>
    </row>
    <row r="43" spans="1:11" x14ac:dyDescent="0.25">
      <c r="B43" s="130"/>
      <c r="C43" s="130"/>
      <c r="D43" s="130"/>
      <c r="E43" s="130"/>
    </row>
  </sheetData>
  <sortState ref="B14:J38">
    <sortCondition descending="1" ref="D14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7109375" style="128" customWidth="1"/>
    <col min="5" max="5" width="11.28515625" style="128" customWidth="1"/>
    <col min="6" max="6" width="10" style="128" customWidth="1"/>
    <col min="7" max="8" width="8.7109375" style="128" customWidth="1"/>
    <col min="9" max="9" width="12.85546875" style="128" customWidth="1"/>
    <col min="10" max="10" width="9.42578125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49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ht="12" customHeight="1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31</v>
      </c>
      <c r="C13" s="76">
        <v>12911.119710659983</v>
      </c>
      <c r="D13" s="29">
        <v>12613.368733309986</v>
      </c>
      <c r="E13" s="76">
        <v>-2.3061592179658974</v>
      </c>
      <c r="F13" s="76">
        <v>100</v>
      </c>
      <c r="G13" s="76">
        <v>2024.6991935000003</v>
      </c>
      <c r="H13" s="29">
        <v>1859.8158788300007</v>
      </c>
      <c r="I13" s="76">
        <v>-8.1435956116016293</v>
      </c>
      <c r="J13" s="76">
        <v>100</v>
      </c>
      <c r="K13" s="94"/>
    </row>
    <row r="14" spans="1:14" x14ac:dyDescent="0.25">
      <c r="A14" s="92"/>
      <c r="B14" s="113" t="s">
        <v>220</v>
      </c>
      <c r="C14" s="21">
        <v>4172.216582529999</v>
      </c>
      <c r="D14" s="23">
        <v>4227.9851961099994</v>
      </c>
      <c r="E14" s="21">
        <v>1.3366663133816292</v>
      </c>
      <c r="F14" s="21">
        <v>33.519873124334616</v>
      </c>
      <c r="G14" s="21">
        <v>771.74399784000002</v>
      </c>
      <c r="H14" s="23">
        <v>680.87403400000005</v>
      </c>
      <c r="I14" s="21">
        <v>-11.774625276559568</v>
      </c>
      <c r="J14" s="21">
        <v>36.609754855321157</v>
      </c>
      <c r="K14" s="94"/>
    </row>
    <row r="15" spans="1:14" x14ac:dyDescent="0.25">
      <c r="A15" s="92"/>
      <c r="B15" s="113" t="s">
        <v>215</v>
      </c>
      <c r="C15" s="21">
        <v>1832.9119503199993</v>
      </c>
      <c r="D15" s="23">
        <v>1739.9950259300008</v>
      </c>
      <c r="E15" s="21">
        <v>-5.0693610445267989</v>
      </c>
      <c r="F15" s="21">
        <v>13.794847853253817</v>
      </c>
      <c r="G15" s="21">
        <v>193.85030262000001</v>
      </c>
      <c r="H15" s="23">
        <v>207.57443333000001</v>
      </c>
      <c r="I15" s="21">
        <v>7.0797571757744704</v>
      </c>
      <c r="J15" s="21">
        <v>11.161020598479022</v>
      </c>
      <c r="K15" s="94"/>
    </row>
    <row r="16" spans="1:14" x14ac:dyDescent="0.25">
      <c r="A16" s="92"/>
      <c r="B16" s="113" t="s">
        <v>216</v>
      </c>
      <c r="C16" s="21">
        <v>1402.5839300300008</v>
      </c>
      <c r="D16" s="23">
        <v>878.7300316299993</v>
      </c>
      <c r="E16" s="21">
        <v>-37.349201511869346</v>
      </c>
      <c r="F16" s="21">
        <v>6.9666561741702449</v>
      </c>
      <c r="G16" s="21">
        <v>186.73520281</v>
      </c>
      <c r="H16" s="23">
        <v>60.766068959999998</v>
      </c>
      <c r="I16" s="21">
        <v>-67.458696568408442</v>
      </c>
      <c r="J16" s="21">
        <v>3.2673163860837442</v>
      </c>
      <c r="K16" s="94"/>
    </row>
    <row r="17" spans="1:11" x14ac:dyDescent="0.25">
      <c r="A17" s="92"/>
      <c r="B17" s="113" t="s">
        <v>202</v>
      </c>
      <c r="C17" s="21">
        <v>840.28553426998917</v>
      </c>
      <c r="D17" s="23">
        <v>872.36463270998991</v>
      </c>
      <c r="E17" s="21">
        <v>3.8176425907260114</v>
      </c>
      <c r="F17" s="21">
        <v>6.91619067954628</v>
      </c>
      <c r="G17" s="21">
        <v>112.0733135800001</v>
      </c>
      <c r="H17" s="23">
        <v>100.7124029200002</v>
      </c>
      <c r="I17" s="21">
        <v>-10.137034675868906</v>
      </c>
      <c r="J17" s="21">
        <v>5.415181366413421</v>
      </c>
      <c r="K17" s="94"/>
    </row>
    <row r="18" spans="1:11" x14ac:dyDescent="0.25">
      <c r="A18" s="92"/>
      <c r="B18" s="113" t="s">
        <v>223</v>
      </c>
      <c r="C18" s="21">
        <v>685.82729010000003</v>
      </c>
      <c r="D18" s="23">
        <v>834.5317988700001</v>
      </c>
      <c r="E18" s="21">
        <v>21.682500961476414</v>
      </c>
      <c r="F18" s="21">
        <v>6.6162483355150696</v>
      </c>
      <c r="G18" s="21">
        <v>71.136995810000002</v>
      </c>
      <c r="H18" s="23">
        <v>182.28240181000001</v>
      </c>
      <c r="I18" s="21">
        <v>156.24135477531073</v>
      </c>
      <c r="J18" s="21">
        <v>9.801099339181512</v>
      </c>
      <c r="K18" s="94"/>
    </row>
    <row r="19" spans="1:11" x14ac:dyDescent="0.25">
      <c r="A19" s="92"/>
      <c r="B19" s="113" t="s">
        <v>222</v>
      </c>
      <c r="C19" s="21">
        <v>570.89624918000004</v>
      </c>
      <c r="D19" s="23">
        <v>699.09255413999983</v>
      </c>
      <c r="E19" s="21">
        <v>22.455271889442784</v>
      </c>
      <c r="F19" s="21">
        <v>5.5424729818117733</v>
      </c>
      <c r="G19" s="21">
        <v>122.47839927</v>
      </c>
      <c r="H19" s="23">
        <v>132.44586899999999</v>
      </c>
      <c r="I19" s="21">
        <v>8.1381450030441727</v>
      </c>
      <c r="J19" s="21">
        <v>7.1214505966752428</v>
      </c>
      <c r="K19" s="94"/>
    </row>
    <row r="20" spans="1:11" x14ac:dyDescent="0.25">
      <c r="A20" s="92"/>
      <c r="B20" s="113" t="s">
        <v>203</v>
      </c>
      <c r="C20" s="21">
        <v>486.63218701999892</v>
      </c>
      <c r="D20" s="23">
        <v>566.3151849799998</v>
      </c>
      <c r="E20" s="21">
        <v>16.374378860543025</v>
      </c>
      <c r="F20" s="21">
        <v>4.48980123354713</v>
      </c>
      <c r="G20" s="21">
        <v>101.04352951999969</v>
      </c>
      <c r="H20" s="23">
        <v>78.122506749999999</v>
      </c>
      <c r="I20" s="21">
        <v>-22.684305347293808</v>
      </c>
      <c r="J20" s="21">
        <v>4.2005505834882113</v>
      </c>
      <c r="K20" s="94"/>
    </row>
    <row r="21" spans="1:11" x14ac:dyDescent="0.25">
      <c r="A21" s="92"/>
      <c r="B21" s="113" t="s">
        <v>212</v>
      </c>
      <c r="C21" s="21">
        <v>633.76176412999996</v>
      </c>
      <c r="D21" s="23">
        <v>443.82985630999991</v>
      </c>
      <c r="E21" s="21">
        <v>-29.96897549992309</v>
      </c>
      <c r="F21" s="21">
        <v>3.5187257717909484</v>
      </c>
      <c r="G21" s="21">
        <v>146.02899062</v>
      </c>
      <c r="H21" s="23">
        <v>28.313534670000003</v>
      </c>
      <c r="I21" s="21">
        <v>-80.611018024716657</v>
      </c>
      <c r="J21" s="21">
        <v>1.5223837473530919</v>
      </c>
      <c r="K21" s="94"/>
    </row>
    <row r="22" spans="1:11" x14ac:dyDescent="0.25">
      <c r="A22" s="92"/>
      <c r="B22" s="114" t="s">
        <v>199</v>
      </c>
      <c r="C22" s="29">
        <v>478.7219022099971</v>
      </c>
      <c r="D22" s="29">
        <v>351.79853468999823</v>
      </c>
      <c r="E22" s="29">
        <v>-26.512964402519113</v>
      </c>
      <c r="F22" s="29">
        <v>2.7890926058551821</v>
      </c>
      <c r="G22" s="29">
        <v>88.128159430000196</v>
      </c>
      <c r="H22" s="29">
        <v>56.505320359999999</v>
      </c>
      <c r="I22" s="29">
        <v>-35.882786245091246</v>
      </c>
      <c r="J22" s="29">
        <v>3.0382212026035162</v>
      </c>
      <c r="K22" s="94"/>
    </row>
    <row r="23" spans="1:11" x14ac:dyDescent="0.25">
      <c r="A23" s="92"/>
      <c r="B23" s="113" t="s">
        <v>208</v>
      </c>
      <c r="C23" s="21">
        <v>339.95145173999987</v>
      </c>
      <c r="D23" s="23">
        <v>301.48207785999961</v>
      </c>
      <c r="E23" s="21">
        <v>-11.316137549376382</v>
      </c>
      <c r="F23" s="21">
        <v>2.3901788985509582</v>
      </c>
      <c r="G23" s="21">
        <v>49.435392460000095</v>
      </c>
      <c r="H23" s="23">
        <v>43.340757740000001</v>
      </c>
      <c r="I23" s="21">
        <v>-12.328484546636254</v>
      </c>
      <c r="J23" s="21">
        <v>2.3303789495154446</v>
      </c>
      <c r="K23" s="94"/>
    </row>
    <row r="24" spans="1:11" x14ac:dyDescent="0.25">
      <c r="A24" s="92"/>
      <c r="B24" s="113" t="s">
        <v>204</v>
      </c>
      <c r="C24" s="21">
        <v>144.29538091000009</v>
      </c>
      <c r="D24" s="23">
        <v>239.2715202700002</v>
      </c>
      <c r="E24" s="21">
        <v>65.820637335049994</v>
      </c>
      <c r="F24" s="21">
        <v>1.896967616891438</v>
      </c>
      <c r="G24" s="21">
        <v>38.173712960000003</v>
      </c>
      <c r="H24" s="23">
        <v>41.774841670000001</v>
      </c>
      <c r="I24" s="21">
        <v>9.4335301199896637</v>
      </c>
      <c r="J24" s="21">
        <v>2.2461815788066239</v>
      </c>
      <c r="K24" s="94"/>
    </row>
    <row r="25" spans="1:11" x14ac:dyDescent="0.25">
      <c r="A25" s="92"/>
      <c r="B25" s="113" t="s">
        <v>209</v>
      </c>
      <c r="C25" s="21">
        <v>116.61980435</v>
      </c>
      <c r="D25" s="23">
        <v>236.86845466999981</v>
      </c>
      <c r="E25" s="21">
        <v>103.11168929687868</v>
      </c>
      <c r="F25" s="21">
        <v>1.8779158817776118</v>
      </c>
      <c r="G25" s="21">
        <v>7.5551013200000003</v>
      </c>
      <c r="H25" s="23">
        <v>31.02400407</v>
      </c>
      <c r="I25" s="21">
        <v>310.63650579870716</v>
      </c>
      <c r="J25" s="21">
        <v>1.6681223352882124</v>
      </c>
      <c r="K25" s="94"/>
    </row>
    <row r="26" spans="1:11" x14ac:dyDescent="0.25">
      <c r="A26" s="92"/>
      <c r="B26" s="113" t="s">
        <v>224</v>
      </c>
      <c r="C26" s="21">
        <v>208.0473664299999</v>
      </c>
      <c r="D26" s="23">
        <v>212.7051209499997</v>
      </c>
      <c r="E26" s="21">
        <v>2.2387952320304771</v>
      </c>
      <c r="F26" s="21">
        <v>1.6863466489192365</v>
      </c>
      <c r="G26" s="21">
        <v>27.417116530000001</v>
      </c>
      <c r="H26" s="23">
        <v>31.822411840000001</v>
      </c>
      <c r="I26" s="21">
        <v>16.067682774662661</v>
      </c>
      <c r="J26" s="21">
        <v>1.7110517337887927</v>
      </c>
      <c r="K26" s="94"/>
    </row>
    <row r="27" spans="1:11" x14ac:dyDescent="0.25">
      <c r="A27" s="92"/>
      <c r="B27" s="113" t="s">
        <v>207</v>
      </c>
      <c r="C27" s="21">
        <v>169.32570593999992</v>
      </c>
      <c r="D27" s="23">
        <v>184.00322800999999</v>
      </c>
      <c r="E27" s="21">
        <v>8.6682184423911401</v>
      </c>
      <c r="F27" s="21">
        <v>1.4587952822157295</v>
      </c>
      <c r="G27" s="21">
        <v>13.131297699999999</v>
      </c>
      <c r="H27" s="23">
        <v>26.159666789999999</v>
      </c>
      <c r="I27" s="21">
        <v>99.216158125788283</v>
      </c>
      <c r="J27" s="21">
        <v>1.4065729348679878</v>
      </c>
      <c r="K27" s="94"/>
    </row>
    <row r="28" spans="1:11" x14ac:dyDescent="0.25">
      <c r="A28" s="92"/>
      <c r="B28" s="113" t="s">
        <v>225</v>
      </c>
      <c r="C28" s="21">
        <v>138.43602962</v>
      </c>
      <c r="D28" s="23">
        <v>158.89226103000001</v>
      </c>
      <c r="E28" s="21">
        <v>14.776667220340943</v>
      </c>
      <c r="F28" s="21">
        <v>1.2597131217641306</v>
      </c>
      <c r="G28" s="21">
        <v>12.33492043</v>
      </c>
      <c r="H28" s="23">
        <v>47.882258149999998</v>
      </c>
      <c r="I28" s="21">
        <v>288.1845725858484</v>
      </c>
      <c r="J28" s="21">
        <v>2.5745698106482697</v>
      </c>
      <c r="K28" s="94"/>
    </row>
    <row r="29" spans="1:11" x14ac:dyDescent="0.25">
      <c r="A29" s="92"/>
      <c r="B29" s="113" t="s">
        <v>206</v>
      </c>
      <c r="C29" s="21">
        <v>126.5034836599997</v>
      </c>
      <c r="D29" s="23">
        <v>139.24579474999999</v>
      </c>
      <c r="E29" s="21">
        <v>10.072695803577613</v>
      </c>
      <c r="F29" s="21">
        <v>1.1039540482335464</v>
      </c>
      <c r="G29" s="21">
        <v>14.39806198</v>
      </c>
      <c r="H29" s="23">
        <v>22.618187429999999</v>
      </c>
      <c r="I29" s="21">
        <v>57.09188820980475</v>
      </c>
      <c r="J29" s="21">
        <v>1.21615196899109</v>
      </c>
      <c r="K29" s="94"/>
    </row>
    <row r="30" spans="1:11" x14ac:dyDescent="0.25">
      <c r="A30" s="92"/>
      <c r="B30" s="113" t="s">
        <v>217</v>
      </c>
      <c r="C30" s="21">
        <v>125.26354954999999</v>
      </c>
      <c r="D30" s="23">
        <v>127.4008068699998</v>
      </c>
      <c r="E30" s="21">
        <v>1.706208492157324</v>
      </c>
      <c r="F30" s="21">
        <v>1.010045845512735</v>
      </c>
      <c r="G30" s="21">
        <v>18.031346809999999</v>
      </c>
      <c r="H30" s="23">
        <v>17.678186539999999</v>
      </c>
      <c r="I30" s="21">
        <v>-1.9585906350830129</v>
      </c>
      <c r="J30" s="21">
        <v>0.95053422982501057</v>
      </c>
      <c r="K30" s="94"/>
    </row>
    <row r="31" spans="1:11" x14ac:dyDescent="0.25">
      <c r="A31" s="92"/>
      <c r="B31" s="113" t="s">
        <v>200</v>
      </c>
      <c r="C31" s="21">
        <v>90.981921129999904</v>
      </c>
      <c r="D31" s="23">
        <v>90.290844400000196</v>
      </c>
      <c r="E31" s="21">
        <v>-0.75957588212746119</v>
      </c>
      <c r="F31" s="21">
        <v>0.71583449520155407</v>
      </c>
      <c r="G31" s="21">
        <v>12.99044</v>
      </c>
      <c r="H31" s="23">
        <v>12.366878130000002</v>
      </c>
      <c r="I31" s="21">
        <v>-4.8001597328496848</v>
      </c>
      <c r="J31" s="21">
        <v>0.66495174445870053</v>
      </c>
      <c r="K31" s="94"/>
    </row>
    <row r="32" spans="1:11" x14ac:dyDescent="0.25">
      <c r="A32" s="92"/>
      <c r="B32" s="113" t="s">
        <v>210</v>
      </c>
      <c r="C32" s="21">
        <v>66.189718450000001</v>
      </c>
      <c r="D32" s="23">
        <v>74.161471200000008</v>
      </c>
      <c r="E32" s="21">
        <v>12.043793109683509</v>
      </c>
      <c r="F32" s="21">
        <v>0.58795927375175239</v>
      </c>
      <c r="G32" s="21">
        <v>11.32121965</v>
      </c>
      <c r="H32" s="23">
        <v>21.090971739999997</v>
      </c>
      <c r="I32" s="21">
        <v>86.295932700148597</v>
      </c>
      <c r="J32" s="21">
        <v>1.1340354698588877</v>
      </c>
      <c r="K32" s="94"/>
    </row>
    <row r="33" spans="1:11" x14ac:dyDescent="0.25">
      <c r="A33" s="92"/>
      <c r="B33" s="113" t="s">
        <v>219</v>
      </c>
      <c r="C33" s="21">
        <v>56.230102240000001</v>
      </c>
      <c r="D33" s="23">
        <v>53.967696570000001</v>
      </c>
      <c r="E33" s="21">
        <v>-4.0234777812490075</v>
      </c>
      <c r="F33" s="21">
        <v>0.42786108700270953</v>
      </c>
      <c r="G33" s="21">
        <v>3.6000000000000001E-5</v>
      </c>
      <c r="H33" s="23">
        <v>7.8042140999999994</v>
      </c>
      <c r="I33" s="21">
        <v>21678272.499999996</v>
      </c>
      <c r="J33" s="21">
        <v>0.41962294164891123</v>
      </c>
      <c r="K33" s="94"/>
    </row>
    <row r="34" spans="1:11" x14ac:dyDescent="0.25">
      <c r="A34" s="92"/>
      <c r="B34" s="113" t="s">
        <v>201</v>
      </c>
      <c r="C34" s="21">
        <v>68.011189970000203</v>
      </c>
      <c r="D34" s="23">
        <v>48.663949100000004</v>
      </c>
      <c r="E34" s="21">
        <v>-28.447143592891532</v>
      </c>
      <c r="F34" s="21">
        <v>0.3858124671443714</v>
      </c>
      <c r="G34" s="21">
        <v>4.7216742900000002</v>
      </c>
      <c r="H34" s="23">
        <v>11.13664138</v>
      </c>
      <c r="I34" s="21">
        <v>135.86212635603036</v>
      </c>
      <c r="J34" s="21">
        <v>0.59880343569310723</v>
      </c>
      <c r="K34" s="94"/>
    </row>
    <row r="35" spans="1:11" x14ac:dyDescent="0.25">
      <c r="A35" s="92"/>
      <c r="B35" s="113" t="s">
        <v>205</v>
      </c>
      <c r="C35" s="21">
        <v>49.187323740000004</v>
      </c>
      <c r="D35" s="23">
        <v>37.382660439999995</v>
      </c>
      <c r="E35" s="21">
        <v>-23.999401476686256</v>
      </c>
      <c r="F35" s="21">
        <v>0.29637332603524136</v>
      </c>
      <c r="G35" s="21">
        <v>5.5008649900000002</v>
      </c>
      <c r="H35" s="23">
        <v>7.0829067600000002</v>
      </c>
      <c r="I35" s="21">
        <v>28.75987272685272</v>
      </c>
      <c r="J35" s="21">
        <v>0.38083913792884788</v>
      </c>
      <c r="K35" s="94"/>
    </row>
    <row r="36" spans="1:11" x14ac:dyDescent="0.25">
      <c r="A36" s="92"/>
      <c r="B36" s="113" t="s">
        <v>213</v>
      </c>
      <c r="C36" s="21">
        <v>36.164139689999999</v>
      </c>
      <c r="D36" s="23">
        <v>32.235055459999998</v>
      </c>
      <c r="E36" s="21">
        <v>-10.864586476217097</v>
      </c>
      <c r="F36" s="21">
        <v>0.25556261884957132</v>
      </c>
      <c r="G36" s="21">
        <v>5.9397610199999997</v>
      </c>
      <c r="H36" s="23">
        <v>3.4250578900000002</v>
      </c>
      <c r="I36" s="21">
        <v>-42.336772835348846</v>
      </c>
      <c r="J36" s="21">
        <v>0.18416112739905652</v>
      </c>
      <c r="K36" s="94"/>
    </row>
    <row r="37" spans="1:11" x14ac:dyDescent="0.25">
      <c r="A37" s="92"/>
      <c r="B37" s="113" t="s">
        <v>214</v>
      </c>
      <c r="C37" s="21">
        <v>52.403797880000006</v>
      </c>
      <c r="D37" s="23">
        <v>31.633889170000003</v>
      </c>
      <c r="E37" s="21">
        <v>-39.634357718807387</v>
      </c>
      <c r="F37" s="21">
        <v>0.25079651470474912</v>
      </c>
      <c r="G37" s="21">
        <v>2.92059186</v>
      </c>
      <c r="H37" s="23">
        <v>4.38589494</v>
      </c>
      <c r="I37" s="21">
        <v>50.171442989641157</v>
      </c>
      <c r="J37" s="21">
        <v>0.23582414742899932</v>
      </c>
      <c r="K37" s="94"/>
    </row>
    <row r="38" spans="1:11" x14ac:dyDescent="0.25">
      <c r="A38" s="92"/>
      <c r="B38" s="113" t="s">
        <v>218</v>
      </c>
      <c r="C38" s="21">
        <v>5.9514183300000001</v>
      </c>
      <c r="D38" s="23">
        <v>13.289902369999998</v>
      </c>
      <c r="E38" s="21">
        <v>123.3064730638755</v>
      </c>
      <c r="F38" s="21">
        <v>0.10536362371539483</v>
      </c>
      <c r="G38" s="21">
        <v>3.5709094300000004</v>
      </c>
      <c r="H38" s="23">
        <v>6.3590030000000006E-2</v>
      </c>
      <c r="I38" s="21">
        <v>-98.219220306576076</v>
      </c>
      <c r="J38" s="21">
        <v>3.4191572791605657E-3</v>
      </c>
      <c r="K38" s="94"/>
    </row>
    <row r="39" spans="1:11" x14ac:dyDescent="0.25">
      <c r="A39" s="92"/>
      <c r="B39" s="113" t="s">
        <v>2</v>
      </c>
      <c r="C39" s="21">
        <v>13.71993724</v>
      </c>
      <c r="D39" s="23">
        <v>17.231184819999999</v>
      </c>
      <c r="E39" s="21">
        <v>25.592300595684069</v>
      </c>
      <c r="F39" s="21">
        <v>0.13661048990421618</v>
      </c>
      <c r="G39" s="21">
        <v>4.0378545699999995</v>
      </c>
      <c r="H39" s="23">
        <v>2.5628378299999999</v>
      </c>
      <c r="I39" s="21">
        <v>-36.529714342832307</v>
      </c>
      <c r="J39" s="21">
        <v>0.13780062097395718</v>
      </c>
      <c r="K39" s="94"/>
    </row>
    <row r="40" spans="1:11" x14ac:dyDescent="0.25">
      <c r="A40" s="92"/>
      <c r="B40" s="113"/>
      <c r="C40" s="110"/>
      <c r="D40" s="110"/>
      <c r="E40" s="110"/>
      <c r="F40" s="111"/>
      <c r="G40" s="111"/>
      <c r="H40" s="111"/>
      <c r="I40" s="112"/>
      <c r="J40" s="112"/>
      <c r="K40" s="94"/>
    </row>
    <row r="41" spans="1:11" x14ac:dyDescent="0.25">
      <c r="A41" s="95"/>
      <c r="B41" s="109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130"/>
      <c r="C42" s="130"/>
      <c r="D42" s="130"/>
      <c r="E42" s="130"/>
    </row>
    <row r="43" spans="1:11" x14ac:dyDescent="0.25">
      <c r="B43" s="130"/>
      <c r="C43" s="130"/>
      <c r="D43" s="130"/>
      <c r="E43" s="130"/>
    </row>
  </sheetData>
  <sortState ref="B14:J38">
    <sortCondition descending="1" ref="D14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3" style="128" customWidth="1"/>
    <col min="5" max="5" width="10.85546875" style="128" customWidth="1"/>
    <col min="6" max="6" width="10" style="128" customWidth="1"/>
    <col min="7" max="7" width="9.7109375" style="128" customWidth="1"/>
    <col min="8" max="8" width="10" style="128" customWidth="1"/>
    <col min="9" max="9" width="11.425781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64" t="s">
        <v>75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ht="12" customHeight="1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31</v>
      </c>
      <c r="C13" s="76">
        <v>3208.412543689999</v>
      </c>
      <c r="D13" s="29">
        <v>3296.1552976000007</v>
      </c>
      <c r="E13" s="76">
        <v>2.7347715642916937</v>
      </c>
      <c r="F13" s="76">
        <v>100</v>
      </c>
      <c r="G13" s="76">
        <v>547.96238805000007</v>
      </c>
      <c r="H13" s="29">
        <v>545.71551932999989</v>
      </c>
      <c r="I13" s="76">
        <v>-0.41004068326586651</v>
      </c>
      <c r="J13" s="76">
        <v>100</v>
      </c>
      <c r="K13" s="94"/>
    </row>
    <row r="14" spans="1:14" x14ac:dyDescent="0.25">
      <c r="A14" s="92"/>
      <c r="B14" s="113" t="s">
        <v>220</v>
      </c>
      <c r="C14" s="21">
        <v>1032.7001271399999</v>
      </c>
      <c r="D14" s="23">
        <v>1197.4510761700001</v>
      </c>
      <c r="E14" s="21">
        <v>15.953416166052747</v>
      </c>
      <c r="F14" s="21">
        <v>36.328721436210522</v>
      </c>
      <c r="G14" s="21">
        <v>179.05403721999991</v>
      </c>
      <c r="H14" s="23">
        <v>208.37532300000001</v>
      </c>
      <c r="I14" s="21">
        <v>16.375663031810706</v>
      </c>
      <c r="J14" s="21">
        <v>38.18387339539693</v>
      </c>
      <c r="K14" s="94"/>
    </row>
    <row r="15" spans="1:14" x14ac:dyDescent="0.25">
      <c r="A15" s="92"/>
      <c r="B15" s="113" t="s">
        <v>200</v>
      </c>
      <c r="C15" s="21">
        <v>376.2410784899991</v>
      </c>
      <c r="D15" s="23">
        <v>346.95812400000136</v>
      </c>
      <c r="E15" s="21">
        <v>-7.7830295956841216</v>
      </c>
      <c r="F15" s="21">
        <v>10.526146151324509</v>
      </c>
      <c r="G15" s="21">
        <v>53.417412130000102</v>
      </c>
      <c r="H15" s="23">
        <v>51.286907340000006</v>
      </c>
      <c r="I15" s="21">
        <v>-3.9884088446949795</v>
      </c>
      <c r="J15" s="21">
        <v>9.3981031367712085</v>
      </c>
      <c r="K15" s="94"/>
    </row>
    <row r="16" spans="1:14" x14ac:dyDescent="0.25">
      <c r="A16" s="92"/>
      <c r="B16" s="113" t="s">
        <v>209</v>
      </c>
      <c r="C16" s="21">
        <v>277.43878181000019</v>
      </c>
      <c r="D16" s="23">
        <v>297.05699022000005</v>
      </c>
      <c r="E16" s="21">
        <v>7.0711845986388022</v>
      </c>
      <c r="F16" s="21">
        <v>9.0122267733044445</v>
      </c>
      <c r="G16" s="21">
        <v>44.385630460000002</v>
      </c>
      <c r="H16" s="23">
        <v>49.606495939999995</v>
      </c>
      <c r="I16" s="21">
        <v>11.762512835556095</v>
      </c>
      <c r="J16" s="21">
        <v>9.0901750422828691</v>
      </c>
      <c r="K16" s="94"/>
    </row>
    <row r="17" spans="1:11" x14ac:dyDescent="0.25">
      <c r="A17" s="92"/>
      <c r="B17" s="113" t="s">
        <v>203</v>
      </c>
      <c r="C17" s="21">
        <v>194.34198834</v>
      </c>
      <c r="D17" s="23">
        <v>218.28270902999978</v>
      </c>
      <c r="E17" s="21">
        <v>12.318861659537861</v>
      </c>
      <c r="F17" s="21">
        <v>6.6223429821081536</v>
      </c>
      <c r="G17" s="21">
        <v>29.004378750000001</v>
      </c>
      <c r="H17" s="23">
        <v>27.933511210000002</v>
      </c>
      <c r="I17" s="21">
        <v>-3.6920892160119068</v>
      </c>
      <c r="J17" s="21">
        <v>5.1186946715928592</v>
      </c>
      <c r="K17" s="94"/>
    </row>
    <row r="18" spans="1:11" x14ac:dyDescent="0.25">
      <c r="A18" s="92"/>
      <c r="B18" s="113" t="s">
        <v>201</v>
      </c>
      <c r="C18" s="21">
        <v>243.80972127999991</v>
      </c>
      <c r="D18" s="23">
        <v>209.22278003999969</v>
      </c>
      <c r="E18" s="21">
        <v>-14.186038628164177</v>
      </c>
      <c r="F18" s="21">
        <v>6.3474794465036029</v>
      </c>
      <c r="G18" s="21">
        <v>38.428602329999997</v>
      </c>
      <c r="H18" s="23">
        <v>28.084174730000001</v>
      </c>
      <c r="I18" s="21">
        <v>-26.918563186786592</v>
      </c>
      <c r="J18" s="21">
        <v>5.146303107611863</v>
      </c>
      <c r="K18" s="94"/>
    </row>
    <row r="19" spans="1:11" x14ac:dyDescent="0.25">
      <c r="A19" s="92"/>
      <c r="B19" s="113" t="s">
        <v>218</v>
      </c>
      <c r="C19" s="21">
        <v>242.03693676</v>
      </c>
      <c r="D19" s="23">
        <v>190.19512878999998</v>
      </c>
      <c r="E19" s="21">
        <v>-21.418965495091157</v>
      </c>
      <c r="F19" s="21">
        <v>5.7702114014010508</v>
      </c>
      <c r="G19" s="21">
        <v>54.511544009999994</v>
      </c>
      <c r="H19" s="23">
        <v>44.377510530000002</v>
      </c>
      <c r="I19" s="21">
        <v>-18.590619040511736</v>
      </c>
      <c r="J19" s="21">
        <v>8.1319861646017184</v>
      </c>
      <c r="K19" s="94"/>
    </row>
    <row r="20" spans="1:11" x14ac:dyDescent="0.25">
      <c r="A20" s="92"/>
      <c r="B20" s="113" t="s">
        <v>207</v>
      </c>
      <c r="C20" s="21">
        <v>247.2928703099997</v>
      </c>
      <c r="D20" s="23">
        <v>187.99107475</v>
      </c>
      <c r="E20" s="21">
        <v>-23.980390330566571</v>
      </c>
      <c r="F20" s="21">
        <v>5.703343980390736</v>
      </c>
      <c r="G20" s="21">
        <v>56.850664259999995</v>
      </c>
      <c r="H20" s="23">
        <v>27.553005819999999</v>
      </c>
      <c r="I20" s="21">
        <v>-51.534417093194392</v>
      </c>
      <c r="J20" s="21">
        <v>5.0489687106256564</v>
      </c>
      <c r="K20" s="94"/>
    </row>
    <row r="21" spans="1:11" x14ac:dyDescent="0.25">
      <c r="A21" s="92"/>
      <c r="B21" s="114" t="s">
        <v>199</v>
      </c>
      <c r="C21" s="29">
        <v>130.6117107200007</v>
      </c>
      <c r="D21" s="29">
        <v>144.61708115000022</v>
      </c>
      <c r="E21" s="29">
        <v>10.722905590007613</v>
      </c>
      <c r="F21" s="29">
        <v>4.3874474377860446</v>
      </c>
      <c r="G21" s="29">
        <v>20.78450746</v>
      </c>
      <c r="H21" s="29">
        <v>22.300627809999998</v>
      </c>
      <c r="I21" s="29">
        <v>7.294473313441685</v>
      </c>
      <c r="J21" s="29">
        <v>4.0864932405403289</v>
      </c>
      <c r="K21" s="94"/>
    </row>
    <row r="22" spans="1:11" x14ac:dyDescent="0.25">
      <c r="A22" s="92"/>
      <c r="B22" s="113" t="s">
        <v>202</v>
      </c>
      <c r="C22" s="21">
        <v>130.17672685999969</v>
      </c>
      <c r="D22" s="23">
        <v>143.19976004999972</v>
      </c>
      <c r="E22" s="21">
        <v>10.004117866633599</v>
      </c>
      <c r="F22" s="21">
        <v>4.3444482168138876</v>
      </c>
      <c r="G22" s="21">
        <v>21.39444481</v>
      </c>
      <c r="H22" s="23">
        <v>25.472760000000001</v>
      </c>
      <c r="I22" s="21">
        <v>19.06249601809602</v>
      </c>
      <c r="J22" s="21">
        <v>4.6677726943287379</v>
      </c>
      <c r="K22" s="94"/>
    </row>
    <row r="23" spans="1:11" x14ac:dyDescent="0.25">
      <c r="A23" s="92"/>
      <c r="B23" s="113" t="s">
        <v>210</v>
      </c>
      <c r="C23" s="21">
        <v>78.911819469999998</v>
      </c>
      <c r="D23" s="23">
        <v>129.00967999</v>
      </c>
      <c r="E23" s="21">
        <v>63.485876838824829</v>
      </c>
      <c r="F23" s="21">
        <v>3.9139442272011467</v>
      </c>
      <c r="G23" s="21">
        <v>15.713420019999999</v>
      </c>
      <c r="H23" s="23">
        <v>21.929222500000002</v>
      </c>
      <c r="I23" s="21">
        <v>39.55728588740417</v>
      </c>
      <c r="J23" s="21">
        <v>4.0184348297302446</v>
      </c>
      <c r="K23" s="94"/>
    </row>
    <row r="24" spans="1:11" x14ac:dyDescent="0.25">
      <c r="A24" s="92"/>
      <c r="B24" s="113" t="s">
        <v>204</v>
      </c>
      <c r="C24" s="21">
        <v>108.3356915599999</v>
      </c>
      <c r="D24" s="23">
        <v>96.677067729999607</v>
      </c>
      <c r="E24" s="21">
        <v>-10.761572351752013</v>
      </c>
      <c r="F24" s="21">
        <v>2.9330252673589801</v>
      </c>
      <c r="G24" s="21">
        <v>12.439580189999999</v>
      </c>
      <c r="H24" s="23">
        <v>18.733380100000002</v>
      </c>
      <c r="I24" s="21">
        <v>50.594954281974069</v>
      </c>
      <c r="J24" s="21">
        <v>3.4328105828838869</v>
      </c>
      <c r="K24" s="94"/>
    </row>
    <row r="25" spans="1:11" x14ac:dyDescent="0.25">
      <c r="A25" s="92"/>
      <c r="B25" s="113" t="s">
        <v>206</v>
      </c>
      <c r="C25" s="21">
        <v>52.374885240000097</v>
      </c>
      <c r="D25" s="23">
        <v>45.154111919999998</v>
      </c>
      <c r="E25" s="21">
        <v>-13.786709578287349</v>
      </c>
      <c r="F25" s="21">
        <v>1.3699024421840089</v>
      </c>
      <c r="G25" s="21">
        <v>7.3401587300000006</v>
      </c>
      <c r="H25" s="23">
        <v>7.2446571900000007</v>
      </c>
      <c r="I25" s="21">
        <v>-1.3010827628246679</v>
      </c>
      <c r="J25" s="21">
        <v>1.3275519814599739</v>
      </c>
      <c r="K25" s="94"/>
    </row>
    <row r="26" spans="1:11" x14ac:dyDescent="0.25">
      <c r="A26" s="92"/>
      <c r="B26" s="113" t="s">
        <v>208</v>
      </c>
      <c r="C26" s="21">
        <v>30.83601372</v>
      </c>
      <c r="D26" s="23">
        <v>31.817631649999999</v>
      </c>
      <c r="E26" s="21">
        <v>3.1833489857456154</v>
      </c>
      <c r="F26" s="21">
        <v>0.96529528427155964</v>
      </c>
      <c r="G26" s="21">
        <v>6.15237195</v>
      </c>
      <c r="H26" s="23">
        <v>5.7425118299999998</v>
      </c>
      <c r="I26" s="21">
        <v>-6.6618228437895439</v>
      </c>
      <c r="J26" s="21">
        <v>1.0522903649598139</v>
      </c>
      <c r="K26" s="94"/>
    </row>
    <row r="27" spans="1:11" x14ac:dyDescent="0.25">
      <c r="A27" s="92"/>
      <c r="B27" s="113" t="s">
        <v>205</v>
      </c>
      <c r="C27" s="21">
        <v>28.506632010000001</v>
      </c>
      <c r="D27" s="23">
        <v>22.03623314</v>
      </c>
      <c r="E27" s="21">
        <v>-22.697872087204875</v>
      </c>
      <c r="F27" s="21">
        <v>0.66854353482813877</v>
      </c>
      <c r="G27" s="21">
        <v>5.2540019500000001</v>
      </c>
      <c r="H27" s="23">
        <v>3.7831520299999997</v>
      </c>
      <c r="I27" s="21">
        <v>-27.99484914542143</v>
      </c>
      <c r="J27" s="21">
        <v>0.69324618706918029</v>
      </c>
      <c r="K27" s="94"/>
    </row>
    <row r="28" spans="1:11" x14ac:dyDescent="0.25">
      <c r="A28" s="92"/>
      <c r="B28" s="113" t="s">
        <v>211</v>
      </c>
      <c r="C28" s="21">
        <v>11.384439480000001</v>
      </c>
      <c r="D28" s="23">
        <v>9.4168613599999986</v>
      </c>
      <c r="E28" s="21">
        <v>-17.283047825557084</v>
      </c>
      <c r="F28" s="21">
        <v>0.28569228418505072</v>
      </c>
      <c r="G28" s="21">
        <v>0.11164097000000001</v>
      </c>
      <c r="H28" s="23">
        <v>0.43499875999999998</v>
      </c>
      <c r="I28" s="21">
        <v>289.64079226470352</v>
      </c>
      <c r="J28" s="21">
        <v>7.9711634467362777E-2</v>
      </c>
      <c r="K28" s="94"/>
    </row>
    <row r="29" spans="1:11" x14ac:dyDescent="0.25">
      <c r="A29" s="92"/>
      <c r="B29" s="113" t="s">
        <v>213</v>
      </c>
      <c r="C29" s="21">
        <v>5.9571323400000002</v>
      </c>
      <c r="D29" s="23">
        <v>7.8636751699999996</v>
      </c>
      <c r="E29" s="21">
        <v>32.004372593810793</v>
      </c>
      <c r="F29" s="21">
        <v>0.23857113697663776</v>
      </c>
      <c r="G29" s="21">
        <v>0.92462683999999995</v>
      </c>
      <c r="H29" s="23">
        <v>1.7886269399999999</v>
      </c>
      <c r="I29" s="21">
        <v>93.443112683166319</v>
      </c>
      <c r="J29" s="21">
        <v>0.32775812243638952</v>
      </c>
      <c r="K29" s="94"/>
    </row>
    <row r="30" spans="1:11" x14ac:dyDescent="0.25">
      <c r="A30" s="92"/>
      <c r="B30" s="113" t="s">
        <v>215</v>
      </c>
      <c r="C30" s="21">
        <v>7.8802896699999998</v>
      </c>
      <c r="D30" s="23">
        <v>6.2696745400000005</v>
      </c>
      <c r="E30" s="21">
        <v>-20.438526976128269</v>
      </c>
      <c r="F30" s="21">
        <v>0.19021174592608184</v>
      </c>
      <c r="G30" s="21">
        <v>0.95652067000000007</v>
      </c>
      <c r="H30" s="23">
        <v>7.6422729999999994E-2</v>
      </c>
      <c r="I30" s="21">
        <v>-92.010342024286842</v>
      </c>
      <c r="J30" s="21">
        <v>1.4004133526169037E-2</v>
      </c>
      <c r="K30" s="94"/>
    </row>
    <row r="31" spans="1:11" x14ac:dyDescent="0.25">
      <c r="A31" s="92"/>
      <c r="B31" s="113" t="s">
        <v>216</v>
      </c>
      <c r="C31" s="21">
        <v>3.0209279599999999</v>
      </c>
      <c r="D31" s="23">
        <v>5.6119659800000008</v>
      </c>
      <c r="E31" s="21">
        <v>85.769606369560719</v>
      </c>
      <c r="F31" s="21">
        <v>0.1702579360895462</v>
      </c>
      <c r="G31" s="21">
        <v>0.58830631999999994</v>
      </c>
      <c r="H31" s="23">
        <v>6.2399999999999999E-4</v>
      </c>
      <c r="I31" s="21">
        <v>-99.893932806977162</v>
      </c>
      <c r="J31" s="21">
        <v>1.1434529125470237E-4</v>
      </c>
      <c r="K31" s="94"/>
    </row>
    <row r="32" spans="1:11" x14ac:dyDescent="0.25">
      <c r="A32" s="92"/>
      <c r="B32" s="113" t="s">
        <v>212</v>
      </c>
      <c r="C32" s="21">
        <v>2.4373200000000002E-3</v>
      </c>
      <c r="D32" s="23">
        <v>2.6531467599999998</v>
      </c>
      <c r="E32" s="21">
        <v>108755.08509346331</v>
      </c>
      <c r="F32" s="21">
        <v>8.0492164975716138E-2</v>
      </c>
      <c r="G32" s="21">
        <v>1.1236800000000002E-3</v>
      </c>
      <c r="H32" s="23">
        <v>0.25811650000000003</v>
      </c>
      <c r="I32" s="21">
        <v>22870.641107788695</v>
      </c>
      <c r="J32" s="21">
        <v>4.7298728157282671E-2</v>
      </c>
      <c r="K32" s="94"/>
    </row>
    <row r="33" spans="1:11" x14ac:dyDescent="0.25">
      <c r="A33" s="92"/>
      <c r="B33" s="113" t="s">
        <v>214</v>
      </c>
      <c r="C33" s="21">
        <v>1.49608308</v>
      </c>
      <c r="D33" s="23">
        <v>1.7507005099999999</v>
      </c>
      <c r="E33" s="21">
        <v>17.018936541946573</v>
      </c>
      <c r="F33" s="21">
        <v>5.3113410987483553E-2</v>
      </c>
      <c r="G33" s="21">
        <v>0</v>
      </c>
      <c r="H33" s="23">
        <v>0.24203360000000002</v>
      </c>
      <c r="I33" s="21"/>
      <c r="J33" s="21">
        <v>4.435160654715406E-2</v>
      </c>
      <c r="K33" s="94"/>
    </row>
    <row r="34" spans="1:11" x14ac:dyDescent="0.25">
      <c r="A34" s="92"/>
      <c r="B34" s="113" t="s">
        <v>221</v>
      </c>
      <c r="C34" s="21">
        <v>3.30077533</v>
      </c>
      <c r="D34" s="23">
        <v>1.4121616100000001</v>
      </c>
      <c r="E34" s="21">
        <v>-57.217275675651635</v>
      </c>
      <c r="F34" s="21">
        <v>4.2842690422633438E-2</v>
      </c>
      <c r="G34" s="21">
        <v>0.44536299000000001</v>
      </c>
      <c r="H34" s="23">
        <v>0.30609594000000001</v>
      </c>
      <c r="I34" s="21">
        <v>-31.270458732998897</v>
      </c>
      <c r="J34" s="21">
        <v>5.6090752261509454E-2</v>
      </c>
      <c r="K34" s="94"/>
    </row>
    <row r="35" spans="1:11" x14ac:dyDescent="0.25">
      <c r="A35" s="92"/>
      <c r="B35" s="113" t="s">
        <v>217</v>
      </c>
      <c r="C35" s="21">
        <v>0.71626962999999999</v>
      </c>
      <c r="D35" s="23">
        <v>1.2272169199999998</v>
      </c>
      <c r="E35" s="21">
        <v>71.334490337109486</v>
      </c>
      <c r="F35" s="21">
        <v>3.7231768809362895E-2</v>
      </c>
      <c r="G35" s="21">
        <v>0.19444981</v>
      </c>
      <c r="H35" s="23">
        <v>0.138519</v>
      </c>
      <c r="I35" s="21">
        <v>-28.763622859801195</v>
      </c>
      <c r="J35" s="21">
        <v>2.5383005447612367E-2</v>
      </c>
      <c r="K35" s="94"/>
    </row>
    <row r="36" spans="1:11" x14ac:dyDescent="0.25">
      <c r="A36" s="92"/>
      <c r="B36" s="113" t="s">
        <v>222</v>
      </c>
      <c r="C36" s="21">
        <v>0.7481860600000001</v>
      </c>
      <c r="D36" s="23">
        <v>0.11487700000000001</v>
      </c>
      <c r="E36" s="21">
        <v>-84.645931521365156</v>
      </c>
      <c r="F36" s="21">
        <v>3.4851816625158507E-3</v>
      </c>
      <c r="G36" s="21">
        <v>0</v>
      </c>
      <c r="H36" s="23">
        <v>0</v>
      </c>
      <c r="I36" s="21"/>
      <c r="J36" s="21">
        <v>0</v>
      </c>
      <c r="K36" s="94"/>
    </row>
    <row r="37" spans="1:11" x14ac:dyDescent="0.25">
      <c r="A37" s="92"/>
      <c r="B37" s="113" t="s">
        <v>224</v>
      </c>
      <c r="C37" s="21">
        <v>0.16106911999999998</v>
      </c>
      <c r="D37" s="23">
        <v>6.0933519999999998E-2</v>
      </c>
      <c r="E37" s="21">
        <v>-62.169334506825393</v>
      </c>
      <c r="F37" s="21">
        <v>1.8486240634464936E-3</v>
      </c>
      <c r="G37" s="21">
        <v>0</v>
      </c>
      <c r="H37" s="23">
        <v>4.3479330000000004E-2</v>
      </c>
      <c r="I37" s="21"/>
      <c r="J37" s="21">
        <v>7.9673984814251919E-3</v>
      </c>
      <c r="K37" s="94"/>
    </row>
    <row r="38" spans="1:11" x14ac:dyDescent="0.25">
      <c r="A38" s="92"/>
      <c r="B38" s="113" t="s">
        <v>2</v>
      </c>
      <c r="C38" s="21">
        <v>0.12994998999999999</v>
      </c>
      <c r="D38" s="23">
        <v>0.10463560000000001</v>
      </c>
      <c r="E38" s="21">
        <v>-19.480101537522231</v>
      </c>
      <c r="F38" s="21">
        <v>3.1744742147370108E-3</v>
      </c>
      <c r="G38" s="21">
        <v>9.6024999999999999E-3</v>
      </c>
      <c r="H38" s="23">
        <v>3.3625E-3</v>
      </c>
      <c r="I38" s="21">
        <v>-64.983077323613642</v>
      </c>
      <c r="J38" s="21">
        <v>6.1616352859605243E-4</v>
      </c>
      <c r="K38" s="94"/>
    </row>
    <row r="39" spans="1:11" x14ac:dyDescent="0.25">
      <c r="A39" s="92"/>
      <c r="B39" s="113"/>
      <c r="C39" s="110"/>
      <c r="D39" s="110"/>
      <c r="E39" s="110"/>
      <c r="F39" s="111"/>
      <c r="G39" s="111"/>
      <c r="H39" s="111"/>
      <c r="I39" s="112"/>
      <c r="J39" s="112"/>
      <c r="K39" s="94"/>
    </row>
    <row r="40" spans="1:11" x14ac:dyDescent="0.25">
      <c r="A40" s="95"/>
      <c r="B40" s="109" t="s">
        <v>99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25">
      <c r="B41" s="130"/>
      <c r="C41" s="130"/>
      <c r="D41" s="130"/>
      <c r="E41" s="130"/>
    </row>
    <row r="42" spans="1:11" x14ac:dyDescent="0.25">
      <c r="B42" s="130"/>
      <c r="C42" s="130"/>
      <c r="D42" s="130"/>
      <c r="E42" s="130"/>
    </row>
  </sheetData>
  <sortState ref="B14:J37">
    <sortCondition descending="1" ref="D14:D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7109375" style="128" customWidth="1"/>
    <col min="5" max="5" width="10.85546875" style="128" customWidth="1"/>
    <col min="6" max="6" width="10" style="128" customWidth="1"/>
    <col min="7" max="7" width="10.140625" style="128" customWidth="1"/>
    <col min="8" max="8" width="10.28515625" style="128" customWidth="1"/>
    <col min="9" max="9" width="11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64" t="s">
        <v>76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ht="12" customHeight="1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31</v>
      </c>
      <c r="C13" s="76">
        <v>1106.3650506199965</v>
      </c>
      <c r="D13" s="29">
        <v>1108.9979808600026</v>
      </c>
      <c r="E13" s="76">
        <v>0.23798024336818546</v>
      </c>
      <c r="F13" s="76">
        <v>100</v>
      </c>
      <c r="G13" s="76">
        <v>189.80420102999997</v>
      </c>
      <c r="H13" s="29">
        <v>172.39513422000016</v>
      </c>
      <c r="I13" s="76">
        <v>-9.1721188021798188</v>
      </c>
      <c r="J13" s="76">
        <v>100</v>
      </c>
      <c r="K13" s="94"/>
    </row>
    <row r="14" spans="1:14" x14ac:dyDescent="0.25">
      <c r="A14" s="92"/>
      <c r="B14" s="113" t="s">
        <v>202</v>
      </c>
      <c r="C14" s="21">
        <v>336.16636046999758</v>
      </c>
      <c r="D14" s="23">
        <v>322.95816748000379</v>
      </c>
      <c r="E14" s="21">
        <v>-3.929064458301923</v>
      </c>
      <c r="F14" s="21">
        <v>29.121619069996601</v>
      </c>
      <c r="G14" s="21">
        <v>53.452399909999997</v>
      </c>
      <c r="H14" s="23">
        <v>50.180083160000102</v>
      </c>
      <c r="I14" s="21">
        <v>-6.1219267151888968</v>
      </c>
      <c r="J14" s="21">
        <v>29.107598301448196</v>
      </c>
      <c r="K14" s="94"/>
    </row>
    <row r="15" spans="1:14" x14ac:dyDescent="0.25">
      <c r="A15" s="92"/>
      <c r="B15" s="114" t="s">
        <v>199</v>
      </c>
      <c r="C15" s="29">
        <v>228.78361580999851</v>
      </c>
      <c r="D15" s="29">
        <v>227.3898872599984</v>
      </c>
      <c r="E15" s="29">
        <v>-0.60919071720484386</v>
      </c>
      <c r="F15" s="29">
        <v>20.504084875218865</v>
      </c>
      <c r="G15" s="29">
        <v>42.527678080000001</v>
      </c>
      <c r="H15" s="29">
        <v>35.83341265</v>
      </c>
      <c r="I15" s="23">
        <v>-15.740961491965844</v>
      </c>
      <c r="J15" s="23">
        <v>20.785628789424869</v>
      </c>
      <c r="K15" s="94"/>
    </row>
    <row r="16" spans="1:14" x14ac:dyDescent="0.25">
      <c r="A16" s="92"/>
      <c r="B16" s="113" t="s">
        <v>201</v>
      </c>
      <c r="C16" s="21">
        <v>166.66586644000071</v>
      </c>
      <c r="D16" s="23">
        <v>195.74244591000007</v>
      </c>
      <c r="E16" s="21">
        <v>17.44603144667709</v>
      </c>
      <c r="F16" s="21">
        <v>17.650387943736948</v>
      </c>
      <c r="G16" s="21">
        <v>33.610477009999997</v>
      </c>
      <c r="H16" s="23">
        <v>25.989138690000001</v>
      </c>
      <c r="I16" s="21">
        <v>-22.675483950235066</v>
      </c>
      <c r="J16" s="21">
        <v>15.075331915594697</v>
      </c>
      <c r="K16" s="94"/>
    </row>
    <row r="17" spans="1:11" x14ac:dyDescent="0.25">
      <c r="A17" s="92"/>
      <c r="B17" s="113" t="s">
        <v>200</v>
      </c>
      <c r="C17" s="21">
        <v>127.26452608999971</v>
      </c>
      <c r="D17" s="23">
        <v>132.38999697</v>
      </c>
      <c r="E17" s="21">
        <v>4.027415209463503</v>
      </c>
      <c r="F17" s="21">
        <v>11.937803247156012</v>
      </c>
      <c r="G17" s="21">
        <v>24.099884420000002</v>
      </c>
      <c r="H17" s="23">
        <v>21.854553859999999</v>
      </c>
      <c r="I17" s="21">
        <v>-9.3167689971850987</v>
      </c>
      <c r="J17" s="21">
        <v>12.677013164484416</v>
      </c>
      <c r="K17" s="94"/>
    </row>
    <row r="18" spans="1:11" x14ac:dyDescent="0.25">
      <c r="A18" s="92"/>
      <c r="B18" s="113" t="s">
        <v>204</v>
      </c>
      <c r="C18" s="21">
        <v>103.8936809100002</v>
      </c>
      <c r="D18" s="23">
        <v>93.938688120000009</v>
      </c>
      <c r="E18" s="21">
        <v>-9.5819040222705034</v>
      </c>
      <c r="F18" s="21">
        <v>8.4705914475293014</v>
      </c>
      <c r="G18" s="21">
        <v>12.881401159999999</v>
      </c>
      <c r="H18" s="23">
        <v>16.021282599999999</v>
      </c>
      <c r="I18" s="21">
        <v>24.375309805195133</v>
      </c>
      <c r="J18" s="21">
        <v>9.2933496484620122</v>
      </c>
      <c r="K18" s="94"/>
    </row>
    <row r="19" spans="1:11" x14ac:dyDescent="0.25">
      <c r="A19" s="92"/>
      <c r="B19" s="113" t="s">
        <v>203</v>
      </c>
      <c r="C19" s="21">
        <v>76.273203599999903</v>
      </c>
      <c r="D19" s="23">
        <v>70.2521367100004</v>
      </c>
      <c r="E19" s="21">
        <v>-7.8940789239374638</v>
      </c>
      <c r="F19" s="21">
        <v>6.3347398212142343</v>
      </c>
      <c r="G19" s="21">
        <v>10.643392480000001</v>
      </c>
      <c r="H19" s="23">
        <v>11.592012890000001</v>
      </c>
      <c r="I19" s="21">
        <v>8.9127635928352156</v>
      </c>
      <c r="J19" s="21">
        <v>6.724095168026599</v>
      </c>
      <c r="K19" s="94"/>
    </row>
    <row r="20" spans="1:11" x14ac:dyDescent="0.25">
      <c r="A20" s="92"/>
      <c r="B20" s="113" t="s">
        <v>208</v>
      </c>
      <c r="C20" s="21">
        <v>18.3988254500001</v>
      </c>
      <c r="D20" s="23">
        <v>19.325188789999899</v>
      </c>
      <c r="E20" s="21">
        <v>5.0349047688791115</v>
      </c>
      <c r="F20" s="21">
        <v>1.7425810617809834</v>
      </c>
      <c r="G20" s="21">
        <v>2.8711612899999999</v>
      </c>
      <c r="H20" s="23">
        <v>3.08691944</v>
      </c>
      <c r="I20" s="21">
        <v>7.5146649110750641</v>
      </c>
      <c r="J20" s="21">
        <v>1.790607057424638</v>
      </c>
      <c r="K20" s="94"/>
    </row>
    <row r="21" spans="1:11" x14ac:dyDescent="0.25">
      <c r="A21" s="92"/>
      <c r="B21" s="113" t="s">
        <v>206</v>
      </c>
      <c r="C21" s="21">
        <v>17.892379859999998</v>
      </c>
      <c r="D21" s="23">
        <v>15.19745286</v>
      </c>
      <c r="E21" s="21">
        <v>-15.061870031189905</v>
      </c>
      <c r="F21" s="21">
        <v>1.3703769639160861</v>
      </c>
      <c r="G21" s="21">
        <v>3.0638229700000004</v>
      </c>
      <c r="H21" s="23">
        <v>2.8306040600000002</v>
      </c>
      <c r="I21" s="21">
        <v>-7.612023027557635</v>
      </c>
      <c r="J21" s="21">
        <v>1.6419280467555168</v>
      </c>
      <c r="K21" s="94"/>
    </row>
    <row r="22" spans="1:11" x14ac:dyDescent="0.25">
      <c r="A22" s="92"/>
      <c r="B22" s="113" t="s">
        <v>209</v>
      </c>
      <c r="C22" s="21">
        <v>16.384209630000001</v>
      </c>
      <c r="D22" s="23">
        <v>14.60110025</v>
      </c>
      <c r="E22" s="21">
        <v>-10.883096714870344</v>
      </c>
      <c r="F22" s="21">
        <v>1.3166029606904406</v>
      </c>
      <c r="G22" s="21">
        <v>3.2433119500000003</v>
      </c>
      <c r="H22" s="23">
        <v>2.3313363499999999</v>
      </c>
      <c r="I22" s="21">
        <v>-28.118651984740485</v>
      </c>
      <c r="J22" s="21">
        <v>1.3523214332864468</v>
      </c>
      <c r="K22" s="94"/>
    </row>
    <row r="23" spans="1:11" x14ac:dyDescent="0.25">
      <c r="A23" s="92"/>
      <c r="B23" s="113" t="s">
        <v>205</v>
      </c>
      <c r="C23" s="21">
        <v>4.6727830999999993</v>
      </c>
      <c r="D23" s="23">
        <v>8.6255938699999994</v>
      </c>
      <c r="E23" s="21">
        <v>84.592215932299553</v>
      </c>
      <c r="F23" s="21">
        <v>0.77778264873945469</v>
      </c>
      <c r="G23" s="21">
        <v>0.97530289999999997</v>
      </c>
      <c r="H23" s="23">
        <v>1.2332906399999999</v>
      </c>
      <c r="I23" s="21">
        <v>26.452063251324276</v>
      </c>
      <c r="J23" s="21">
        <v>0.71538599136223269</v>
      </c>
      <c r="K23" s="94"/>
    </row>
    <row r="24" spans="1:11" x14ac:dyDescent="0.25">
      <c r="A24" s="92"/>
      <c r="B24" s="113" t="s">
        <v>210</v>
      </c>
      <c r="C24" s="21">
        <v>3.7398907400000003</v>
      </c>
      <c r="D24" s="23">
        <v>5.0390504199999997</v>
      </c>
      <c r="E24" s="21">
        <v>34.737904669375432</v>
      </c>
      <c r="F24" s="21">
        <v>0.45437868300646778</v>
      </c>
      <c r="G24" s="21">
        <v>0.98873414000000004</v>
      </c>
      <c r="H24" s="23">
        <v>0.82686718999999997</v>
      </c>
      <c r="I24" s="21">
        <v>-16.371129857010914</v>
      </c>
      <c r="J24" s="21">
        <v>0.47963487701735391</v>
      </c>
      <c r="K24" s="94"/>
    </row>
    <row r="25" spans="1:11" x14ac:dyDescent="0.25">
      <c r="A25" s="92"/>
      <c r="B25" s="113" t="s">
        <v>217</v>
      </c>
      <c r="C25" s="21">
        <v>3.9732402799999997</v>
      </c>
      <c r="D25" s="23">
        <v>1.5163018000000001</v>
      </c>
      <c r="E25" s="21">
        <v>-61.837148192809522</v>
      </c>
      <c r="F25" s="21">
        <v>0.13672719212925372</v>
      </c>
      <c r="G25" s="21">
        <v>1.2392965600000001</v>
      </c>
      <c r="H25" s="23">
        <v>0.22366514000000001</v>
      </c>
      <c r="I25" s="21">
        <v>-81.952250395982702</v>
      </c>
      <c r="J25" s="21">
        <v>0.12973982184124305</v>
      </c>
      <c r="K25" s="94"/>
    </row>
    <row r="26" spans="1:11" x14ac:dyDescent="0.25">
      <c r="A26" s="92"/>
      <c r="B26" s="113" t="s">
        <v>211</v>
      </c>
      <c r="C26" s="21">
        <v>0.84973868000000008</v>
      </c>
      <c r="D26" s="23">
        <v>0.75797281000000005</v>
      </c>
      <c r="E26" s="21">
        <v>-10.799304793327757</v>
      </c>
      <c r="F26" s="21">
        <v>6.8347537424027535E-2</v>
      </c>
      <c r="G26" s="21">
        <v>0.13483922000000001</v>
      </c>
      <c r="H26" s="23">
        <v>7.6710130000000001E-2</v>
      </c>
      <c r="I26" s="21">
        <v>-43.109927512188214</v>
      </c>
      <c r="J26" s="21">
        <v>4.4496690899702082E-2</v>
      </c>
      <c r="K26" s="94"/>
    </row>
    <row r="27" spans="1:11" x14ac:dyDescent="0.25">
      <c r="A27" s="92"/>
      <c r="B27" s="113" t="s">
        <v>207</v>
      </c>
      <c r="C27" s="21">
        <v>0.16977966</v>
      </c>
      <c r="D27" s="23">
        <v>0.73950972999999998</v>
      </c>
      <c r="E27" s="21">
        <v>335.57027384788023</v>
      </c>
      <c r="F27" s="21">
        <v>6.6682693996117745E-2</v>
      </c>
      <c r="G27" s="21">
        <v>1.7137639999999999E-2</v>
      </c>
      <c r="H27" s="23">
        <v>0.26068351000000001</v>
      </c>
      <c r="I27" s="21">
        <v>1421.1167348596425</v>
      </c>
      <c r="J27" s="21">
        <v>0.15121280027969444</v>
      </c>
      <c r="K27" s="94"/>
    </row>
    <row r="28" spans="1:11" x14ac:dyDescent="0.25">
      <c r="A28" s="92"/>
      <c r="B28" s="113" t="s">
        <v>214</v>
      </c>
      <c r="C28" s="21">
        <v>0.21085557000000002</v>
      </c>
      <c r="D28" s="23">
        <v>0.20602734</v>
      </c>
      <c r="E28" s="21">
        <v>-2.2898280562377415</v>
      </c>
      <c r="F28" s="21">
        <v>1.8577792165160707E-2</v>
      </c>
      <c r="G28" s="21">
        <v>5.0216000000000002E-3</v>
      </c>
      <c r="H28" s="23">
        <v>5.2286910000000006E-2</v>
      </c>
      <c r="I28" s="21">
        <v>941.24004301417892</v>
      </c>
      <c r="J28" s="21">
        <v>3.0329690125287783E-2</v>
      </c>
      <c r="K28" s="94"/>
    </row>
    <row r="29" spans="1:11" x14ac:dyDescent="0.25">
      <c r="A29" s="92"/>
      <c r="B29" s="113" t="s">
        <v>213</v>
      </c>
      <c r="C29" s="21">
        <v>1.12853E-3</v>
      </c>
      <c r="D29" s="23">
        <v>0.15437822000000001</v>
      </c>
      <c r="E29" s="21">
        <v>13579.584946789188</v>
      </c>
      <c r="F29" s="21">
        <v>1.392051407345965E-2</v>
      </c>
      <c r="G29" s="21">
        <v>0</v>
      </c>
      <c r="H29" s="23">
        <v>0</v>
      </c>
      <c r="I29" s="21"/>
      <c r="J29" s="21">
        <v>0</v>
      </c>
      <c r="K29" s="94"/>
    </row>
    <row r="30" spans="1:11" x14ac:dyDescent="0.25">
      <c r="A30" s="92"/>
      <c r="B30" s="113" t="s">
        <v>218</v>
      </c>
      <c r="C30" s="21">
        <v>9.281114E-2</v>
      </c>
      <c r="D30" s="23">
        <v>6.7875000000000005E-2</v>
      </c>
      <c r="E30" s="21">
        <v>-26.867615245325073</v>
      </c>
      <c r="F30" s="21">
        <v>6.1203898628710302E-3</v>
      </c>
      <c r="G30" s="21">
        <v>5.1E-5</v>
      </c>
      <c r="H30" s="23">
        <v>0</v>
      </c>
      <c r="I30" s="21">
        <v>-100</v>
      </c>
      <c r="J30" s="21">
        <v>0</v>
      </c>
      <c r="K30" s="94"/>
    </row>
    <row r="31" spans="1:11" x14ac:dyDescent="0.25">
      <c r="A31" s="92"/>
      <c r="B31" s="113" t="s">
        <v>216</v>
      </c>
      <c r="C31" s="21">
        <v>0.85015828000000004</v>
      </c>
      <c r="D31" s="23">
        <v>5.8568059999999998E-2</v>
      </c>
      <c r="E31" s="21">
        <v>-93.110922827217536</v>
      </c>
      <c r="F31" s="21">
        <v>5.2811692185933297E-3</v>
      </c>
      <c r="G31" s="21">
        <v>8.0582799999999993E-3</v>
      </c>
      <c r="H31" s="23">
        <v>0</v>
      </c>
      <c r="I31" s="21">
        <v>-100</v>
      </c>
      <c r="J31" s="21">
        <v>0</v>
      </c>
      <c r="K31" s="94"/>
    </row>
    <row r="32" spans="1:11" x14ac:dyDescent="0.25">
      <c r="A32" s="92"/>
      <c r="B32" s="113" t="s">
        <v>2</v>
      </c>
      <c r="C32" s="21">
        <v>7.3882089999999997E-2</v>
      </c>
      <c r="D32" s="23">
        <v>2.0822330000000003E-2</v>
      </c>
      <c r="E32" s="21">
        <v>-71.8168097302066</v>
      </c>
      <c r="F32" s="21">
        <v>1.8775805149665614E-3</v>
      </c>
      <c r="G32" s="21">
        <v>3.8775920000000005E-2</v>
      </c>
      <c r="H32" s="23">
        <v>2.287E-3</v>
      </c>
      <c r="I32" s="21">
        <v>-94.102009700865892</v>
      </c>
      <c r="J32" s="21">
        <v>1.3266035670597698E-3</v>
      </c>
      <c r="K32" s="94"/>
    </row>
    <row r="33" spans="1:11" x14ac:dyDescent="0.25">
      <c r="A33" s="92"/>
      <c r="B33" s="113" t="s">
        <v>219</v>
      </c>
      <c r="C33" s="21">
        <v>8.1142899999999997E-3</v>
      </c>
      <c r="D33" s="23">
        <v>1.6816930000000001E-2</v>
      </c>
      <c r="E33" s="21">
        <v>107.25078842387936</v>
      </c>
      <c r="F33" s="21">
        <v>1.5164076301526588E-3</v>
      </c>
      <c r="G33" s="21">
        <v>3.4545000000000001E-3</v>
      </c>
      <c r="H33" s="23">
        <v>0</v>
      </c>
      <c r="I33" s="21">
        <v>-100</v>
      </c>
      <c r="J33" s="21">
        <v>0</v>
      </c>
      <c r="K33" s="94"/>
    </row>
    <row r="34" spans="1:11" x14ac:dyDescent="0.25">
      <c r="A34" s="92"/>
      <c r="B34" s="113"/>
      <c r="C34" s="110"/>
      <c r="D34" s="110"/>
      <c r="E34" s="110"/>
      <c r="F34" s="111"/>
      <c r="G34" s="111"/>
      <c r="H34" s="111"/>
      <c r="I34" s="112"/>
      <c r="J34" s="112"/>
      <c r="K34" s="94"/>
    </row>
    <row r="35" spans="1:11" x14ac:dyDescent="0.25">
      <c r="A35" s="95"/>
      <c r="B35" s="109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130"/>
      <c r="C36" s="130"/>
      <c r="D36" s="130"/>
      <c r="E36" s="130"/>
    </row>
    <row r="37" spans="1:11" x14ac:dyDescent="0.25">
      <c r="B37" s="130"/>
      <c r="C37" s="130"/>
      <c r="D37" s="130"/>
      <c r="E37" s="130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2.85546875" style="128" customWidth="1"/>
    <col min="5" max="5" width="11.7109375" style="128" customWidth="1"/>
    <col min="6" max="6" width="10" style="128" customWidth="1"/>
    <col min="7" max="7" width="9.7109375" style="128" customWidth="1"/>
    <col min="8" max="8" width="9.140625" style="128" customWidth="1"/>
    <col min="9" max="9" width="11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77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ht="12" customHeight="1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31</v>
      </c>
      <c r="C13" s="76">
        <v>2204.4004009699988</v>
      </c>
      <c r="D13" s="29">
        <v>2077.3367728299968</v>
      </c>
      <c r="E13" s="76">
        <v>-5.7640902298915613</v>
      </c>
      <c r="F13" s="76">
        <v>100</v>
      </c>
      <c r="G13" s="76">
        <v>384.82837395000047</v>
      </c>
      <c r="H13" s="29">
        <v>309.27266865000001</v>
      </c>
      <c r="I13" s="76">
        <v>-19.63361082876315</v>
      </c>
      <c r="J13" s="76">
        <v>100</v>
      </c>
      <c r="K13" s="94"/>
    </row>
    <row r="14" spans="1:14" x14ac:dyDescent="0.25">
      <c r="A14" s="92"/>
      <c r="B14" s="113" t="s">
        <v>204</v>
      </c>
      <c r="C14" s="134">
        <v>582.1170606600017</v>
      </c>
      <c r="D14" s="23">
        <v>552.2282470499988</v>
      </c>
      <c r="E14" s="21">
        <v>-5.1345022556313786</v>
      </c>
      <c r="F14" s="21">
        <v>26.58347237062036</v>
      </c>
      <c r="G14" s="134">
        <v>89.609148350000311</v>
      </c>
      <c r="H14" s="23">
        <v>69.054118560000006</v>
      </c>
      <c r="I14" s="21">
        <v>-22.938539388540271</v>
      </c>
      <c r="J14" s="21">
        <v>22.327908528557266</v>
      </c>
      <c r="K14" s="94"/>
    </row>
    <row r="15" spans="1:14" x14ac:dyDescent="0.25">
      <c r="A15" s="92"/>
      <c r="B15" s="113" t="s">
        <v>202</v>
      </c>
      <c r="C15" s="134">
        <v>394.38273049999799</v>
      </c>
      <c r="D15" s="23">
        <v>360.84944613000016</v>
      </c>
      <c r="E15" s="21">
        <v>-8.5027263560664483</v>
      </c>
      <c r="F15" s="21">
        <v>17.37077256079224</v>
      </c>
      <c r="G15" s="134">
        <v>74.230948779999892</v>
      </c>
      <c r="H15" s="23">
        <v>52.084708399999997</v>
      </c>
      <c r="I15" s="21">
        <v>-29.83424130228385</v>
      </c>
      <c r="J15" s="21">
        <v>16.841031775408389</v>
      </c>
      <c r="K15" s="94"/>
    </row>
    <row r="16" spans="1:14" x14ac:dyDescent="0.25">
      <c r="A16" s="92"/>
      <c r="B16" s="114" t="s">
        <v>199</v>
      </c>
      <c r="C16" s="29">
        <v>292.83505522999872</v>
      </c>
      <c r="D16" s="29">
        <v>316.06281386000029</v>
      </c>
      <c r="E16" s="29">
        <v>7.9320280188988956</v>
      </c>
      <c r="F16" s="29">
        <v>15.214808595017635</v>
      </c>
      <c r="G16" s="29">
        <v>53.969716520000198</v>
      </c>
      <c r="H16" s="29">
        <v>56.243165349999998</v>
      </c>
      <c r="I16" s="29">
        <v>4.212452791293253</v>
      </c>
      <c r="J16" s="29">
        <v>18.185624224573715</v>
      </c>
      <c r="K16" s="94"/>
    </row>
    <row r="17" spans="1:11" x14ac:dyDescent="0.25">
      <c r="A17" s="92"/>
      <c r="B17" s="113" t="s">
        <v>213</v>
      </c>
      <c r="C17" s="134">
        <v>278.35830718000017</v>
      </c>
      <c r="D17" s="23">
        <v>211.92722875999999</v>
      </c>
      <c r="E17" s="21">
        <v>-23.865311976136773</v>
      </c>
      <c r="F17" s="21">
        <v>10.201871527614049</v>
      </c>
      <c r="G17" s="134">
        <v>47.887950959999998</v>
      </c>
      <c r="H17" s="23">
        <v>25.25227216</v>
      </c>
      <c r="I17" s="21">
        <v>-47.268004469239457</v>
      </c>
      <c r="J17" s="21">
        <v>8.1650513348716487</v>
      </c>
      <c r="K17" s="94"/>
    </row>
    <row r="18" spans="1:11" x14ac:dyDescent="0.25">
      <c r="A18" s="92"/>
      <c r="B18" s="113" t="s">
        <v>203</v>
      </c>
      <c r="C18" s="134">
        <v>197.53574965000081</v>
      </c>
      <c r="D18" s="23">
        <v>199.14521394999858</v>
      </c>
      <c r="E18" s="21">
        <v>0.81477115046235671</v>
      </c>
      <c r="F18" s="21">
        <v>9.5865637461709738</v>
      </c>
      <c r="G18" s="134">
        <v>37.079078200000097</v>
      </c>
      <c r="H18" s="23">
        <v>32.909785210000003</v>
      </c>
      <c r="I18" s="21">
        <v>-11.244327508659813</v>
      </c>
      <c r="J18" s="21">
        <v>10.641026041406715</v>
      </c>
      <c r="K18" s="94"/>
    </row>
    <row r="19" spans="1:11" x14ac:dyDescent="0.25">
      <c r="A19" s="92"/>
      <c r="B19" s="113" t="s">
        <v>200</v>
      </c>
      <c r="C19" s="134">
        <v>188.37802484999969</v>
      </c>
      <c r="D19" s="23">
        <v>186.92005043999882</v>
      </c>
      <c r="E19" s="21">
        <v>-0.77396204316391159</v>
      </c>
      <c r="F19" s="21">
        <v>8.9980619842084604</v>
      </c>
      <c r="G19" s="134">
        <v>32.673601149999996</v>
      </c>
      <c r="H19" s="23">
        <v>28.027501670000003</v>
      </c>
      <c r="I19" s="21">
        <v>-14.219734943419283</v>
      </c>
      <c r="J19" s="21">
        <v>9.0623920284783956</v>
      </c>
      <c r="K19" s="94"/>
    </row>
    <row r="20" spans="1:11" x14ac:dyDescent="0.25">
      <c r="A20" s="92"/>
      <c r="B20" s="113" t="s">
        <v>201</v>
      </c>
      <c r="C20" s="134">
        <v>189.44591031999983</v>
      </c>
      <c r="D20" s="23">
        <v>160.44644577999981</v>
      </c>
      <c r="E20" s="21">
        <v>-15.307516795171772</v>
      </c>
      <c r="F20" s="21">
        <v>7.7236607890698652</v>
      </c>
      <c r="G20" s="134">
        <v>32.645340279999999</v>
      </c>
      <c r="H20" s="23">
        <v>34.964721229999995</v>
      </c>
      <c r="I20" s="21">
        <v>7.1047841134648904</v>
      </c>
      <c r="J20" s="21">
        <v>11.305467561237728</v>
      </c>
      <c r="K20" s="94"/>
    </row>
    <row r="21" spans="1:11" x14ac:dyDescent="0.25">
      <c r="A21" s="92"/>
      <c r="B21" s="113" t="s">
        <v>208</v>
      </c>
      <c r="C21" s="134">
        <v>29.429835079999997</v>
      </c>
      <c r="D21" s="23">
        <v>42.534897890000003</v>
      </c>
      <c r="E21" s="21">
        <v>44.529854735427918</v>
      </c>
      <c r="F21" s="21">
        <v>2.0475687161718064</v>
      </c>
      <c r="G21" s="134">
        <v>7.6694898</v>
      </c>
      <c r="H21" s="23">
        <v>5.7403967599999994</v>
      </c>
      <c r="I21" s="21">
        <v>-25.152820986866697</v>
      </c>
      <c r="J21" s="21">
        <v>1.8560957180785782</v>
      </c>
      <c r="K21" s="94"/>
    </row>
    <row r="22" spans="1:11" x14ac:dyDescent="0.25">
      <c r="A22" s="92"/>
      <c r="B22" s="113" t="s">
        <v>209</v>
      </c>
      <c r="C22" s="134">
        <v>10.094637839999999</v>
      </c>
      <c r="D22" s="23">
        <v>14.39956375</v>
      </c>
      <c r="E22" s="21">
        <v>42.64566969348553</v>
      </c>
      <c r="F22" s="21">
        <v>0.6931742574596218</v>
      </c>
      <c r="G22" s="134">
        <v>1.8768028400000001</v>
      </c>
      <c r="H22" s="23">
        <v>1.53554799</v>
      </c>
      <c r="I22" s="21">
        <v>-18.182775661187733</v>
      </c>
      <c r="J22" s="21">
        <v>0.49650297153731365</v>
      </c>
      <c r="K22" s="94"/>
    </row>
    <row r="23" spans="1:11" x14ac:dyDescent="0.25">
      <c r="A23" s="92"/>
      <c r="B23" s="113" t="s">
        <v>206</v>
      </c>
      <c r="C23" s="134">
        <v>17.949881690000002</v>
      </c>
      <c r="D23" s="23">
        <v>10.467183410000001</v>
      </c>
      <c r="E23" s="21">
        <v>-41.686616152844401</v>
      </c>
      <c r="F23" s="21">
        <v>0.50387513218380819</v>
      </c>
      <c r="G23" s="134">
        <v>1.76012937</v>
      </c>
      <c r="H23" s="23">
        <v>1.30101124</v>
      </c>
      <c r="I23" s="21">
        <v>-26.084340039164278</v>
      </c>
      <c r="J23" s="21">
        <v>0.42066802917924123</v>
      </c>
      <c r="K23" s="94"/>
    </row>
    <row r="24" spans="1:11" x14ac:dyDescent="0.25">
      <c r="A24" s="92"/>
      <c r="B24" s="113" t="s">
        <v>205</v>
      </c>
      <c r="C24" s="134">
        <v>9.0394716199999987</v>
      </c>
      <c r="D24" s="23">
        <v>8.125101990000001</v>
      </c>
      <c r="E24" s="21">
        <v>-10.115299526765897</v>
      </c>
      <c r="F24" s="21">
        <v>0.39113070621337021</v>
      </c>
      <c r="G24" s="134">
        <v>1.5936540400000001</v>
      </c>
      <c r="H24" s="23">
        <v>1.02460737</v>
      </c>
      <c r="I24" s="21">
        <v>-35.70703902586034</v>
      </c>
      <c r="J24" s="21">
        <v>0.33129580265611358</v>
      </c>
      <c r="K24" s="94"/>
    </row>
    <row r="25" spans="1:11" x14ac:dyDescent="0.25">
      <c r="A25" s="92"/>
      <c r="B25" s="113" t="s">
        <v>207</v>
      </c>
      <c r="C25" s="134">
        <v>4.3222048600000003</v>
      </c>
      <c r="D25" s="23">
        <v>5.2159967300000005</v>
      </c>
      <c r="E25" s="21">
        <v>20.679072347348203</v>
      </c>
      <c r="F25" s="21">
        <v>0.25109056933961388</v>
      </c>
      <c r="G25" s="134">
        <v>0.71963520999999997</v>
      </c>
      <c r="H25" s="23">
        <v>0.30770748999999997</v>
      </c>
      <c r="I25" s="21">
        <v>-57.24118473858443</v>
      </c>
      <c r="J25" s="21">
        <v>9.9493916272384436E-2</v>
      </c>
      <c r="K25" s="94"/>
    </row>
    <row r="26" spans="1:11" x14ac:dyDescent="0.25">
      <c r="A26" s="92"/>
      <c r="B26" s="113" t="s">
        <v>210</v>
      </c>
      <c r="C26" s="134">
        <v>2.76943736</v>
      </c>
      <c r="D26" s="23">
        <v>4.9753292199999999</v>
      </c>
      <c r="E26" s="21">
        <v>79.651263894266222</v>
      </c>
      <c r="F26" s="21">
        <v>0.23950518207127344</v>
      </c>
      <c r="G26" s="134">
        <v>1.7861391499999999</v>
      </c>
      <c r="H26" s="23">
        <v>0.35309757000000003</v>
      </c>
      <c r="I26" s="21">
        <v>-80.231239542563074</v>
      </c>
      <c r="J26" s="21">
        <v>0.11417031176446958</v>
      </c>
      <c r="K26" s="94"/>
    </row>
    <row r="27" spans="1:11" x14ac:dyDescent="0.25">
      <c r="A27" s="92"/>
      <c r="B27" s="113" t="s">
        <v>211</v>
      </c>
      <c r="C27" s="134">
        <v>1.0435362099999999</v>
      </c>
      <c r="D27" s="23">
        <v>1.0730424199999999</v>
      </c>
      <c r="E27" s="21">
        <v>2.8275214331086929</v>
      </c>
      <c r="F27" s="21">
        <v>5.1654716463627272E-2</v>
      </c>
      <c r="G27" s="134">
        <v>0.13208154999999999</v>
      </c>
      <c r="H27" s="23">
        <v>0.23641110999999998</v>
      </c>
      <c r="I27" s="21">
        <v>78.988745967926619</v>
      </c>
      <c r="J27" s="21">
        <v>7.6440996558782073E-2</v>
      </c>
      <c r="K27" s="94"/>
    </row>
    <row r="28" spans="1:11" x14ac:dyDescent="0.25">
      <c r="A28" s="92"/>
      <c r="B28" s="113" t="s">
        <v>212</v>
      </c>
      <c r="C28" s="134">
        <v>0.23757565</v>
      </c>
      <c r="D28" s="23">
        <v>0.84457662</v>
      </c>
      <c r="E28" s="21">
        <v>255.49797296145459</v>
      </c>
      <c r="F28" s="21">
        <v>4.0656701939060978E-2</v>
      </c>
      <c r="G28" s="134">
        <v>1.2286399999999999E-2</v>
      </c>
      <c r="H28" s="23">
        <v>7.6943900000000006E-3</v>
      </c>
      <c r="I28" s="21">
        <v>-37.374739549420489</v>
      </c>
      <c r="J28" s="21">
        <v>2.4878984727575927E-3</v>
      </c>
      <c r="K28" s="94"/>
    </row>
    <row r="29" spans="1:11" x14ac:dyDescent="0.25">
      <c r="A29" s="92"/>
      <c r="B29" s="113" t="s">
        <v>214</v>
      </c>
      <c r="C29" s="134">
        <v>4.2893564299999998</v>
      </c>
      <c r="D29" s="23">
        <v>0.74650804000000004</v>
      </c>
      <c r="E29" s="21">
        <v>-82.596269342904662</v>
      </c>
      <c r="F29" s="21">
        <v>3.5935821758116639E-2</v>
      </c>
      <c r="G29" s="134">
        <v>0.8196329</v>
      </c>
      <c r="H29" s="23">
        <v>3.7777730000000002E-2</v>
      </c>
      <c r="I29" s="21">
        <v>-95.390896339080584</v>
      </c>
      <c r="J29" s="21">
        <v>1.2215023773326891E-2</v>
      </c>
      <c r="K29" s="94"/>
    </row>
    <row r="30" spans="1:11" x14ac:dyDescent="0.25">
      <c r="A30" s="92"/>
      <c r="B30" s="113" t="s">
        <v>215</v>
      </c>
      <c r="C30" s="134">
        <v>1.26803022</v>
      </c>
      <c r="D30" s="23">
        <v>0.66741542000000009</v>
      </c>
      <c r="E30" s="21">
        <v>-47.365968927775228</v>
      </c>
      <c r="F30" s="21">
        <v>3.2128416958159697E-2</v>
      </c>
      <c r="G30" s="134">
        <v>0.19627706</v>
      </c>
      <c r="H30" s="23">
        <v>0.15901432000000001</v>
      </c>
      <c r="I30" s="21">
        <v>-18.98476571841864</v>
      </c>
      <c r="J30" s="21">
        <v>5.1415574707622973E-2</v>
      </c>
      <c r="K30" s="94"/>
    </row>
    <row r="31" spans="1:11" x14ac:dyDescent="0.25">
      <c r="A31" s="92"/>
      <c r="B31" s="113" t="s">
        <v>224</v>
      </c>
      <c r="C31" s="134">
        <v>3.6807199999999998E-2</v>
      </c>
      <c r="D31" s="23">
        <v>0.35772228</v>
      </c>
      <c r="E31" s="21">
        <v>871.88126236171183</v>
      </c>
      <c r="F31" s="21">
        <v>1.7220235287736609E-2</v>
      </c>
      <c r="G31" s="134">
        <v>2.1999999999999999E-2</v>
      </c>
      <c r="H31" s="23">
        <v>0</v>
      </c>
      <c r="I31" s="21">
        <v>-100</v>
      </c>
      <c r="J31" s="21">
        <v>0</v>
      </c>
      <c r="K31" s="94"/>
    </row>
    <row r="32" spans="1:11" x14ac:dyDescent="0.25">
      <c r="A32" s="92"/>
      <c r="B32" s="113" t="s">
        <v>216</v>
      </c>
      <c r="C32" s="134">
        <v>0.24495270999999999</v>
      </c>
      <c r="D32" s="23">
        <v>0.11090538999999999</v>
      </c>
      <c r="E32" s="21">
        <v>-54.723754638191188</v>
      </c>
      <c r="F32" s="21">
        <v>5.3388257239056812E-3</v>
      </c>
      <c r="G32" s="134">
        <v>0</v>
      </c>
      <c r="H32" s="23">
        <v>0</v>
      </c>
      <c r="I32" s="21"/>
      <c r="J32" s="21">
        <v>0</v>
      </c>
      <c r="K32" s="94"/>
    </row>
    <row r="33" spans="1:11" x14ac:dyDescent="0.25">
      <c r="A33" s="92"/>
      <c r="B33" s="113" t="s">
        <v>217</v>
      </c>
      <c r="C33" s="134">
        <v>8.8113360000000002E-2</v>
      </c>
      <c r="D33" s="23">
        <v>0.1006643</v>
      </c>
      <c r="E33" s="21">
        <v>14.244082849638229</v>
      </c>
      <c r="F33" s="21">
        <v>4.8458344028090858E-3</v>
      </c>
      <c r="G33" s="134">
        <v>9.8639999999999995E-3</v>
      </c>
      <c r="H33" s="23">
        <v>1.9698380000000001E-2</v>
      </c>
      <c r="I33" s="21">
        <v>99.699716139497198</v>
      </c>
      <c r="J33" s="21">
        <v>6.369259878664677E-3</v>
      </c>
      <c r="K33" s="94"/>
    </row>
    <row r="34" spans="1:11" x14ac:dyDescent="0.25">
      <c r="A34" s="92"/>
      <c r="B34" s="113" t="s">
        <v>218</v>
      </c>
      <c r="C34" s="134">
        <v>0.15854650000000001</v>
      </c>
      <c r="D34" s="23">
        <v>8.0914E-2</v>
      </c>
      <c r="E34" s="21">
        <v>-48.965130103786592</v>
      </c>
      <c r="F34" s="21">
        <v>3.8950834095989773E-3</v>
      </c>
      <c r="G34" s="134">
        <v>5.6717099999999999E-2</v>
      </c>
      <c r="H34" s="23">
        <v>0</v>
      </c>
      <c r="I34" s="21">
        <v>-100</v>
      </c>
      <c r="J34" s="21">
        <v>0</v>
      </c>
      <c r="K34" s="94"/>
    </row>
    <row r="35" spans="1:11" x14ac:dyDescent="0.25">
      <c r="A35" s="92"/>
      <c r="B35" s="113" t="s">
        <v>2</v>
      </c>
      <c r="C35" s="134">
        <v>0.37517584999999998</v>
      </c>
      <c r="D35" s="23">
        <v>5.7505399999999998E-2</v>
      </c>
      <c r="E35" s="21">
        <v>-84.672414282529118</v>
      </c>
      <c r="F35" s="21">
        <v>2.7682271238889814E-3</v>
      </c>
      <c r="G35" s="134">
        <v>7.7880289999999991E-2</v>
      </c>
      <c r="H35" s="23">
        <v>1.3431719999999999E-2</v>
      </c>
      <c r="I35" s="21">
        <v>-82.753377009767178</v>
      </c>
      <c r="J35" s="21">
        <v>4.3430025868857192E-3</v>
      </c>
      <c r="K35" s="94"/>
    </row>
    <row r="36" spans="1:11" x14ac:dyDescent="0.25">
      <c r="A36" s="92"/>
      <c r="B36" s="113"/>
      <c r="C36" s="110"/>
      <c r="D36" s="110"/>
      <c r="E36" s="110"/>
      <c r="F36" s="111"/>
      <c r="G36" s="111"/>
      <c r="H36" s="111"/>
      <c r="I36" s="112"/>
      <c r="J36" s="112"/>
      <c r="K36" s="94"/>
    </row>
    <row r="37" spans="1:11" x14ac:dyDescent="0.25">
      <c r="A37" s="95"/>
      <c r="B37" s="109" t="s">
        <v>99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25">
      <c r="B38" s="130"/>
      <c r="C38" s="130"/>
      <c r="D38" s="130"/>
      <c r="E38" s="130"/>
    </row>
    <row r="39" spans="1:11" x14ac:dyDescent="0.25">
      <c r="B39" s="130"/>
      <c r="C39" s="130"/>
      <c r="D39" s="130"/>
      <c r="E39" s="130"/>
    </row>
  </sheetData>
  <sortState ref="B14:J34">
    <sortCondition descending="1" ref="D14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13" style="128" customWidth="1"/>
    <col min="5" max="5" width="11.140625" style="128" customWidth="1"/>
    <col min="6" max="6" width="10" style="128" customWidth="1"/>
    <col min="7" max="7" width="9.85546875" style="128" customWidth="1"/>
    <col min="8" max="8" width="10" style="128" customWidth="1"/>
    <col min="9" max="9" width="11.28515625" style="128" customWidth="1"/>
    <col min="10" max="10" width="10" style="128" customWidth="1"/>
    <col min="11" max="11" width="1.85546875" style="128" customWidth="1"/>
    <col min="12" max="12" width="10.85546875" style="128"/>
    <col min="13" max="13" width="11.42578125" style="128" customWidth="1"/>
    <col min="14" max="14" width="10.85546875" style="128" customWidth="1"/>
    <col min="15" max="16384" width="10.85546875" style="128"/>
  </cols>
  <sheetData>
    <row r="1" spans="1:14" x14ac:dyDescent="0.25">
      <c r="A1" s="89"/>
      <c r="B1" s="90"/>
      <c r="C1" s="90"/>
      <c r="D1" s="90"/>
      <c r="E1" s="90"/>
      <c r="F1" s="90"/>
      <c r="G1" s="90"/>
      <c r="H1" s="90"/>
      <c r="I1" s="98"/>
      <c r="J1" s="90"/>
      <c r="K1" s="91"/>
      <c r="L1" s="126"/>
    </row>
    <row r="2" spans="1:14" x14ac:dyDescent="0.25">
      <c r="A2" s="92"/>
      <c r="B2" s="212"/>
      <c r="C2" s="212"/>
      <c r="D2" s="212"/>
      <c r="E2" s="212"/>
      <c r="F2" s="212"/>
      <c r="G2" s="212"/>
      <c r="H2" s="212"/>
      <c r="I2" s="113"/>
      <c r="J2" s="212"/>
      <c r="K2" s="93"/>
      <c r="L2" s="126"/>
    </row>
    <row r="3" spans="1:14" x14ac:dyDescent="0.25">
      <c r="A3" s="92"/>
      <c r="B3" s="212"/>
      <c r="C3" s="212"/>
      <c r="D3" s="212"/>
      <c r="E3" s="212"/>
      <c r="F3" s="212"/>
      <c r="G3" s="212"/>
      <c r="H3" s="212"/>
      <c r="I3" s="113"/>
      <c r="J3" s="212"/>
      <c r="K3" s="93"/>
      <c r="L3" s="126"/>
    </row>
    <row r="4" spans="1:14" x14ac:dyDescent="0.25">
      <c r="A4" s="92"/>
      <c r="B4" s="212"/>
      <c r="C4" s="212"/>
      <c r="D4" s="212"/>
      <c r="E4" s="212"/>
      <c r="F4" s="212"/>
      <c r="G4" s="212"/>
      <c r="H4" s="212"/>
      <c r="I4" s="113"/>
      <c r="J4" s="212"/>
      <c r="K4" s="94"/>
    </row>
    <row r="5" spans="1:14" x14ac:dyDescent="0.25">
      <c r="A5" s="92"/>
      <c r="B5" s="212"/>
      <c r="C5" s="212"/>
      <c r="D5" s="212"/>
      <c r="E5" s="212"/>
      <c r="F5" s="212"/>
      <c r="G5" s="212"/>
      <c r="H5" s="212"/>
      <c r="I5" s="212"/>
      <c r="J5" s="212"/>
      <c r="K5" s="94"/>
    </row>
    <row r="6" spans="1:14" x14ac:dyDescent="0.25">
      <c r="A6" s="92"/>
      <c r="B6" s="212"/>
      <c r="C6" s="212"/>
      <c r="D6" s="212"/>
      <c r="E6" s="212"/>
      <c r="F6" s="212"/>
      <c r="G6" s="212"/>
      <c r="H6" s="212"/>
      <c r="I6" s="212"/>
      <c r="J6" s="212"/>
      <c r="K6" s="94"/>
    </row>
    <row r="7" spans="1:14" x14ac:dyDescent="0.25">
      <c r="A7" s="92"/>
      <c r="B7" s="212"/>
      <c r="C7" s="253" t="s">
        <v>78</v>
      </c>
      <c r="D7" s="253"/>
      <c r="E7" s="253"/>
      <c r="F7" s="253"/>
      <c r="G7" s="253"/>
      <c r="H7" s="253"/>
      <c r="I7" s="253"/>
      <c r="J7" s="253"/>
      <c r="K7" s="94"/>
    </row>
    <row r="8" spans="1:14" x14ac:dyDescent="0.25">
      <c r="A8" s="92"/>
      <c r="B8" s="212"/>
      <c r="C8" s="253" t="s">
        <v>21</v>
      </c>
      <c r="D8" s="253"/>
      <c r="E8" s="253"/>
      <c r="F8" s="253"/>
      <c r="G8" s="253"/>
      <c r="H8" s="253"/>
      <c r="I8" s="253"/>
      <c r="J8" s="253"/>
      <c r="K8" s="94"/>
    </row>
    <row r="9" spans="1:14" x14ac:dyDescent="0.25">
      <c r="A9" s="92"/>
      <c r="B9" s="212"/>
      <c r="C9" s="210"/>
      <c r="D9" s="210"/>
      <c r="E9" s="210"/>
      <c r="F9" s="210"/>
      <c r="G9" s="210"/>
      <c r="H9" s="210"/>
      <c r="I9" s="212"/>
      <c r="J9" s="212"/>
      <c r="K9" s="94"/>
    </row>
    <row r="10" spans="1:14" ht="15.75" customHeight="1" x14ac:dyDescent="0.25">
      <c r="A10" s="92"/>
      <c r="B10" s="113"/>
      <c r="C10" s="257" t="s">
        <v>451</v>
      </c>
      <c r="D10" s="257"/>
      <c r="E10" s="256" t="s">
        <v>190</v>
      </c>
      <c r="F10" s="256" t="s">
        <v>191</v>
      </c>
      <c r="G10" s="257" t="s">
        <v>452</v>
      </c>
      <c r="H10" s="257"/>
      <c r="I10" s="256" t="s">
        <v>190</v>
      </c>
      <c r="J10" s="256" t="s">
        <v>191</v>
      </c>
      <c r="K10" s="94"/>
    </row>
    <row r="11" spans="1:14" x14ac:dyDescent="0.25">
      <c r="A11" s="92"/>
      <c r="B11" s="113"/>
      <c r="C11" s="210">
        <v>2018</v>
      </c>
      <c r="D11" s="210">
        <v>2019</v>
      </c>
      <c r="E11" s="256"/>
      <c r="F11" s="256"/>
      <c r="G11" s="210">
        <v>2018</v>
      </c>
      <c r="H11" s="210">
        <v>2019</v>
      </c>
      <c r="I11" s="256"/>
      <c r="J11" s="256"/>
      <c r="K11" s="94"/>
      <c r="N11" s="129"/>
    </row>
    <row r="12" spans="1:14" ht="12" customHeight="1" x14ac:dyDescent="0.25">
      <c r="A12" s="92"/>
      <c r="B12" s="113"/>
      <c r="C12" s="210"/>
      <c r="D12" s="210"/>
      <c r="E12" s="210"/>
      <c r="F12" s="210"/>
      <c r="G12" s="210"/>
      <c r="H12" s="210"/>
      <c r="I12" s="210"/>
      <c r="J12" s="210"/>
      <c r="K12" s="94"/>
    </row>
    <row r="13" spans="1:14" x14ac:dyDescent="0.25">
      <c r="A13" s="92"/>
      <c r="B13" s="114" t="s">
        <v>31</v>
      </c>
      <c r="C13" s="76">
        <v>353.67935150000062</v>
      </c>
      <c r="D13" s="29">
        <v>368.04050158000166</v>
      </c>
      <c r="E13" s="76">
        <v>4.0605000034900307</v>
      </c>
      <c r="F13" s="76">
        <v>100</v>
      </c>
      <c r="G13" s="76">
        <v>58.876196329999999</v>
      </c>
      <c r="H13" s="29">
        <v>57.365555960000002</v>
      </c>
      <c r="I13" s="76">
        <v>-2.5657913794785325</v>
      </c>
      <c r="J13" s="76">
        <v>100</v>
      </c>
      <c r="K13" s="94"/>
    </row>
    <row r="14" spans="1:14" x14ac:dyDescent="0.25">
      <c r="A14" s="92"/>
      <c r="B14" s="114" t="s">
        <v>199</v>
      </c>
      <c r="C14" s="29">
        <v>151.76164824000082</v>
      </c>
      <c r="D14" s="29">
        <v>150.4370334400015</v>
      </c>
      <c r="E14" s="29">
        <v>-0.87282578659434451</v>
      </c>
      <c r="F14" s="29">
        <v>40.875129990904199</v>
      </c>
      <c r="G14" s="29">
        <v>23.70943918</v>
      </c>
      <c r="H14" s="29">
        <v>24.90992735</v>
      </c>
      <c r="I14" s="29">
        <v>5.06333431544288</v>
      </c>
      <c r="J14" s="29">
        <v>43.423142917623345</v>
      </c>
      <c r="K14" s="94"/>
    </row>
    <row r="15" spans="1:14" x14ac:dyDescent="0.25">
      <c r="A15" s="92"/>
      <c r="B15" s="113" t="s">
        <v>200</v>
      </c>
      <c r="C15" s="134">
        <v>94.446495869999794</v>
      </c>
      <c r="D15" s="23">
        <v>103.89794536000011</v>
      </c>
      <c r="E15" s="21">
        <v>10.007199740909067</v>
      </c>
      <c r="F15" s="21">
        <v>28.23003036730065</v>
      </c>
      <c r="G15" s="134">
        <v>15.272381960000001</v>
      </c>
      <c r="H15" s="23">
        <v>17.2701855</v>
      </c>
      <c r="I15" s="21">
        <v>13.081152273643104</v>
      </c>
      <c r="J15" s="21">
        <v>30.105496601553376</v>
      </c>
      <c r="K15" s="94"/>
    </row>
    <row r="16" spans="1:14" x14ac:dyDescent="0.25">
      <c r="A16" s="92"/>
      <c r="B16" s="113" t="s">
        <v>201</v>
      </c>
      <c r="C16" s="134">
        <v>41.246616950000003</v>
      </c>
      <c r="D16" s="23">
        <v>44.57922919</v>
      </c>
      <c r="E16" s="21">
        <v>8.0797226207421033</v>
      </c>
      <c r="F16" s="21">
        <v>12.112587880578607</v>
      </c>
      <c r="G16" s="134">
        <v>5.9325624499999998</v>
      </c>
      <c r="H16" s="23">
        <v>6.3944428200000001</v>
      </c>
      <c r="I16" s="21">
        <v>7.7855121440820296</v>
      </c>
      <c r="J16" s="21">
        <v>11.146833170167012</v>
      </c>
      <c r="K16" s="94"/>
    </row>
    <row r="17" spans="1:11" x14ac:dyDescent="0.25">
      <c r="A17" s="92"/>
      <c r="B17" s="113" t="s">
        <v>202</v>
      </c>
      <c r="C17" s="134">
        <v>21.887296420000002</v>
      </c>
      <c r="D17" s="23">
        <v>26.965442929999998</v>
      </c>
      <c r="E17" s="21">
        <v>23.201342059587262</v>
      </c>
      <c r="F17" s="21">
        <v>7.3267596403757391</v>
      </c>
      <c r="G17" s="134">
        <v>3.0529255000000002</v>
      </c>
      <c r="H17" s="23">
        <v>4.7549535599999997</v>
      </c>
      <c r="I17" s="21">
        <v>55.750723691095615</v>
      </c>
      <c r="J17" s="21">
        <v>8.2888651219828589</v>
      </c>
      <c r="K17" s="94"/>
    </row>
    <row r="18" spans="1:11" x14ac:dyDescent="0.25">
      <c r="A18" s="92"/>
      <c r="B18" s="113" t="s">
        <v>203</v>
      </c>
      <c r="C18" s="134">
        <v>24.218372679999998</v>
      </c>
      <c r="D18" s="23">
        <v>17.691477850000002</v>
      </c>
      <c r="E18" s="21">
        <v>-26.950179172814671</v>
      </c>
      <c r="F18" s="21">
        <v>4.8069377620262737</v>
      </c>
      <c r="G18" s="134">
        <v>6.7805559899999999</v>
      </c>
      <c r="H18" s="23">
        <v>1.30122801</v>
      </c>
      <c r="I18" s="21">
        <v>-80.809420172636905</v>
      </c>
      <c r="J18" s="21">
        <v>2.2683088976028118</v>
      </c>
      <c r="K18" s="94"/>
    </row>
    <row r="19" spans="1:11" x14ac:dyDescent="0.25">
      <c r="A19" s="92"/>
      <c r="B19" s="113" t="s">
        <v>205</v>
      </c>
      <c r="C19" s="134">
        <v>7.1192140199999994</v>
      </c>
      <c r="D19" s="23">
        <v>7.9630678099999992</v>
      </c>
      <c r="E19" s="21">
        <v>11.853187551734813</v>
      </c>
      <c r="F19" s="21">
        <v>2.1636389951145234</v>
      </c>
      <c r="G19" s="134">
        <v>1.3763810000000001</v>
      </c>
      <c r="H19" s="23">
        <v>1.72622813</v>
      </c>
      <c r="I19" s="21">
        <v>25.417898823072971</v>
      </c>
      <c r="J19" s="21">
        <v>3.0091717950117465</v>
      </c>
      <c r="K19" s="94"/>
    </row>
    <row r="20" spans="1:11" x14ac:dyDescent="0.25">
      <c r="A20" s="92"/>
      <c r="B20" s="113" t="s">
        <v>204</v>
      </c>
      <c r="C20" s="134">
        <v>1.3647615099999999</v>
      </c>
      <c r="D20" s="23">
        <v>6.8421676900000001</v>
      </c>
      <c r="E20" s="21">
        <v>401.3453002495653</v>
      </c>
      <c r="F20" s="21">
        <v>1.8590800905407161</v>
      </c>
      <c r="G20" s="134">
        <v>0.106222</v>
      </c>
      <c r="H20" s="23">
        <v>0.18007563000000001</v>
      </c>
      <c r="I20" s="21">
        <v>69.527621396697498</v>
      </c>
      <c r="J20" s="21">
        <v>0.31390897723638134</v>
      </c>
      <c r="K20" s="94"/>
    </row>
    <row r="21" spans="1:11" x14ac:dyDescent="0.25">
      <c r="A21" s="92"/>
      <c r="B21" s="113" t="s">
        <v>206</v>
      </c>
      <c r="C21" s="134">
        <v>9.4536474399999992</v>
      </c>
      <c r="D21" s="23">
        <v>5.4216639200000003</v>
      </c>
      <c r="E21" s="21">
        <v>-42.650030536785067</v>
      </c>
      <c r="F21" s="21">
        <v>1.4731161099728809</v>
      </c>
      <c r="G21" s="134">
        <v>2.32841773</v>
      </c>
      <c r="H21" s="23">
        <v>0.58912030000000004</v>
      </c>
      <c r="I21" s="21">
        <v>-74.698685188245832</v>
      </c>
      <c r="J21" s="21">
        <v>1.0269582332833718</v>
      </c>
      <c r="K21" s="94"/>
    </row>
    <row r="22" spans="1:11" x14ac:dyDescent="0.25">
      <c r="A22" s="92"/>
      <c r="B22" s="113" t="s">
        <v>207</v>
      </c>
      <c r="C22" s="134">
        <v>0.62987418000000006</v>
      </c>
      <c r="D22" s="23">
        <v>2.5089067200000001</v>
      </c>
      <c r="E22" s="21">
        <v>298.31871184178402</v>
      </c>
      <c r="F22" s="21">
        <v>0.68169310421794282</v>
      </c>
      <c r="G22" s="134">
        <v>0</v>
      </c>
      <c r="H22" s="23">
        <v>0.163241</v>
      </c>
      <c r="I22" s="21"/>
      <c r="J22" s="21">
        <v>0.28456274373741813</v>
      </c>
      <c r="K22" s="94"/>
    </row>
    <row r="23" spans="1:11" x14ac:dyDescent="0.25">
      <c r="A23" s="92"/>
      <c r="B23" s="113" t="s">
        <v>208</v>
      </c>
      <c r="C23" s="134">
        <v>0.58996709999999997</v>
      </c>
      <c r="D23" s="23">
        <v>0.59749420999999991</v>
      </c>
      <c r="E23" s="21">
        <v>1.2758525009275878</v>
      </c>
      <c r="F23" s="21">
        <v>0.16234468962925305</v>
      </c>
      <c r="G23" s="134">
        <v>0.18207035999999999</v>
      </c>
      <c r="H23" s="23">
        <v>1.0685440000000001E-2</v>
      </c>
      <c r="I23" s="21">
        <v>-94.13114798037418</v>
      </c>
      <c r="J23" s="21">
        <v>1.8626926595901504E-2</v>
      </c>
      <c r="K23" s="94"/>
    </row>
    <row r="24" spans="1:11" x14ac:dyDescent="0.25">
      <c r="A24" s="92"/>
      <c r="B24" s="113" t="s">
        <v>209</v>
      </c>
      <c r="C24" s="134">
        <v>0.10116467999999999</v>
      </c>
      <c r="D24" s="23">
        <v>0.24404861</v>
      </c>
      <c r="E24" s="21">
        <v>141.23894821789582</v>
      </c>
      <c r="F24" s="21">
        <v>6.6310259048201703E-2</v>
      </c>
      <c r="G24" s="134">
        <v>6.63037E-3</v>
      </c>
      <c r="H24" s="23">
        <v>2.3151410000000001E-2</v>
      </c>
      <c r="I24" s="21">
        <v>249.17221814167237</v>
      </c>
      <c r="J24" s="21">
        <v>4.0357684350070755E-2</v>
      </c>
      <c r="K24" s="94"/>
    </row>
    <row r="25" spans="1:11" x14ac:dyDescent="0.25">
      <c r="A25" s="92"/>
      <c r="B25" s="113" t="s">
        <v>210</v>
      </c>
      <c r="C25" s="134">
        <v>9.9490910000000002E-2</v>
      </c>
      <c r="D25" s="23">
        <v>0.2239988</v>
      </c>
      <c r="E25" s="21">
        <v>125.14499063281259</v>
      </c>
      <c r="F25" s="21">
        <v>6.086254068190073E-2</v>
      </c>
      <c r="G25" s="134">
        <v>3.4499999999999998E-5</v>
      </c>
      <c r="H25" s="23">
        <v>1.1977E-2</v>
      </c>
      <c r="I25" s="21">
        <v>34615.942028985504</v>
      </c>
      <c r="J25" s="21">
        <v>2.0878382157319894E-2</v>
      </c>
      <c r="K25" s="94"/>
    </row>
    <row r="26" spans="1:11" x14ac:dyDescent="0.25">
      <c r="A26" s="92"/>
      <c r="B26" s="113" t="s">
        <v>212</v>
      </c>
      <c r="C26" s="134">
        <v>0.20058573000000002</v>
      </c>
      <c r="D26" s="23">
        <v>0.20291836999999999</v>
      </c>
      <c r="E26" s="21">
        <v>1.1629142312366669</v>
      </c>
      <c r="F26" s="21">
        <v>5.5134793352598244E-2</v>
      </c>
      <c r="G26" s="134">
        <v>1.188E-2</v>
      </c>
      <c r="H26" s="23">
        <v>1.0619209999999999E-2</v>
      </c>
      <c r="I26" s="21">
        <v>-10.612710437710449</v>
      </c>
      <c r="J26" s="21">
        <v>1.8511474040981295E-2</v>
      </c>
      <c r="K26" s="94"/>
    </row>
    <row r="27" spans="1:11" x14ac:dyDescent="0.25">
      <c r="A27" s="92"/>
      <c r="B27" s="113" t="s">
        <v>211</v>
      </c>
      <c r="C27" s="134">
        <v>0.25685544999999999</v>
      </c>
      <c r="D27" s="23">
        <v>0.18366595999999999</v>
      </c>
      <c r="E27" s="21">
        <v>-28.494427507767504</v>
      </c>
      <c r="F27" s="21">
        <v>4.9903735923497589E-2</v>
      </c>
      <c r="G27" s="134">
        <v>1.2983649999999999E-2</v>
      </c>
      <c r="H27" s="23">
        <v>1.3135000000000001E-2</v>
      </c>
      <c r="I27" s="21">
        <v>1.1656968572011817</v>
      </c>
      <c r="J27" s="21">
        <v>2.2897015081940121E-2</v>
      </c>
      <c r="K27" s="94"/>
    </row>
    <row r="28" spans="1:11" x14ac:dyDescent="0.25">
      <c r="A28" s="92"/>
      <c r="B28" s="113" t="s">
        <v>214</v>
      </c>
      <c r="C28" s="134">
        <v>2.6393200000000001E-3</v>
      </c>
      <c r="D28" s="23">
        <v>1.50172E-3</v>
      </c>
      <c r="E28" s="21">
        <v>-43.102011124077407</v>
      </c>
      <c r="F28" s="21">
        <v>4.0803117959928336E-4</v>
      </c>
      <c r="G28" s="134">
        <v>0</v>
      </c>
      <c r="H28" s="23">
        <v>0</v>
      </c>
      <c r="I28" s="21"/>
      <c r="J28" s="21">
        <v>0</v>
      </c>
      <c r="K28" s="94"/>
    </row>
    <row r="29" spans="1:11" x14ac:dyDescent="0.25">
      <c r="A29" s="92"/>
      <c r="B29" s="113" t="s">
        <v>2</v>
      </c>
      <c r="C29" s="134">
        <v>0.30072100000000002</v>
      </c>
      <c r="D29" s="23">
        <v>0.27993899999999999</v>
      </c>
      <c r="E29" s="21">
        <v>-6.9107245586440662</v>
      </c>
      <c r="F29" s="21">
        <v>7.6062009153399959E-2</v>
      </c>
      <c r="G29" s="134">
        <v>0.10371163999999999</v>
      </c>
      <c r="H29" s="23">
        <v>6.5856000000000005E-3</v>
      </c>
      <c r="I29" s="21">
        <v>-93.650085949850947</v>
      </c>
      <c r="J29" s="21">
        <v>1.1480059575456784E-2</v>
      </c>
      <c r="K29" s="94"/>
    </row>
    <row r="30" spans="1:11" x14ac:dyDescent="0.25">
      <c r="A30" s="92"/>
      <c r="B30" s="113"/>
      <c r="C30" s="110"/>
      <c r="D30" s="110"/>
      <c r="E30" s="110"/>
      <c r="F30" s="111"/>
      <c r="G30" s="111"/>
      <c r="H30" s="111"/>
      <c r="I30" s="112"/>
      <c r="J30" s="112"/>
      <c r="K30" s="94"/>
    </row>
    <row r="31" spans="1:11" x14ac:dyDescent="0.25">
      <c r="A31" s="95"/>
      <c r="B31" s="109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130"/>
      <c r="C32" s="130"/>
      <c r="D32" s="130"/>
      <c r="E32" s="130"/>
    </row>
    <row r="33" spans="2:5" x14ac:dyDescent="0.25">
      <c r="B33" s="130"/>
      <c r="C33" s="130"/>
      <c r="D33" s="130"/>
      <c r="E33" s="130"/>
    </row>
  </sheetData>
  <sortState ref="B14:J28">
    <sortCondition descending="1" ref="D14:D2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A11" sqref="A11"/>
    </sheetView>
  </sheetViews>
  <sheetFormatPr baseColWidth="10" defaultColWidth="10.85546875" defaultRowHeight="15.75" x14ac:dyDescent="0.25"/>
  <cols>
    <col min="1" max="1" width="1.85546875" style="128" customWidth="1"/>
    <col min="2" max="2" width="19.7109375" style="128" customWidth="1"/>
    <col min="3" max="4" width="34" style="128" customWidth="1"/>
    <col min="5" max="5" width="1.5703125" style="128" customWidth="1"/>
    <col min="6" max="6" width="10.85546875" style="128"/>
    <col min="7" max="7" width="11.42578125" style="128" customWidth="1"/>
    <col min="8" max="8" width="10.85546875" style="128" customWidth="1"/>
    <col min="9" max="256" width="10.85546875" style="128"/>
    <col min="257" max="257" width="1.85546875" style="128" customWidth="1"/>
    <col min="258" max="258" width="19.7109375" style="128" customWidth="1"/>
    <col min="259" max="260" width="34" style="128" customWidth="1"/>
    <col min="261" max="261" width="1.85546875" style="128" customWidth="1"/>
    <col min="262" max="262" width="10.85546875" style="128"/>
    <col min="263" max="263" width="11.42578125" style="128" customWidth="1"/>
    <col min="264" max="264" width="10.85546875" style="128" customWidth="1"/>
    <col min="265" max="512" width="10.85546875" style="128"/>
    <col min="513" max="513" width="1.85546875" style="128" customWidth="1"/>
    <col min="514" max="514" width="19.7109375" style="128" customWidth="1"/>
    <col min="515" max="516" width="34" style="128" customWidth="1"/>
    <col min="517" max="517" width="1.85546875" style="128" customWidth="1"/>
    <col min="518" max="518" width="10.85546875" style="128"/>
    <col min="519" max="519" width="11.42578125" style="128" customWidth="1"/>
    <col min="520" max="520" width="10.85546875" style="128" customWidth="1"/>
    <col min="521" max="768" width="10.85546875" style="128"/>
    <col min="769" max="769" width="1.85546875" style="128" customWidth="1"/>
    <col min="770" max="770" width="19.7109375" style="128" customWidth="1"/>
    <col min="771" max="772" width="34" style="128" customWidth="1"/>
    <col min="773" max="773" width="1.85546875" style="128" customWidth="1"/>
    <col min="774" max="774" width="10.85546875" style="128"/>
    <col min="775" max="775" width="11.42578125" style="128" customWidth="1"/>
    <col min="776" max="776" width="10.85546875" style="128" customWidth="1"/>
    <col min="777" max="1024" width="10.85546875" style="128"/>
    <col min="1025" max="1025" width="1.85546875" style="128" customWidth="1"/>
    <col min="1026" max="1026" width="19.7109375" style="128" customWidth="1"/>
    <col min="1027" max="1028" width="34" style="128" customWidth="1"/>
    <col min="1029" max="1029" width="1.85546875" style="128" customWidth="1"/>
    <col min="1030" max="1030" width="10.85546875" style="128"/>
    <col min="1031" max="1031" width="11.42578125" style="128" customWidth="1"/>
    <col min="1032" max="1032" width="10.85546875" style="128" customWidth="1"/>
    <col min="1033" max="1280" width="10.85546875" style="128"/>
    <col min="1281" max="1281" width="1.85546875" style="128" customWidth="1"/>
    <col min="1282" max="1282" width="19.7109375" style="128" customWidth="1"/>
    <col min="1283" max="1284" width="34" style="128" customWidth="1"/>
    <col min="1285" max="1285" width="1.85546875" style="128" customWidth="1"/>
    <col min="1286" max="1286" width="10.85546875" style="128"/>
    <col min="1287" max="1287" width="11.42578125" style="128" customWidth="1"/>
    <col min="1288" max="1288" width="10.85546875" style="128" customWidth="1"/>
    <col min="1289" max="1536" width="10.85546875" style="128"/>
    <col min="1537" max="1537" width="1.85546875" style="128" customWidth="1"/>
    <col min="1538" max="1538" width="19.7109375" style="128" customWidth="1"/>
    <col min="1539" max="1540" width="34" style="128" customWidth="1"/>
    <col min="1541" max="1541" width="1.85546875" style="128" customWidth="1"/>
    <col min="1542" max="1542" width="10.85546875" style="128"/>
    <col min="1543" max="1543" width="11.42578125" style="128" customWidth="1"/>
    <col min="1544" max="1544" width="10.85546875" style="128" customWidth="1"/>
    <col min="1545" max="1792" width="10.85546875" style="128"/>
    <col min="1793" max="1793" width="1.85546875" style="128" customWidth="1"/>
    <col min="1794" max="1794" width="19.7109375" style="128" customWidth="1"/>
    <col min="1795" max="1796" width="34" style="128" customWidth="1"/>
    <col min="1797" max="1797" width="1.85546875" style="128" customWidth="1"/>
    <col min="1798" max="1798" width="10.85546875" style="128"/>
    <col min="1799" max="1799" width="11.42578125" style="128" customWidth="1"/>
    <col min="1800" max="1800" width="10.85546875" style="128" customWidth="1"/>
    <col min="1801" max="2048" width="10.85546875" style="128"/>
    <col min="2049" max="2049" width="1.85546875" style="128" customWidth="1"/>
    <col min="2050" max="2050" width="19.7109375" style="128" customWidth="1"/>
    <col min="2051" max="2052" width="34" style="128" customWidth="1"/>
    <col min="2053" max="2053" width="1.85546875" style="128" customWidth="1"/>
    <col min="2054" max="2054" width="10.85546875" style="128"/>
    <col min="2055" max="2055" width="11.42578125" style="128" customWidth="1"/>
    <col min="2056" max="2056" width="10.85546875" style="128" customWidth="1"/>
    <col min="2057" max="2304" width="10.85546875" style="128"/>
    <col min="2305" max="2305" width="1.85546875" style="128" customWidth="1"/>
    <col min="2306" max="2306" width="19.7109375" style="128" customWidth="1"/>
    <col min="2307" max="2308" width="34" style="128" customWidth="1"/>
    <col min="2309" max="2309" width="1.85546875" style="128" customWidth="1"/>
    <col min="2310" max="2310" width="10.85546875" style="128"/>
    <col min="2311" max="2311" width="11.42578125" style="128" customWidth="1"/>
    <col min="2312" max="2312" width="10.85546875" style="128" customWidth="1"/>
    <col min="2313" max="2560" width="10.85546875" style="128"/>
    <col min="2561" max="2561" width="1.85546875" style="128" customWidth="1"/>
    <col min="2562" max="2562" width="19.7109375" style="128" customWidth="1"/>
    <col min="2563" max="2564" width="34" style="128" customWidth="1"/>
    <col min="2565" max="2565" width="1.85546875" style="128" customWidth="1"/>
    <col min="2566" max="2566" width="10.85546875" style="128"/>
    <col min="2567" max="2567" width="11.42578125" style="128" customWidth="1"/>
    <col min="2568" max="2568" width="10.85546875" style="128" customWidth="1"/>
    <col min="2569" max="2816" width="10.85546875" style="128"/>
    <col min="2817" max="2817" width="1.85546875" style="128" customWidth="1"/>
    <col min="2818" max="2818" width="19.7109375" style="128" customWidth="1"/>
    <col min="2819" max="2820" width="34" style="128" customWidth="1"/>
    <col min="2821" max="2821" width="1.85546875" style="128" customWidth="1"/>
    <col min="2822" max="2822" width="10.85546875" style="128"/>
    <col min="2823" max="2823" width="11.42578125" style="128" customWidth="1"/>
    <col min="2824" max="2824" width="10.85546875" style="128" customWidth="1"/>
    <col min="2825" max="3072" width="10.85546875" style="128"/>
    <col min="3073" max="3073" width="1.85546875" style="128" customWidth="1"/>
    <col min="3074" max="3074" width="19.7109375" style="128" customWidth="1"/>
    <col min="3075" max="3076" width="34" style="128" customWidth="1"/>
    <col min="3077" max="3077" width="1.85546875" style="128" customWidth="1"/>
    <col min="3078" max="3078" width="10.85546875" style="128"/>
    <col min="3079" max="3079" width="11.42578125" style="128" customWidth="1"/>
    <col min="3080" max="3080" width="10.85546875" style="128" customWidth="1"/>
    <col min="3081" max="3328" width="10.85546875" style="128"/>
    <col min="3329" max="3329" width="1.85546875" style="128" customWidth="1"/>
    <col min="3330" max="3330" width="19.7109375" style="128" customWidth="1"/>
    <col min="3331" max="3332" width="34" style="128" customWidth="1"/>
    <col min="3333" max="3333" width="1.85546875" style="128" customWidth="1"/>
    <col min="3334" max="3334" width="10.85546875" style="128"/>
    <col min="3335" max="3335" width="11.42578125" style="128" customWidth="1"/>
    <col min="3336" max="3336" width="10.85546875" style="128" customWidth="1"/>
    <col min="3337" max="3584" width="10.85546875" style="128"/>
    <col min="3585" max="3585" width="1.85546875" style="128" customWidth="1"/>
    <col min="3586" max="3586" width="19.7109375" style="128" customWidth="1"/>
    <col min="3587" max="3588" width="34" style="128" customWidth="1"/>
    <col min="3589" max="3589" width="1.85546875" style="128" customWidth="1"/>
    <col min="3590" max="3590" width="10.85546875" style="128"/>
    <col min="3591" max="3591" width="11.42578125" style="128" customWidth="1"/>
    <col min="3592" max="3592" width="10.85546875" style="128" customWidth="1"/>
    <col min="3593" max="3840" width="10.85546875" style="128"/>
    <col min="3841" max="3841" width="1.85546875" style="128" customWidth="1"/>
    <col min="3842" max="3842" width="19.7109375" style="128" customWidth="1"/>
    <col min="3843" max="3844" width="34" style="128" customWidth="1"/>
    <col min="3845" max="3845" width="1.85546875" style="128" customWidth="1"/>
    <col min="3846" max="3846" width="10.85546875" style="128"/>
    <col min="3847" max="3847" width="11.42578125" style="128" customWidth="1"/>
    <col min="3848" max="3848" width="10.85546875" style="128" customWidth="1"/>
    <col min="3849" max="4096" width="10.85546875" style="128"/>
    <col min="4097" max="4097" width="1.85546875" style="128" customWidth="1"/>
    <col min="4098" max="4098" width="19.7109375" style="128" customWidth="1"/>
    <col min="4099" max="4100" width="34" style="128" customWidth="1"/>
    <col min="4101" max="4101" width="1.85546875" style="128" customWidth="1"/>
    <col min="4102" max="4102" width="10.85546875" style="128"/>
    <col min="4103" max="4103" width="11.42578125" style="128" customWidth="1"/>
    <col min="4104" max="4104" width="10.85546875" style="128" customWidth="1"/>
    <col min="4105" max="4352" width="10.85546875" style="128"/>
    <col min="4353" max="4353" width="1.85546875" style="128" customWidth="1"/>
    <col min="4354" max="4354" width="19.7109375" style="128" customWidth="1"/>
    <col min="4355" max="4356" width="34" style="128" customWidth="1"/>
    <col min="4357" max="4357" width="1.85546875" style="128" customWidth="1"/>
    <col min="4358" max="4358" width="10.85546875" style="128"/>
    <col min="4359" max="4359" width="11.42578125" style="128" customWidth="1"/>
    <col min="4360" max="4360" width="10.85546875" style="128" customWidth="1"/>
    <col min="4361" max="4608" width="10.85546875" style="128"/>
    <col min="4609" max="4609" width="1.85546875" style="128" customWidth="1"/>
    <col min="4610" max="4610" width="19.7109375" style="128" customWidth="1"/>
    <col min="4611" max="4612" width="34" style="128" customWidth="1"/>
    <col min="4613" max="4613" width="1.85546875" style="128" customWidth="1"/>
    <col min="4614" max="4614" width="10.85546875" style="128"/>
    <col min="4615" max="4615" width="11.42578125" style="128" customWidth="1"/>
    <col min="4616" max="4616" width="10.85546875" style="128" customWidth="1"/>
    <col min="4617" max="4864" width="10.85546875" style="128"/>
    <col min="4865" max="4865" width="1.85546875" style="128" customWidth="1"/>
    <col min="4866" max="4866" width="19.7109375" style="128" customWidth="1"/>
    <col min="4867" max="4868" width="34" style="128" customWidth="1"/>
    <col min="4869" max="4869" width="1.85546875" style="128" customWidth="1"/>
    <col min="4870" max="4870" width="10.85546875" style="128"/>
    <col min="4871" max="4871" width="11.42578125" style="128" customWidth="1"/>
    <col min="4872" max="4872" width="10.85546875" style="128" customWidth="1"/>
    <col min="4873" max="5120" width="10.85546875" style="128"/>
    <col min="5121" max="5121" width="1.85546875" style="128" customWidth="1"/>
    <col min="5122" max="5122" width="19.7109375" style="128" customWidth="1"/>
    <col min="5123" max="5124" width="34" style="128" customWidth="1"/>
    <col min="5125" max="5125" width="1.85546875" style="128" customWidth="1"/>
    <col min="5126" max="5126" width="10.85546875" style="128"/>
    <col min="5127" max="5127" width="11.42578125" style="128" customWidth="1"/>
    <col min="5128" max="5128" width="10.85546875" style="128" customWidth="1"/>
    <col min="5129" max="5376" width="10.85546875" style="128"/>
    <col min="5377" max="5377" width="1.85546875" style="128" customWidth="1"/>
    <col min="5378" max="5378" width="19.7109375" style="128" customWidth="1"/>
    <col min="5379" max="5380" width="34" style="128" customWidth="1"/>
    <col min="5381" max="5381" width="1.85546875" style="128" customWidth="1"/>
    <col min="5382" max="5382" width="10.85546875" style="128"/>
    <col min="5383" max="5383" width="11.42578125" style="128" customWidth="1"/>
    <col min="5384" max="5384" width="10.85546875" style="128" customWidth="1"/>
    <col min="5385" max="5632" width="10.85546875" style="128"/>
    <col min="5633" max="5633" width="1.85546875" style="128" customWidth="1"/>
    <col min="5634" max="5634" width="19.7109375" style="128" customWidth="1"/>
    <col min="5635" max="5636" width="34" style="128" customWidth="1"/>
    <col min="5637" max="5637" width="1.85546875" style="128" customWidth="1"/>
    <col min="5638" max="5638" width="10.85546875" style="128"/>
    <col min="5639" max="5639" width="11.42578125" style="128" customWidth="1"/>
    <col min="5640" max="5640" width="10.85546875" style="128" customWidth="1"/>
    <col min="5641" max="5888" width="10.85546875" style="128"/>
    <col min="5889" max="5889" width="1.85546875" style="128" customWidth="1"/>
    <col min="5890" max="5890" width="19.7109375" style="128" customWidth="1"/>
    <col min="5891" max="5892" width="34" style="128" customWidth="1"/>
    <col min="5893" max="5893" width="1.85546875" style="128" customWidth="1"/>
    <col min="5894" max="5894" width="10.85546875" style="128"/>
    <col min="5895" max="5895" width="11.42578125" style="128" customWidth="1"/>
    <col min="5896" max="5896" width="10.85546875" style="128" customWidth="1"/>
    <col min="5897" max="6144" width="10.85546875" style="128"/>
    <col min="6145" max="6145" width="1.85546875" style="128" customWidth="1"/>
    <col min="6146" max="6146" width="19.7109375" style="128" customWidth="1"/>
    <col min="6147" max="6148" width="34" style="128" customWidth="1"/>
    <col min="6149" max="6149" width="1.85546875" style="128" customWidth="1"/>
    <col min="6150" max="6150" width="10.85546875" style="128"/>
    <col min="6151" max="6151" width="11.42578125" style="128" customWidth="1"/>
    <col min="6152" max="6152" width="10.85546875" style="128" customWidth="1"/>
    <col min="6153" max="6400" width="10.85546875" style="128"/>
    <col min="6401" max="6401" width="1.85546875" style="128" customWidth="1"/>
    <col min="6402" max="6402" width="19.7109375" style="128" customWidth="1"/>
    <col min="6403" max="6404" width="34" style="128" customWidth="1"/>
    <col min="6405" max="6405" width="1.85546875" style="128" customWidth="1"/>
    <col min="6406" max="6406" width="10.85546875" style="128"/>
    <col min="6407" max="6407" width="11.42578125" style="128" customWidth="1"/>
    <col min="6408" max="6408" width="10.85546875" style="128" customWidth="1"/>
    <col min="6409" max="6656" width="10.85546875" style="128"/>
    <col min="6657" max="6657" width="1.85546875" style="128" customWidth="1"/>
    <col min="6658" max="6658" width="19.7109375" style="128" customWidth="1"/>
    <col min="6659" max="6660" width="34" style="128" customWidth="1"/>
    <col min="6661" max="6661" width="1.85546875" style="128" customWidth="1"/>
    <col min="6662" max="6662" width="10.85546875" style="128"/>
    <col min="6663" max="6663" width="11.42578125" style="128" customWidth="1"/>
    <col min="6664" max="6664" width="10.85546875" style="128" customWidth="1"/>
    <col min="6665" max="6912" width="10.85546875" style="128"/>
    <col min="6913" max="6913" width="1.85546875" style="128" customWidth="1"/>
    <col min="6914" max="6914" width="19.7109375" style="128" customWidth="1"/>
    <col min="6915" max="6916" width="34" style="128" customWidth="1"/>
    <col min="6917" max="6917" width="1.85546875" style="128" customWidth="1"/>
    <col min="6918" max="6918" width="10.85546875" style="128"/>
    <col min="6919" max="6919" width="11.42578125" style="128" customWidth="1"/>
    <col min="6920" max="6920" width="10.85546875" style="128" customWidth="1"/>
    <col min="6921" max="7168" width="10.85546875" style="128"/>
    <col min="7169" max="7169" width="1.85546875" style="128" customWidth="1"/>
    <col min="7170" max="7170" width="19.7109375" style="128" customWidth="1"/>
    <col min="7171" max="7172" width="34" style="128" customWidth="1"/>
    <col min="7173" max="7173" width="1.85546875" style="128" customWidth="1"/>
    <col min="7174" max="7174" width="10.85546875" style="128"/>
    <col min="7175" max="7175" width="11.42578125" style="128" customWidth="1"/>
    <col min="7176" max="7176" width="10.85546875" style="128" customWidth="1"/>
    <col min="7177" max="7424" width="10.85546875" style="128"/>
    <col min="7425" max="7425" width="1.85546875" style="128" customWidth="1"/>
    <col min="7426" max="7426" width="19.7109375" style="128" customWidth="1"/>
    <col min="7427" max="7428" width="34" style="128" customWidth="1"/>
    <col min="7429" max="7429" width="1.85546875" style="128" customWidth="1"/>
    <col min="7430" max="7430" width="10.85546875" style="128"/>
    <col min="7431" max="7431" width="11.42578125" style="128" customWidth="1"/>
    <col min="7432" max="7432" width="10.85546875" style="128" customWidth="1"/>
    <col min="7433" max="7680" width="10.85546875" style="128"/>
    <col min="7681" max="7681" width="1.85546875" style="128" customWidth="1"/>
    <col min="7682" max="7682" width="19.7109375" style="128" customWidth="1"/>
    <col min="7683" max="7684" width="34" style="128" customWidth="1"/>
    <col min="7685" max="7685" width="1.85546875" style="128" customWidth="1"/>
    <col min="7686" max="7686" width="10.85546875" style="128"/>
    <col min="7687" max="7687" width="11.42578125" style="128" customWidth="1"/>
    <col min="7688" max="7688" width="10.85546875" style="128" customWidth="1"/>
    <col min="7689" max="7936" width="10.85546875" style="128"/>
    <col min="7937" max="7937" width="1.85546875" style="128" customWidth="1"/>
    <col min="7938" max="7938" width="19.7109375" style="128" customWidth="1"/>
    <col min="7939" max="7940" width="34" style="128" customWidth="1"/>
    <col min="7941" max="7941" width="1.85546875" style="128" customWidth="1"/>
    <col min="7942" max="7942" width="10.85546875" style="128"/>
    <col min="7943" max="7943" width="11.42578125" style="128" customWidth="1"/>
    <col min="7944" max="7944" width="10.85546875" style="128" customWidth="1"/>
    <col min="7945" max="8192" width="10.85546875" style="128"/>
    <col min="8193" max="8193" width="1.85546875" style="128" customWidth="1"/>
    <col min="8194" max="8194" width="19.7109375" style="128" customWidth="1"/>
    <col min="8195" max="8196" width="34" style="128" customWidth="1"/>
    <col min="8197" max="8197" width="1.85546875" style="128" customWidth="1"/>
    <col min="8198" max="8198" width="10.85546875" style="128"/>
    <col min="8199" max="8199" width="11.42578125" style="128" customWidth="1"/>
    <col min="8200" max="8200" width="10.85546875" style="128" customWidth="1"/>
    <col min="8201" max="8448" width="10.85546875" style="128"/>
    <col min="8449" max="8449" width="1.85546875" style="128" customWidth="1"/>
    <col min="8450" max="8450" width="19.7109375" style="128" customWidth="1"/>
    <col min="8451" max="8452" width="34" style="128" customWidth="1"/>
    <col min="8453" max="8453" width="1.85546875" style="128" customWidth="1"/>
    <col min="8454" max="8454" width="10.85546875" style="128"/>
    <col min="8455" max="8455" width="11.42578125" style="128" customWidth="1"/>
    <col min="8456" max="8456" width="10.85546875" style="128" customWidth="1"/>
    <col min="8457" max="8704" width="10.85546875" style="128"/>
    <col min="8705" max="8705" width="1.85546875" style="128" customWidth="1"/>
    <col min="8706" max="8706" width="19.7109375" style="128" customWidth="1"/>
    <col min="8707" max="8708" width="34" style="128" customWidth="1"/>
    <col min="8709" max="8709" width="1.85546875" style="128" customWidth="1"/>
    <col min="8710" max="8710" width="10.85546875" style="128"/>
    <col min="8711" max="8711" width="11.42578125" style="128" customWidth="1"/>
    <col min="8712" max="8712" width="10.85546875" style="128" customWidth="1"/>
    <col min="8713" max="8960" width="10.85546875" style="128"/>
    <col min="8961" max="8961" width="1.85546875" style="128" customWidth="1"/>
    <col min="8962" max="8962" width="19.7109375" style="128" customWidth="1"/>
    <col min="8963" max="8964" width="34" style="128" customWidth="1"/>
    <col min="8965" max="8965" width="1.85546875" style="128" customWidth="1"/>
    <col min="8966" max="8966" width="10.85546875" style="128"/>
    <col min="8967" max="8967" width="11.42578125" style="128" customWidth="1"/>
    <col min="8968" max="8968" width="10.85546875" style="128" customWidth="1"/>
    <col min="8969" max="9216" width="10.85546875" style="128"/>
    <col min="9217" max="9217" width="1.85546875" style="128" customWidth="1"/>
    <col min="9218" max="9218" width="19.7109375" style="128" customWidth="1"/>
    <col min="9219" max="9220" width="34" style="128" customWidth="1"/>
    <col min="9221" max="9221" width="1.85546875" style="128" customWidth="1"/>
    <col min="9222" max="9222" width="10.85546875" style="128"/>
    <col min="9223" max="9223" width="11.42578125" style="128" customWidth="1"/>
    <col min="9224" max="9224" width="10.85546875" style="128" customWidth="1"/>
    <col min="9225" max="9472" width="10.85546875" style="128"/>
    <col min="9473" max="9473" width="1.85546875" style="128" customWidth="1"/>
    <col min="9474" max="9474" width="19.7109375" style="128" customWidth="1"/>
    <col min="9475" max="9476" width="34" style="128" customWidth="1"/>
    <col min="9477" max="9477" width="1.85546875" style="128" customWidth="1"/>
    <col min="9478" max="9478" width="10.85546875" style="128"/>
    <col min="9479" max="9479" width="11.42578125" style="128" customWidth="1"/>
    <col min="9480" max="9480" width="10.85546875" style="128" customWidth="1"/>
    <col min="9481" max="9728" width="10.85546875" style="128"/>
    <col min="9729" max="9729" width="1.85546875" style="128" customWidth="1"/>
    <col min="9730" max="9730" width="19.7109375" style="128" customWidth="1"/>
    <col min="9731" max="9732" width="34" style="128" customWidth="1"/>
    <col min="9733" max="9733" width="1.85546875" style="128" customWidth="1"/>
    <col min="9734" max="9734" width="10.85546875" style="128"/>
    <col min="9735" max="9735" width="11.42578125" style="128" customWidth="1"/>
    <col min="9736" max="9736" width="10.85546875" style="128" customWidth="1"/>
    <col min="9737" max="9984" width="10.85546875" style="128"/>
    <col min="9985" max="9985" width="1.85546875" style="128" customWidth="1"/>
    <col min="9986" max="9986" width="19.7109375" style="128" customWidth="1"/>
    <col min="9987" max="9988" width="34" style="128" customWidth="1"/>
    <col min="9989" max="9989" width="1.85546875" style="128" customWidth="1"/>
    <col min="9990" max="9990" width="10.85546875" style="128"/>
    <col min="9991" max="9991" width="11.42578125" style="128" customWidth="1"/>
    <col min="9992" max="9992" width="10.85546875" style="128" customWidth="1"/>
    <col min="9993" max="10240" width="10.85546875" style="128"/>
    <col min="10241" max="10241" width="1.85546875" style="128" customWidth="1"/>
    <col min="10242" max="10242" width="19.7109375" style="128" customWidth="1"/>
    <col min="10243" max="10244" width="34" style="128" customWidth="1"/>
    <col min="10245" max="10245" width="1.85546875" style="128" customWidth="1"/>
    <col min="10246" max="10246" width="10.85546875" style="128"/>
    <col min="10247" max="10247" width="11.42578125" style="128" customWidth="1"/>
    <col min="10248" max="10248" width="10.85546875" style="128" customWidth="1"/>
    <col min="10249" max="10496" width="10.85546875" style="128"/>
    <col min="10497" max="10497" width="1.85546875" style="128" customWidth="1"/>
    <col min="10498" max="10498" width="19.7109375" style="128" customWidth="1"/>
    <col min="10499" max="10500" width="34" style="128" customWidth="1"/>
    <col min="10501" max="10501" width="1.85546875" style="128" customWidth="1"/>
    <col min="10502" max="10502" width="10.85546875" style="128"/>
    <col min="10503" max="10503" width="11.42578125" style="128" customWidth="1"/>
    <col min="10504" max="10504" width="10.85546875" style="128" customWidth="1"/>
    <col min="10505" max="10752" width="10.85546875" style="128"/>
    <col min="10753" max="10753" width="1.85546875" style="128" customWidth="1"/>
    <col min="10754" max="10754" width="19.7109375" style="128" customWidth="1"/>
    <col min="10755" max="10756" width="34" style="128" customWidth="1"/>
    <col min="10757" max="10757" width="1.85546875" style="128" customWidth="1"/>
    <col min="10758" max="10758" width="10.85546875" style="128"/>
    <col min="10759" max="10759" width="11.42578125" style="128" customWidth="1"/>
    <col min="10760" max="10760" width="10.85546875" style="128" customWidth="1"/>
    <col min="10761" max="11008" width="10.85546875" style="128"/>
    <col min="11009" max="11009" width="1.85546875" style="128" customWidth="1"/>
    <col min="11010" max="11010" width="19.7109375" style="128" customWidth="1"/>
    <col min="11011" max="11012" width="34" style="128" customWidth="1"/>
    <col min="11013" max="11013" width="1.85546875" style="128" customWidth="1"/>
    <col min="11014" max="11014" width="10.85546875" style="128"/>
    <col min="11015" max="11015" width="11.42578125" style="128" customWidth="1"/>
    <col min="11016" max="11016" width="10.85546875" style="128" customWidth="1"/>
    <col min="11017" max="11264" width="10.85546875" style="128"/>
    <col min="11265" max="11265" width="1.85546875" style="128" customWidth="1"/>
    <col min="11266" max="11266" width="19.7109375" style="128" customWidth="1"/>
    <col min="11267" max="11268" width="34" style="128" customWidth="1"/>
    <col min="11269" max="11269" width="1.85546875" style="128" customWidth="1"/>
    <col min="11270" max="11270" width="10.85546875" style="128"/>
    <col min="11271" max="11271" width="11.42578125" style="128" customWidth="1"/>
    <col min="11272" max="11272" width="10.85546875" style="128" customWidth="1"/>
    <col min="11273" max="11520" width="10.85546875" style="128"/>
    <col min="11521" max="11521" width="1.85546875" style="128" customWidth="1"/>
    <col min="11522" max="11522" width="19.7109375" style="128" customWidth="1"/>
    <col min="11523" max="11524" width="34" style="128" customWidth="1"/>
    <col min="11525" max="11525" width="1.85546875" style="128" customWidth="1"/>
    <col min="11526" max="11526" width="10.85546875" style="128"/>
    <col min="11527" max="11527" width="11.42578125" style="128" customWidth="1"/>
    <col min="11528" max="11528" width="10.85546875" style="128" customWidth="1"/>
    <col min="11529" max="11776" width="10.85546875" style="128"/>
    <col min="11777" max="11777" width="1.85546875" style="128" customWidth="1"/>
    <col min="11778" max="11778" width="19.7109375" style="128" customWidth="1"/>
    <col min="11779" max="11780" width="34" style="128" customWidth="1"/>
    <col min="11781" max="11781" width="1.85546875" style="128" customWidth="1"/>
    <col min="11782" max="11782" width="10.85546875" style="128"/>
    <col min="11783" max="11783" width="11.42578125" style="128" customWidth="1"/>
    <col min="11784" max="11784" width="10.85546875" style="128" customWidth="1"/>
    <col min="11785" max="12032" width="10.85546875" style="128"/>
    <col min="12033" max="12033" width="1.85546875" style="128" customWidth="1"/>
    <col min="12034" max="12034" width="19.7109375" style="128" customWidth="1"/>
    <col min="12035" max="12036" width="34" style="128" customWidth="1"/>
    <col min="12037" max="12037" width="1.85546875" style="128" customWidth="1"/>
    <col min="12038" max="12038" width="10.85546875" style="128"/>
    <col min="12039" max="12039" width="11.42578125" style="128" customWidth="1"/>
    <col min="12040" max="12040" width="10.85546875" style="128" customWidth="1"/>
    <col min="12041" max="12288" width="10.85546875" style="128"/>
    <col min="12289" max="12289" width="1.85546875" style="128" customWidth="1"/>
    <col min="12290" max="12290" width="19.7109375" style="128" customWidth="1"/>
    <col min="12291" max="12292" width="34" style="128" customWidth="1"/>
    <col min="12293" max="12293" width="1.85546875" style="128" customWidth="1"/>
    <col min="12294" max="12294" width="10.85546875" style="128"/>
    <col min="12295" max="12295" width="11.42578125" style="128" customWidth="1"/>
    <col min="12296" max="12296" width="10.85546875" style="128" customWidth="1"/>
    <col min="12297" max="12544" width="10.85546875" style="128"/>
    <col min="12545" max="12545" width="1.85546875" style="128" customWidth="1"/>
    <col min="12546" max="12546" width="19.7109375" style="128" customWidth="1"/>
    <col min="12547" max="12548" width="34" style="128" customWidth="1"/>
    <col min="12549" max="12549" width="1.85546875" style="128" customWidth="1"/>
    <col min="12550" max="12550" width="10.85546875" style="128"/>
    <col min="12551" max="12551" width="11.42578125" style="128" customWidth="1"/>
    <col min="12552" max="12552" width="10.85546875" style="128" customWidth="1"/>
    <col min="12553" max="12800" width="10.85546875" style="128"/>
    <col min="12801" max="12801" width="1.85546875" style="128" customWidth="1"/>
    <col min="12802" max="12802" width="19.7109375" style="128" customWidth="1"/>
    <col min="12803" max="12804" width="34" style="128" customWidth="1"/>
    <col min="12805" max="12805" width="1.85546875" style="128" customWidth="1"/>
    <col min="12806" max="12806" width="10.85546875" style="128"/>
    <col min="12807" max="12807" width="11.42578125" style="128" customWidth="1"/>
    <col min="12808" max="12808" width="10.85546875" style="128" customWidth="1"/>
    <col min="12809" max="13056" width="10.85546875" style="128"/>
    <col min="13057" max="13057" width="1.85546875" style="128" customWidth="1"/>
    <col min="13058" max="13058" width="19.7109375" style="128" customWidth="1"/>
    <col min="13059" max="13060" width="34" style="128" customWidth="1"/>
    <col min="13061" max="13061" width="1.85546875" style="128" customWidth="1"/>
    <col min="13062" max="13062" width="10.85546875" style="128"/>
    <col min="13063" max="13063" width="11.42578125" style="128" customWidth="1"/>
    <col min="13064" max="13064" width="10.85546875" style="128" customWidth="1"/>
    <col min="13065" max="13312" width="10.85546875" style="128"/>
    <col min="13313" max="13313" width="1.85546875" style="128" customWidth="1"/>
    <col min="13314" max="13314" width="19.7109375" style="128" customWidth="1"/>
    <col min="13315" max="13316" width="34" style="128" customWidth="1"/>
    <col min="13317" max="13317" width="1.85546875" style="128" customWidth="1"/>
    <col min="13318" max="13318" width="10.85546875" style="128"/>
    <col min="13319" max="13319" width="11.42578125" style="128" customWidth="1"/>
    <col min="13320" max="13320" width="10.85546875" style="128" customWidth="1"/>
    <col min="13321" max="13568" width="10.85546875" style="128"/>
    <col min="13569" max="13569" width="1.85546875" style="128" customWidth="1"/>
    <col min="13570" max="13570" width="19.7109375" style="128" customWidth="1"/>
    <col min="13571" max="13572" width="34" style="128" customWidth="1"/>
    <col min="13573" max="13573" width="1.85546875" style="128" customWidth="1"/>
    <col min="13574" max="13574" width="10.85546875" style="128"/>
    <col min="13575" max="13575" width="11.42578125" style="128" customWidth="1"/>
    <col min="13576" max="13576" width="10.85546875" style="128" customWidth="1"/>
    <col min="13577" max="13824" width="10.85546875" style="128"/>
    <col min="13825" max="13825" width="1.85546875" style="128" customWidth="1"/>
    <col min="13826" max="13826" width="19.7109375" style="128" customWidth="1"/>
    <col min="13827" max="13828" width="34" style="128" customWidth="1"/>
    <col min="13829" max="13829" width="1.85546875" style="128" customWidth="1"/>
    <col min="13830" max="13830" width="10.85546875" style="128"/>
    <col min="13831" max="13831" width="11.42578125" style="128" customWidth="1"/>
    <col min="13832" max="13832" width="10.85546875" style="128" customWidth="1"/>
    <col min="13833" max="14080" width="10.85546875" style="128"/>
    <col min="14081" max="14081" width="1.85546875" style="128" customWidth="1"/>
    <col min="14082" max="14082" width="19.7109375" style="128" customWidth="1"/>
    <col min="14083" max="14084" width="34" style="128" customWidth="1"/>
    <col min="14085" max="14085" width="1.85546875" style="128" customWidth="1"/>
    <col min="14086" max="14086" width="10.85546875" style="128"/>
    <col min="14087" max="14087" width="11.42578125" style="128" customWidth="1"/>
    <col min="14088" max="14088" width="10.85546875" style="128" customWidth="1"/>
    <col min="14089" max="14336" width="10.85546875" style="128"/>
    <col min="14337" max="14337" width="1.85546875" style="128" customWidth="1"/>
    <col min="14338" max="14338" width="19.7109375" style="128" customWidth="1"/>
    <col min="14339" max="14340" width="34" style="128" customWidth="1"/>
    <col min="14341" max="14341" width="1.85546875" style="128" customWidth="1"/>
    <col min="14342" max="14342" width="10.85546875" style="128"/>
    <col min="14343" max="14343" width="11.42578125" style="128" customWidth="1"/>
    <col min="14344" max="14344" width="10.85546875" style="128" customWidth="1"/>
    <col min="14345" max="14592" width="10.85546875" style="128"/>
    <col min="14593" max="14593" width="1.85546875" style="128" customWidth="1"/>
    <col min="14594" max="14594" width="19.7109375" style="128" customWidth="1"/>
    <col min="14595" max="14596" width="34" style="128" customWidth="1"/>
    <col min="14597" max="14597" width="1.85546875" style="128" customWidth="1"/>
    <col min="14598" max="14598" width="10.85546875" style="128"/>
    <col min="14599" max="14599" width="11.42578125" style="128" customWidth="1"/>
    <col min="14600" max="14600" width="10.85546875" style="128" customWidth="1"/>
    <col min="14601" max="14848" width="10.85546875" style="128"/>
    <col min="14849" max="14849" width="1.85546875" style="128" customWidth="1"/>
    <col min="14850" max="14850" width="19.7109375" style="128" customWidth="1"/>
    <col min="14851" max="14852" width="34" style="128" customWidth="1"/>
    <col min="14853" max="14853" width="1.85546875" style="128" customWidth="1"/>
    <col min="14854" max="14854" width="10.85546875" style="128"/>
    <col min="14855" max="14855" width="11.42578125" style="128" customWidth="1"/>
    <col min="14856" max="14856" width="10.85546875" style="128" customWidth="1"/>
    <col min="14857" max="15104" width="10.85546875" style="128"/>
    <col min="15105" max="15105" width="1.85546875" style="128" customWidth="1"/>
    <col min="15106" max="15106" width="19.7109375" style="128" customWidth="1"/>
    <col min="15107" max="15108" width="34" style="128" customWidth="1"/>
    <col min="15109" max="15109" width="1.85546875" style="128" customWidth="1"/>
    <col min="15110" max="15110" width="10.85546875" style="128"/>
    <col min="15111" max="15111" width="11.42578125" style="128" customWidth="1"/>
    <col min="15112" max="15112" width="10.85546875" style="128" customWidth="1"/>
    <col min="15113" max="15360" width="10.85546875" style="128"/>
    <col min="15361" max="15361" width="1.85546875" style="128" customWidth="1"/>
    <col min="15362" max="15362" width="19.7109375" style="128" customWidth="1"/>
    <col min="15363" max="15364" width="34" style="128" customWidth="1"/>
    <col min="15365" max="15365" width="1.85546875" style="128" customWidth="1"/>
    <col min="15366" max="15366" width="10.85546875" style="128"/>
    <col min="15367" max="15367" width="11.42578125" style="128" customWidth="1"/>
    <col min="15368" max="15368" width="10.85546875" style="128" customWidth="1"/>
    <col min="15369" max="15616" width="10.85546875" style="128"/>
    <col min="15617" max="15617" width="1.85546875" style="128" customWidth="1"/>
    <col min="15618" max="15618" width="19.7109375" style="128" customWidth="1"/>
    <col min="15619" max="15620" width="34" style="128" customWidth="1"/>
    <col min="15621" max="15621" width="1.85546875" style="128" customWidth="1"/>
    <col min="15622" max="15622" width="10.85546875" style="128"/>
    <col min="15623" max="15623" width="11.42578125" style="128" customWidth="1"/>
    <col min="15624" max="15624" width="10.85546875" style="128" customWidth="1"/>
    <col min="15625" max="15872" width="10.85546875" style="128"/>
    <col min="15873" max="15873" width="1.85546875" style="128" customWidth="1"/>
    <col min="15874" max="15874" width="19.7109375" style="128" customWidth="1"/>
    <col min="15875" max="15876" width="34" style="128" customWidth="1"/>
    <col min="15877" max="15877" width="1.85546875" style="128" customWidth="1"/>
    <col min="15878" max="15878" width="10.85546875" style="128"/>
    <col min="15879" max="15879" width="11.42578125" style="128" customWidth="1"/>
    <col min="15880" max="15880" width="10.85546875" style="128" customWidth="1"/>
    <col min="15881" max="16128" width="10.85546875" style="128"/>
    <col min="16129" max="16129" width="1.85546875" style="128" customWidth="1"/>
    <col min="16130" max="16130" width="19.7109375" style="128" customWidth="1"/>
    <col min="16131" max="16132" width="34" style="128" customWidth="1"/>
    <col min="16133" max="16133" width="1.85546875" style="128" customWidth="1"/>
    <col min="16134" max="16134" width="10.85546875" style="128"/>
    <col min="16135" max="16135" width="11.42578125" style="128" customWidth="1"/>
    <col min="16136" max="16136" width="10.85546875" style="128" customWidth="1"/>
    <col min="16137" max="16384" width="10.85546875" style="128"/>
  </cols>
  <sheetData>
    <row r="1" spans="1:6" x14ac:dyDescent="0.25">
      <c r="A1" s="89"/>
      <c r="B1" s="90"/>
      <c r="C1" s="90"/>
      <c r="D1" s="90"/>
      <c r="E1" s="91"/>
      <c r="F1" s="126"/>
    </row>
    <row r="2" spans="1:6" x14ac:dyDescent="0.25">
      <c r="A2" s="92"/>
      <c r="B2" s="212"/>
      <c r="C2" s="212"/>
      <c r="D2" s="212"/>
      <c r="E2" s="93"/>
      <c r="F2" s="126"/>
    </row>
    <row r="3" spans="1:6" x14ac:dyDescent="0.25">
      <c r="A3" s="92"/>
      <c r="B3" s="212"/>
      <c r="C3" s="212"/>
      <c r="D3" s="212"/>
      <c r="E3" s="93"/>
      <c r="F3" s="126"/>
    </row>
    <row r="4" spans="1:6" x14ac:dyDescent="0.25">
      <c r="A4" s="92"/>
      <c r="B4" s="212"/>
      <c r="C4" s="212"/>
      <c r="D4" s="212"/>
      <c r="E4" s="94"/>
    </row>
    <row r="5" spans="1:6" x14ac:dyDescent="0.25">
      <c r="A5" s="92"/>
      <c r="B5" s="212"/>
      <c r="C5" s="212"/>
      <c r="D5" s="212"/>
      <c r="E5" s="94"/>
    </row>
    <row r="6" spans="1:6" x14ac:dyDescent="0.25">
      <c r="A6" s="92"/>
      <c r="B6" s="212"/>
      <c r="C6" s="212"/>
      <c r="D6" s="212"/>
      <c r="E6" s="139"/>
    </row>
    <row r="7" spans="1:6" x14ac:dyDescent="0.25">
      <c r="A7" s="92"/>
      <c r="B7" s="212"/>
      <c r="C7" s="265" t="s">
        <v>112</v>
      </c>
      <c r="D7" s="266"/>
      <c r="E7" s="139"/>
    </row>
    <row r="8" spans="1:6" x14ac:dyDescent="0.25">
      <c r="A8" s="92"/>
      <c r="B8" s="212"/>
      <c r="C8" s="266"/>
      <c r="D8" s="266"/>
      <c r="E8" s="139"/>
    </row>
    <row r="9" spans="1:6" x14ac:dyDescent="0.25">
      <c r="A9" s="92"/>
      <c r="B9" s="212"/>
      <c r="C9" s="210"/>
      <c r="D9" s="210"/>
      <c r="E9" s="139"/>
    </row>
    <row r="10" spans="1:6" ht="189" x14ac:dyDescent="0.25">
      <c r="A10" s="92"/>
      <c r="B10" s="140" t="s">
        <v>113</v>
      </c>
      <c r="C10" s="141" t="s">
        <v>114</v>
      </c>
      <c r="D10" s="142" t="s">
        <v>115</v>
      </c>
      <c r="E10" s="94"/>
    </row>
    <row r="11" spans="1:6" ht="252" x14ac:dyDescent="0.25">
      <c r="A11" s="92"/>
      <c r="B11" s="140" t="s">
        <v>116</v>
      </c>
      <c r="C11" s="141" t="s">
        <v>117</v>
      </c>
      <c r="D11" s="142" t="s">
        <v>118</v>
      </c>
      <c r="E11" s="94"/>
    </row>
    <row r="12" spans="1:6" ht="173.25" x14ac:dyDescent="0.25">
      <c r="A12" s="92"/>
      <c r="B12" s="143" t="s">
        <v>119</v>
      </c>
      <c r="C12" s="141" t="s">
        <v>120</v>
      </c>
      <c r="D12" s="142" t="s">
        <v>121</v>
      </c>
      <c r="E12" s="94"/>
    </row>
    <row r="13" spans="1:6" x14ac:dyDescent="0.25">
      <c r="A13" s="92"/>
      <c r="B13" s="212"/>
      <c r="C13" s="210"/>
      <c r="D13" s="210"/>
      <c r="E13" s="94"/>
    </row>
    <row r="14" spans="1:6" x14ac:dyDescent="0.25">
      <c r="A14" s="95"/>
      <c r="B14" s="146" t="s">
        <v>124</v>
      </c>
      <c r="C14" s="18"/>
      <c r="D14" s="18"/>
      <c r="E14" s="19"/>
    </row>
    <row r="15" spans="1:6" x14ac:dyDescent="0.25">
      <c r="B15" s="130"/>
      <c r="C15" s="130"/>
      <c r="D15" s="130"/>
    </row>
    <row r="16" spans="1:6" x14ac:dyDescent="0.25">
      <c r="B16" s="130"/>
      <c r="C16" s="130"/>
      <c r="D16" s="1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Vehículos automotores</vt:lpstr>
      <vt:lpstr>Histórico químicos</vt:lpstr>
      <vt:lpstr>Histórico caucho y plástico</vt:lpstr>
      <vt:lpstr>Histórico alimentos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 automotores'!Área_de_impresión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2016-01-13T16:45:56Z</cp:lastPrinted>
  <dcterms:created xsi:type="dcterms:W3CDTF">2009-04-02T15:53:30Z</dcterms:created>
  <dcterms:modified xsi:type="dcterms:W3CDTF">2019-08-13T15:25:27Z</dcterms:modified>
</cp:coreProperties>
</file>