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To_INF_EXP\To_Report\"/>
    </mc:Choice>
  </mc:AlternateContent>
  <xr:revisionPtr revIDLastSave="0" documentId="13_ncr:1_{31D89EFB-821D-43A2-8589-BFE0BC5B984F}" xr6:coauthVersionLast="43" xr6:coauthVersionMax="43" xr10:uidLastSave="{00000000-0000-0000-0000-000000000000}"/>
  <bookViews>
    <workbookView xWindow="-108" yWindow="-108" windowWidth="23256" windowHeight="12576" tabRatio="900" xr2:uid="{00000000-000D-0000-FFFF-FFFF00000000}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153" r:id="rId15"/>
    <sheet name="Resumen actividades economicas" sheetId="154" r:id="rId16"/>
    <sheet name="Resumen subpartidas" sheetId="155" r:id="rId17"/>
    <sheet name="Productos hacia EEUU" sheetId="156" r:id="rId18"/>
    <sheet name="Productos hacia Ecuador" sheetId="157" r:id="rId19"/>
    <sheet name="Productos hacia Perú" sheetId="158" r:id="rId20"/>
    <sheet name="Productos hacia México" sheetId="159" r:id="rId21"/>
    <sheet name="Productos hacia Panamá" sheetId="160" r:id="rId22"/>
    <sheet name="Histórico exportaciones" sheetId="161" r:id="rId23"/>
    <sheet name="Histórico expo tradicional" sheetId="162" r:id="rId24"/>
    <sheet name="Histórico expo no tradicional" sheetId="163" r:id="rId25"/>
    <sheet name="Histórico expo bienes primarios" sheetId="164" r:id="rId26"/>
    <sheet name="Histórico expo manufacturas" sheetId="165" r:id="rId27"/>
    <sheet name="Histórico basadas rescursos nat" sheetId="166" r:id="rId28"/>
    <sheet name="Histórico manufacturas baja tek" sheetId="167" r:id="rId29"/>
    <sheet name="Histórico manufacturas medi tek" sheetId="168" r:id="rId30"/>
    <sheet name="Histórico manufacturas alta tek" sheetId="169" r:id="rId31"/>
    <sheet name="Histórico exportaciones EEUU" sheetId="170" r:id="rId32"/>
    <sheet name="Histórico expo Ecuador" sheetId="171" r:id="rId33"/>
    <sheet name="Histórico expo Perú" sheetId="172" r:id="rId34"/>
    <sheet name="Histórico expo México" sheetId="173" r:id="rId35"/>
    <sheet name="Histórico expo Panamá" sheetId="174" r:id="rId36"/>
    <sheet name="Histórico agricultura" sheetId="175" r:id="rId37"/>
    <sheet name="Histórico Vehículos automotores" sheetId="176" r:id="rId38"/>
    <sheet name="Histórico químicos" sheetId="177" r:id="rId39"/>
    <sheet name="Histórico caucho y plástico" sheetId="178" r:id="rId40"/>
    <sheet name="Histórico alimentos" sheetId="179" r:id="rId41"/>
    <sheet name="% exportaciones totales" sheetId="180" r:id="rId42"/>
    <sheet name="% exportaciones tradicionales" sheetId="181" r:id="rId43"/>
    <sheet name="% exportaciones notradicionales" sheetId="182" r:id="rId44"/>
    <sheet name="% expo bienes primarios" sheetId="183" r:id="rId45"/>
    <sheet name="% expo rec naturales" sheetId="184" r:id="rId46"/>
    <sheet name="% expo baja tek" sheetId="185" r:id="rId47"/>
    <sheet name="% expo tek media" sheetId="186" r:id="rId48"/>
    <sheet name="% expo tek alta" sheetId="187" r:id="rId49"/>
    <sheet name="Glosario tek" sheetId="188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40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40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40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40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40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40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40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40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40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40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40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40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40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40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40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37">#REF!</definedName>
    <definedName name="AÑO" localSheetId="0">#REF!</definedName>
    <definedName name="_xlnm.Print_Area" localSheetId="46">'% expo baja tek'!$A$1:$K$35</definedName>
    <definedName name="_xlnm.Print_Area" localSheetId="44">'% expo bienes primarios'!$A$1:$K$41</definedName>
    <definedName name="_xlnm.Print_Area" localSheetId="45">'% expo rec naturales'!$A$1:$K$40</definedName>
    <definedName name="_xlnm.Print_Area" localSheetId="48">'% expo tek alta'!$A$1:$K$30</definedName>
    <definedName name="_xlnm.Print_Area" localSheetId="47">'% expo tek media'!$A$1:$K$37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tradicionales'!$A$1:$K$42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40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37">'Histórico Vehículos automotores'!$A$1:$L$45</definedName>
    <definedName name="_xlnm.Print_Area" localSheetId="0">Índice!$A$1:$T$42</definedName>
    <definedName name="_xlnm.Print_Area" localSheetId="4">'País de destino con Reducción'!$A$1:$K$39</definedName>
    <definedName name="_xlnm.Print_Area" localSheetId="5">'Por país de destino con Aumento'!$A$1:$K$39</definedName>
    <definedName name="_xlnm.Print_Area" localSheetId="3">'Principales paises'!$A$1:$K$46</definedName>
    <definedName name="_xlnm.Print_Area" localSheetId="18">'Productos hacia Ecuador'!$A$1:$K$45</definedName>
    <definedName name="_xlnm.Print_Area" localSheetId="17">'Productos hacia EEUU'!$A$1:$K$45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aduana'!$A$1:$K$41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40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40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40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40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40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40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40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40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40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40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40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40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40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40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40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40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40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40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40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40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40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40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40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40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40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37">#REF!</definedName>
    <definedName name="z" localSheetId="0">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117" i="162" l="1"/>
  <c r="D117" i="175"/>
  <c r="F117" i="175" s="1"/>
  <c r="F116" i="166"/>
  <c r="F116" i="165"/>
  <c r="F117" i="164"/>
  <c r="F117" i="163"/>
  <c r="F137" i="161"/>
  <c r="D117" i="179" l="1"/>
  <c r="F117" i="179" s="1"/>
  <c r="D117" i="178"/>
  <c r="F117" i="178" s="1"/>
  <c r="D117" i="177"/>
  <c r="F117" i="177" s="1"/>
  <c r="D117" i="176"/>
  <c r="F117" i="176" s="1"/>
  <c r="D117" i="174"/>
  <c r="F117" i="174" s="1"/>
  <c r="D117" i="173"/>
  <c r="F117" i="173" s="1"/>
  <c r="D117" i="172"/>
  <c r="F117" i="172" s="1"/>
  <c r="D117" i="171"/>
  <c r="F117" i="171" s="1"/>
  <c r="D117" i="170"/>
  <c r="F117" i="170" s="1"/>
  <c r="D117" i="169"/>
  <c r="F117" i="169" s="1"/>
  <c r="D117" i="168"/>
  <c r="F117" i="168" s="1"/>
  <c r="D117" i="167"/>
  <c r="F117" i="167" s="1"/>
  <c r="D117" i="166"/>
  <c r="F117" i="166" s="1"/>
  <c r="D117" i="165"/>
  <c r="F117" i="165" s="1"/>
</calcChain>
</file>

<file path=xl/sharedStrings.xml><?xml version="1.0" encoding="utf-8"?>
<sst xmlns="http://schemas.openxmlformats.org/spreadsheetml/2006/main" count="2683" uniqueCount="467">
  <si>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</si>
  <si>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</si>
  <si>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</si>
  <si>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</si>
  <si>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</si>
  <si>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</si>
  <si>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</si>
  <si>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</si>
  <si>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</si>
  <si>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</si>
  <si>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</si>
  <si>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</si>
  <si>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</si>
  <si>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</si>
  <si>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</si>
  <si>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</si>
  <si>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</si>
  <si>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</si>
  <si>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</si>
  <si>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</si>
  <si>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</si>
  <si>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</si>
  <si>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</si>
  <si>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</si>
  <si>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</si>
  <si>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</si>
  <si>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</si>
  <si>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</si>
  <si>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</si>
  <si>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</si>
  <si>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</si>
  <si>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</si>
  <si>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</si>
  <si>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</si>
  <si>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</si>
  <si>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</si>
  <si>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</si>
  <si>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</si>
  <si>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</si>
  <si>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</si>
  <si>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</si>
  <si>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</si>
  <si>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</si>
  <si>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</si>
  <si>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</si>
  <si>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</si>
  <si>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</si>
  <si>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</si>
  <si>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</si>
  <si>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</si>
  <si>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</si>
  <si>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</si>
  <si>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</si>
  <si>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</si>
  <si>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</si>
  <si>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</si>
  <si>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</si>
  <si>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</si>
  <si>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</si>
  <si>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</si>
  <si>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</si>
  <si>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</si>
  <si>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</si>
  <si>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</si>
  <si>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</si>
  <si>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</si>
  <si>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</si>
  <si>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</si>
  <si>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</si>
  <si>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</si>
  <si>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</si>
  <si>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</si>
  <si>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</si>
  <si>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</si>
  <si>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</si>
  <si>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</si>
  <si>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</si>
  <si>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</si>
  <si>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</si>
  <si>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</si>
  <si>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</si>
  <si>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</si>
  <si>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</si>
  <si>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</si>
  <si>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</si>
  <si>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</si>
  <si>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</si>
  <si>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</si>
  <si>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</si>
  <si>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</si>
  <si>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</si>
  <si>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</si>
  <si>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</si>
  <si>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</si>
  <si>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</si>
  <si>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</si>
  <si>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</si>
  <si>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</si>
  <si>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</si>
  <si>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</si>
  <si>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</si>
  <si>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</si>
  <si>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</si>
  <si>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</si>
  <si>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</si>
  <si>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</si>
  <si>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</si>
  <si>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</si>
  <si>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</si>
  <si>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</si>
  <si>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</si>
  <si>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</si>
  <si>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</si>
  <si>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</si>
  <si>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</si>
  <si>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</si>
  <si>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</si>
  <si>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</si>
  <si>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</si>
  <si>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</si>
  <si>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</si>
  <si>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</si>
  <si>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</si>
  <si>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</si>
  <si>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</si>
  <si>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</si>
  <si>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</si>
  <si>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</si>
  <si>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</si>
  <si>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</si>
  <si>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</si>
  <si>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</si>
  <si>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</si>
  <si>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</si>
  <si>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</si>
  <si>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</si>
  <si>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</si>
  <si>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</si>
  <si>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</si>
  <si>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</si>
  <si>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</si>
  <si>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</si>
  <si>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</si>
  <si>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</si>
  <si>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</si>
  <si>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</si>
  <si>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</si>
  <si>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</si>
  <si>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</si>
  <si>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</si>
  <si>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</si>
  <si>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</si>
  <si>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</si>
  <si>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</si>
  <si>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</si>
  <si>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</si>
  <si>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</si>
  <si>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</si>
  <si>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</si>
  <si>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</si>
  <si>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</si>
  <si>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</si>
  <si>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</si>
  <si>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</si>
  <si>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</si>
  <si>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</si>
  <si>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</si>
  <si>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</si>
  <si>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</si>
  <si>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</si>
  <si>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</si>
  <si>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</si>
  <si>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</si>
  <si>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</si>
  <si>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</si>
  <si>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</si>
  <si>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</si>
  <si>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</si>
  <si>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</si>
  <si>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</si>
  <si>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</si>
  <si>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</si>
  <si>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</si>
  <si>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</si>
  <si>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totales a Perú</t>
  </si>
  <si>
    <t>% Cambio   '18/'17</t>
  </si>
  <si>
    <t>Productos químicos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</si>
  <si>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</si>
  <si>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</si>
  <si>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</si>
  <si>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</si>
  <si>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% Cambio   '19/'18</t>
  </si>
  <si>
    <t>% del total '19</t>
  </si>
  <si>
    <t xml:space="preserve"> '19 como % de '18</t>
  </si>
  <si>
    <t>Vehículos automotores</t>
  </si>
  <si>
    <t>Caucho y plástico</t>
  </si>
  <si>
    <t>Exportaciones de Vehículos automotores</t>
  </si>
  <si>
    <t>Exportaciones de Vehículos automotores de origen Bogotá</t>
  </si>
  <si>
    <t>Exportaciones de Caucho y plástico</t>
  </si>
  <si>
    <t>Exportaciones hacia Panamá, según subpartida</t>
  </si>
  <si>
    <t>Bogotá</t>
  </si>
  <si>
    <t>Valle del Cauca</t>
  </si>
  <si>
    <t>Atlántico</t>
  </si>
  <si>
    <t>Antioquia</t>
  </si>
  <si>
    <t>Cundinamarca</t>
  </si>
  <si>
    <t>Bolívar</t>
  </si>
  <si>
    <t>Cauca</t>
  </si>
  <si>
    <t>Risaralda</t>
  </si>
  <si>
    <t>Magdalena</t>
  </si>
  <si>
    <t>Caldas</t>
  </si>
  <si>
    <t>Santander</t>
  </si>
  <si>
    <t>Norte de Santander</t>
  </si>
  <si>
    <t>Nariño</t>
  </si>
  <si>
    <t>Meta</t>
  </si>
  <si>
    <t>Córdoba</t>
  </si>
  <si>
    <t>Tolima</t>
  </si>
  <si>
    <t>Cesar</t>
  </si>
  <si>
    <t>Guajira</t>
  </si>
  <si>
    <t>Quindío</t>
  </si>
  <si>
    <t>Boyacá</t>
  </si>
  <si>
    <t>Aráuca</t>
  </si>
  <si>
    <t>Sin definir</t>
  </si>
  <si>
    <t>Chocó</t>
  </si>
  <si>
    <t>Sucre</t>
  </si>
  <si>
    <t>Casanare</t>
  </si>
  <si>
    <t>Huila</t>
  </si>
  <si>
    <t>Putumayo</t>
  </si>
  <si>
    <t>Vichada</t>
  </si>
  <si>
    <t>Guaviare</t>
  </si>
  <si>
    <t>Medicamentos</t>
  </si>
  <si>
    <t>Vitaminas</t>
  </si>
  <si>
    <t>Libros</t>
  </si>
  <si>
    <t>Preparaciones capilares</t>
  </si>
  <si>
    <t>Preparaciones de belleza</t>
  </si>
  <si>
    <t>Electrodos recubiertos</t>
  </si>
  <si>
    <t>Demás aparatos, preparación de carne</t>
  </si>
  <si>
    <t>Muebles de madera</t>
  </si>
  <si>
    <t>Recipientes</t>
  </si>
  <si>
    <t>Títulos de acciones</t>
  </si>
  <si>
    <t>Rosas frescas</t>
  </si>
  <si>
    <t>Tejidos de hilados</t>
  </si>
  <si>
    <t>Otros antibióticos humanos</t>
  </si>
  <si>
    <t>Gasas impregnadas de yeso</t>
  </si>
  <si>
    <t>Margarina, excepto la margarina líquida</t>
  </si>
  <si>
    <t xml:space="preserve">Máquinas autopropulsadas </t>
  </si>
  <si>
    <t>Enciclopedias</t>
  </si>
  <si>
    <t>Manufacturas de plástico</t>
  </si>
  <si>
    <t>Polvos</t>
  </si>
  <si>
    <t>Cajas de papel o cartón sin corrugar</t>
  </si>
  <si>
    <t>Preparaciones manicuras</t>
  </si>
  <si>
    <t>Diarios</t>
  </si>
  <si>
    <t>Puertas y sus marcos de madera</t>
  </si>
  <si>
    <t>Las demás levaduras vivas</t>
  </si>
  <si>
    <t>Mezclas odoriferas</t>
  </si>
  <si>
    <t>Accesorios de tuberia</t>
  </si>
  <si>
    <t>Tejido de punto</t>
  </si>
  <si>
    <t>Vidrio de seguridad</t>
  </si>
  <si>
    <t>Placas, láminas</t>
  </si>
  <si>
    <t>Láminas de polímeros</t>
  </si>
  <si>
    <t>Hilados entorchados</t>
  </si>
  <si>
    <t>Disyuntores &lt;= 260 V</t>
  </si>
  <si>
    <t>Demás artículos para envasado de plástico</t>
  </si>
  <si>
    <t>Manufacturas de cuero</t>
  </si>
  <si>
    <t>Tejidos teñidos</t>
  </si>
  <si>
    <t>Bisuteria</t>
  </si>
  <si>
    <t xml:space="preserve">Demás manufacturas de fibra de vidrio </t>
  </si>
  <si>
    <t>Aparatos extracción de grasas</t>
  </si>
  <si>
    <t>Chocolates</t>
  </si>
  <si>
    <t>Bandejas, platos y tazas</t>
  </si>
  <si>
    <t>Tejidos impregnados con plástico</t>
  </si>
  <si>
    <t>Tapones</t>
  </si>
  <si>
    <t>Encajes</t>
  </si>
  <si>
    <t>Chasís de partidas 98.01 a 98.04</t>
  </si>
  <si>
    <t>Demás  placas de polímero de estireno</t>
  </si>
  <si>
    <t>Fajas y fajas-braga</t>
  </si>
  <si>
    <t>Juntas metaloplásticas</t>
  </si>
  <si>
    <t>Tarjetas inteligentes</t>
  </si>
  <si>
    <t>Bolsas, multipliegos de papel, cartón</t>
  </si>
  <si>
    <t>Clavijas y enchufes</t>
  </si>
  <si>
    <t>Penicilinas o derivados</t>
  </si>
  <si>
    <t>Chasís de vehículos</t>
  </si>
  <si>
    <t>Guantes de caucho</t>
  </si>
  <si>
    <t>Productos a base de cereales</t>
  </si>
  <si>
    <t>Otros aceites lubricantes</t>
  </si>
  <si>
    <t>Abrasivos naturales</t>
  </si>
  <si>
    <t>Preparaciones  tensoactivas</t>
  </si>
  <si>
    <t xml:space="preserve">Demás artículos textiles </t>
  </si>
  <si>
    <t>Preparaciones antioxidantes</t>
  </si>
  <si>
    <t>Champúes para el cabello</t>
  </si>
  <si>
    <t>Artículos de construcción</t>
  </si>
  <si>
    <t>Pantalones largos</t>
  </si>
  <si>
    <t xml:space="preserve">Demás interruptores &lt;= 260 V </t>
  </si>
  <si>
    <t>Placas de polímeros etileno</t>
  </si>
  <si>
    <t>Vehículos 1000 y 1500 cm3</t>
  </si>
  <si>
    <t>Rotuladores</t>
  </si>
  <si>
    <t>Vehículos &lt; 1000 cm3</t>
  </si>
  <si>
    <t xml:space="preserve">Agua, incluidas el agua mineral </t>
  </si>
  <si>
    <t>Partes máquinas sondeo</t>
  </si>
  <si>
    <t>Aceites de palma</t>
  </si>
  <si>
    <t>Baldosas y losas</t>
  </si>
  <si>
    <t>Bolsas para envasado</t>
  </si>
  <si>
    <t>Flores y capullos</t>
  </si>
  <si>
    <t>Claveles</t>
  </si>
  <si>
    <t>Alstroemerias frescas</t>
  </si>
  <si>
    <t>Plantas y semillas</t>
  </si>
  <si>
    <t>Claveles miniatura</t>
  </si>
  <si>
    <t>Partes de aviones</t>
  </si>
  <si>
    <t>Pompones frescos</t>
  </si>
  <si>
    <t>Turbopropulsores potencia &lt;= 1100 kW</t>
  </si>
  <si>
    <t>Demás motores de potencia &gt; 130 kW</t>
  </si>
  <si>
    <t>Demás frutos</t>
  </si>
  <si>
    <t>Preparaciones alimenticias</t>
  </si>
  <si>
    <t>Autolizados de levaduras</t>
  </si>
  <si>
    <t>Partes para aparatos</t>
  </si>
  <si>
    <t>camisetas interiores</t>
  </si>
  <si>
    <t>Cafés sin tostar</t>
  </si>
  <si>
    <t>Vehículos entre1000 y 1500 cm3</t>
  </si>
  <si>
    <t>Capullos frescos</t>
  </si>
  <si>
    <t>Municiones y proyectiles</t>
  </si>
  <si>
    <t>Fueloils (fuel)</t>
  </si>
  <si>
    <t>Productos farmacéuticos</t>
  </si>
  <si>
    <t>Textiles</t>
  </si>
  <si>
    <t>Maquinaria y equipo n.c.p.</t>
  </si>
  <si>
    <t>Productos de metal</t>
  </si>
  <si>
    <t>Silvicultura</t>
  </si>
  <si>
    <t>Cueros</t>
  </si>
  <si>
    <t>Prendas de vestir</t>
  </si>
  <si>
    <t>Productos informáticos</t>
  </si>
  <si>
    <t>Aparatos eléctricos</t>
  </si>
  <si>
    <t>Equipos de transporte</t>
  </si>
  <si>
    <t>Refinación de petróleo</t>
  </si>
  <si>
    <t>Otros minerales no metálicos</t>
  </si>
  <si>
    <t>Otras manufacturas</t>
  </si>
  <si>
    <t>Edición</t>
  </si>
  <si>
    <t>Papel</t>
  </si>
  <si>
    <t>Muebles industrias</t>
  </si>
  <si>
    <t>Productos metalúrgicos</t>
  </si>
  <si>
    <t>Minas y canteras</t>
  </si>
  <si>
    <t>Pesca</t>
  </si>
  <si>
    <t>Bebidas</t>
  </si>
  <si>
    <t>Actividades creativas y de entretenimiento</t>
  </si>
  <si>
    <t>Madera</t>
  </si>
  <si>
    <t>Impresión</t>
  </si>
  <si>
    <t>Minerales metalíferos</t>
  </si>
  <si>
    <t>Tratamiento de desechos</t>
  </si>
  <si>
    <t>Actividades cinematográficas</t>
  </si>
  <si>
    <t>Comercio al por mayor</t>
  </si>
  <si>
    <t>Carbón</t>
  </si>
  <si>
    <t>Cartagena</t>
  </si>
  <si>
    <t>Buenaventura</t>
  </si>
  <si>
    <t>Ipiales</t>
  </si>
  <si>
    <t>Santa Marta</t>
  </si>
  <si>
    <t>Barranquilla</t>
  </si>
  <si>
    <t>Medellín</t>
  </si>
  <si>
    <t>Puerto Asis</t>
  </si>
  <si>
    <t>Cúcuta</t>
  </si>
  <si>
    <t>Riohacha</t>
  </si>
  <si>
    <t>Maicao</t>
  </si>
  <si>
    <t>Cali</t>
  </si>
  <si>
    <t>San Andrés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</si>
  <si>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</si>
  <si>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</si>
  <si>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</si>
  <si>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</si>
  <si>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</si>
  <si>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</si>
  <si>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</si>
  <si>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</si>
  <si>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</si>
  <si>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</si>
  <si>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</si>
  <si>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</si>
  <si>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</si>
  <si>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</si>
  <si>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</si>
  <si>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</si>
  <si>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</si>
  <si>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</si>
  <si>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</si>
  <si>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</si>
  <si>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</si>
  <si>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</si>
  <si>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</si>
  <si>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</si>
  <si>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Bélgica</t>
  </si>
  <si>
    <t xml:space="preserve">   Dinamarca</t>
  </si>
  <si>
    <t xml:space="preserve">   Portugal</t>
  </si>
  <si>
    <t xml:space="preserve">   Rumania</t>
  </si>
  <si>
    <t xml:space="preserve">   Polonia</t>
  </si>
  <si>
    <t xml:space="preserve">   Eslovaquia</t>
  </si>
  <si>
    <t>Resto</t>
  </si>
  <si>
    <t>Argentina</t>
  </si>
  <si>
    <t>Brasil</t>
  </si>
  <si>
    <t>Cuba</t>
  </si>
  <si>
    <t>Chile</t>
  </si>
  <si>
    <t>México</t>
  </si>
  <si>
    <t>Paraguay</t>
  </si>
  <si>
    <t>Uruguay</t>
  </si>
  <si>
    <t>Venezuela</t>
  </si>
  <si>
    <t>Alemania</t>
  </si>
  <si>
    <t>Bélgica</t>
  </si>
  <si>
    <t>España</t>
  </si>
  <si>
    <t>Eslovenia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</si>
  <si>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</si>
  <si>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</si>
  <si>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</si>
  <si>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</si>
  <si>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</si>
  <si>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</si>
  <si>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</si>
  <si>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</si>
  <si>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</si>
  <si>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 xml:space="preserve">   Eslovenia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</si>
  <si>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</si>
  <si>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</si>
  <si>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</si>
  <si>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</si>
  <si>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</si>
  <si>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</si>
  <si>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</si>
  <si>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Haití</t>
  </si>
  <si>
    <t>Jamaica</t>
  </si>
  <si>
    <t>Bárbados</t>
  </si>
  <si>
    <t>Bahamas</t>
  </si>
  <si>
    <t>Belice</t>
  </si>
  <si>
    <t>Emiratos Árabes Unidos</t>
  </si>
  <si>
    <t>Japón</t>
  </si>
  <si>
    <t>Guinea</t>
  </si>
  <si>
    <t>Suecia</t>
  </si>
  <si>
    <t>China</t>
  </si>
  <si>
    <t>Otros</t>
  </si>
  <si>
    <t>Zona Franca de Bogotá S.A.</t>
  </si>
  <si>
    <t>Rusia</t>
  </si>
  <si>
    <t>Noruega</t>
  </si>
  <si>
    <t>Año corrido a abril</t>
  </si>
  <si>
    <t xml:space="preserve">Abril </t>
  </si>
  <si>
    <t>Abril</t>
  </si>
  <si>
    <t>Porcentaje, Año corrido abril 2019</t>
  </si>
  <si>
    <t>Fuente: The Economist. última actualización: 19 de marzo de 2019.</t>
  </si>
  <si>
    <t>Letonia</t>
  </si>
  <si>
    <t>Austria</t>
  </si>
  <si>
    <t>Irlanda</t>
  </si>
  <si>
    <t>Dinamarca</t>
  </si>
  <si>
    <t>Lituania</t>
  </si>
  <si>
    <t>Esmeraldas en bruto</t>
  </si>
  <si>
    <t>Plástico y sus manufacturas </t>
  </si>
  <si>
    <t>Exportaciones hacia México, según subpartida</t>
  </si>
  <si>
    <t xml:space="preserve">Demás artefactos flotantes </t>
  </si>
  <si>
    <t>Demás armas de guerra</t>
  </si>
  <si>
    <t>Los demás huesos y núcleos córneos</t>
  </si>
  <si>
    <t>Cámaras digitales y videocámaras</t>
  </si>
  <si>
    <t>Páneles y consolas</t>
  </si>
  <si>
    <t>Demás conductores eléctricos &lt;=1.000 V</t>
  </si>
  <si>
    <t xml:space="preserve">Construcciones prefabricadas </t>
  </si>
  <si>
    <t>Máquinas para lavar ropa</t>
  </si>
  <si>
    <t>Follaje, hojas, ramas</t>
  </si>
  <si>
    <t xml:space="preserve">Tarjetas inteligentes </t>
  </si>
  <si>
    <t>Muebles de madera dormitorios</t>
  </si>
  <si>
    <t>Desodorantes antitranspirantes.</t>
  </si>
  <si>
    <t>Secativos preparados</t>
  </si>
  <si>
    <t>Barquillos y obleas, incluso rellenos</t>
  </si>
  <si>
    <t>Niveladoras autopropulsadas.</t>
  </si>
  <si>
    <t>Tubos sin reforzar</t>
  </si>
  <si>
    <t>Millones de US$, Año corrido abril 2019</t>
  </si>
  <si>
    <t>Máq. automáticas para tratamiento o procesamiento de datos</t>
  </si>
  <si>
    <t xml:space="preserve">Demás partes armas de guerra excepto los revólveres, pistolas y armas blancas. </t>
  </si>
  <si>
    <t>Exportaciones de Bogotá por aduana de salida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</si>
</sst>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00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16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27" fillId="0" borderId="0" applyFont="0" applyFill="0" applyBorder="0" applyAlignment="0" applyProtection="0"/>
    <xf numFmtId="41" fontId="27" fillId="0" borderId="0" applyFont="0" applyFill="0" applyBorder="0" applyAlignment="0" applyProtection="0"/>
  </cellStyleXfs>
  <cellXfs count="25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5" fontId="11" fillId="2" borderId="2" xfId="2" applyNumberFormat="1" applyFont="1" applyFill="1" applyBorder="1"/>
    <xf numFmtId="3" fontId="2" fillId="3" borderId="2" xfId="2" applyNumberFormat="1" applyFont="1" applyFill="1" applyBorder="1"/>
    <xf numFmtId="165" fontId="11" fillId="2" borderId="0" xfId="1" applyNumberFormat="1" applyFont="1" applyFill="1"/>
    <xf numFmtId="165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5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5" fontId="19" fillId="4" borderId="0" xfId="3" applyNumberFormat="1" applyFont="1" applyFill="1" applyBorder="1"/>
    <xf numFmtId="165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5" fontId="19" fillId="2" borderId="0" xfId="2" applyNumberFormat="1" applyFont="1" applyFill="1" applyBorder="1"/>
    <xf numFmtId="165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5" fontId="20" fillId="4" borderId="11" xfId="2" applyNumberFormat="1" applyFont="1" applyFill="1" applyBorder="1"/>
    <xf numFmtId="165" fontId="13" fillId="3" borderId="10" xfId="2" applyNumberFormat="1" applyFont="1" applyFill="1" applyBorder="1"/>
    <xf numFmtId="0" fontId="11" fillId="4" borderId="0" xfId="1" applyFont="1" applyFill="1" applyBorder="1"/>
    <xf numFmtId="165" fontId="11" fillId="4" borderId="2" xfId="2" applyNumberFormat="1" applyFont="1" applyFill="1" applyBorder="1"/>
    <xf numFmtId="0" fontId="12" fillId="4" borderId="0" xfId="1" applyFont="1" applyFill="1" applyBorder="1"/>
    <xf numFmtId="165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5" fontId="11" fillId="2" borderId="4" xfId="2" applyNumberFormat="1" applyFont="1" applyFill="1" applyBorder="1"/>
    <xf numFmtId="3" fontId="11" fillId="2" borderId="1" xfId="2" applyNumberFormat="1" applyFont="1" applyFill="1" applyBorder="1"/>
    <xf numFmtId="165" fontId="11" fillId="2" borderId="1" xfId="2" applyNumberFormat="1" applyFont="1" applyFill="1" applyBorder="1"/>
    <xf numFmtId="3" fontId="2" fillId="2" borderId="0" xfId="1" applyNumberFormat="1" applyFont="1" applyFill="1"/>
    <xf numFmtId="165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165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5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5" fontId="2" fillId="2" borderId="0" xfId="2" applyNumberFormat="1" applyFont="1" applyFill="1" applyBorder="1"/>
    <xf numFmtId="165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5" fontId="11" fillId="4" borderId="0" xfId="3" applyNumberFormat="1" applyFont="1" applyFill="1" applyBorder="1"/>
    <xf numFmtId="165" fontId="20" fillId="4" borderId="0" xfId="3" applyNumberFormat="1" applyFont="1" applyFill="1" applyBorder="1"/>
    <xf numFmtId="165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165" fontId="11" fillId="0" borderId="2" xfId="2" applyNumberFormat="1" applyFont="1" applyFill="1" applyBorder="1"/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5" fontId="20" fillId="2" borderId="11" xfId="2" applyNumberFormat="1" applyFont="1" applyFill="1" applyBorder="1"/>
    <xf numFmtId="165" fontId="20" fillId="2" borderId="0" xfId="3" applyNumberFormat="1" applyFont="1" applyFill="1" applyBorder="1"/>
    <xf numFmtId="165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5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5" fontId="11" fillId="2" borderId="2" xfId="2" applyNumberFormat="1" applyFont="1" applyFill="1" applyBorder="1" applyAlignment="1">
      <alignment vertical="center"/>
    </xf>
    <xf numFmtId="165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8" fontId="2" fillId="4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5" fontId="2" fillId="4" borderId="0" xfId="1" applyNumberFormat="1" applyFont="1" applyFill="1"/>
    <xf numFmtId="0" fontId="26" fillId="4" borderId="0" xfId="1" applyFont="1" applyFill="1"/>
    <xf numFmtId="0" fontId="22" fillId="4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5" fontId="11" fillId="2" borderId="22" xfId="2" applyNumberFormat="1" applyFont="1" applyFill="1" applyBorder="1"/>
    <xf numFmtId="0" fontId="11" fillId="2" borderId="21" xfId="1" applyFont="1" applyFill="1" applyBorder="1"/>
    <xf numFmtId="0" fontId="12" fillId="2" borderId="0" xfId="2" applyFont="1" applyFill="1" applyBorder="1" applyAlignment="1">
      <alignment horizontal="center"/>
    </xf>
    <xf numFmtId="0" fontId="22" fillId="2" borderId="6" xfId="1" applyFont="1" applyFill="1" applyBorder="1"/>
    <xf numFmtId="0" fontId="22" fillId="2" borderId="8" xfId="1" applyFont="1" applyFill="1" applyBorder="1"/>
    <xf numFmtId="17" fontId="2" fillId="2" borderId="0" xfId="1" applyNumberFormat="1" applyFont="1" applyFill="1"/>
    <xf numFmtId="165" fontId="11" fillId="2" borderId="12" xfId="2" applyNumberFormat="1" applyFont="1" applyFill="1" applyBorder="1"/>
    <xf numFmtId="165" fontId="11" fillId="2" borderId="10" xfId="2" applyNumberFormat="1" applyFont="1" applyFill="1" applyBorder="1"/>
    <xf numFmtId="17" fontId="11" fillId="2" borderId="0" xfId="1" applyNumberFormat="1" applyFont="1" applyFill="1"/>
    <xf numFmtId="168" fontId="11" fillId="4" borderId="0" xfId="1" applyNumberFormat="1" applyFont="1" applyFill="1"/>
    <xf numFmtId="168" fontId="2" fillId="3" borderId="2" xfId="14" applyNumberFormat="1" applyFont="1" applyFill="1" applyBorder="1"/>
    <xf numFmtId="165" fontId="2" fillId="3" borderId="2" xfId="14" applyNumberFormat="1" applyFont="1" applyFill="1" applyBorder="1"/>
    <xf numFmtId="168" fontId="11" fillId="2" borderId="2" xfId="14" applyNumberFormat="1" applyFont="1" applyFill="1" applyBorder="1"/>
    <xf numFmtId="165" fontId="11" fillId="2" borderId="2" xfId="14" applyNumberFormat="1" applyFont="1" applyFill="1" applyBorder="1"/>
    <xf numFmtId="165" fontId="11" fillId="2" borderId="0" xfId="1" applyNumberFormat="1" applyFont="1" applyFill="1" applyBorder="1"/>
    <xf numFmtId="165" fontId="12" fillId="2" borderId="0" xfId="1" applyNumberFormat="1" applyFont="1" applyFill="1" applyBorder="1" applyAlignment="1">
      <alignment horizontal="center"/>
    </xf>
    <xf numFmtId="168" fontId="2" fillId="3" borderId="2" xfId="2" applyNumberFormat="1" applyFont="1" applyFill="1" applyBorder="1"/>
    <xf numFmtId="3" fontId="11" fillId="2" borderId="0" xfId="1" applyNumberFormat="1" applyFont="1" applyFill="1"/>
    <xf numFmtId="0" fontId="13" fillId="2" borderId="0" xfId="2" applyFont="1" applyFill="1" applyBorder="1" applyAlignment="1">
      <alignment horizontal="center"/>
    </xf>
    <xf numFmtId="165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5" fontId="2" fillId="2" borderId="2" xfId="2" applyNumberFormat="1" applyFont="1" applyFill="1" applyBorder="1"/>
    <xf numFmtId="0" fontId="11" fillId="2" borderId="13" xfId="1" applyFont="1" applyFill="1" applyBorder="1"/>
    <xf numFmtId="165" fontId="11" fillId="4" borderId="0" xfId="1" applyNumberFormat="1" applyFont="1" applyFill="1"/>
    <xf numFmtId="169" fontId="2" fillId="2" borderId="0" xfId="1" applyNumberFormat="1" applyFont="1" applyFill="1"/>
    <xf numFmtId="0" fontId="2" fillId="0" borderId="0" xfId="1" applyFont="1" applyFill="1"/>
    <xf numFmtId="165" fontId="2" fillId="3" borderId="23" xfId="2" applyNumberFormat="1" applyFont="1" applyFill="1" applyBorder="1"/>
    <xf numFmtId="165" fontId="2" fillId="3" borderId="10" xfId="2" applyNumberFormat="1" applyFont="1" applyFill="1" applyBorder="1"/>
    <xf numFmtId="168" fontId="2" fillId="3" borderId="2" xfId="1" applyNumberFormat="1" applyFont="1" applyFill="1" applyBorder="1"/>
    <xf numFmtId="168" fontId="11" fillId="2" borderId="2" xfId="1" applyNumberFormat="1" applyFont="1" applyFill="1" applyBorder="1"/>
    <xf numFmtId="0" fontId="11" fillId="6" borderId="3" xfId="1" applyFont="1" applyFill="1" applyBorder="1"/>
    <xf numFmtId="168" fontId="20" fillId="4" borderId="4" xfId="1" applyNumberFormat="1" applyFont="1" applyFill="1" applyBorder="1" applyAlignment="1">
      <alignment horizontal="center"/>
    </xf>
    <xf numFmtId="168" fontId="20" fillId="4" borderId="0" xfId="1" applyNumberFormat="1" applyFont="1" applyFill="1" applyBorder="1" applyAlignment="1">
      <alignment horizontal="center"/>
    </xf>
    <xf numFmtId="168" fontId="20" fillId="4" borderId="0" xfId="2" applyNumberFormat="1" applyFont="1" applyFill="1" applyBorder="1" applyAlignment="1">
      <alignment horizontal="center"/>
    </xf>
    <xf numFmtId="168" fontId="12" fillId="4" borderId="0" xfId="2" applyNumberFormat="1" applyFont="1" applyFill="1" applyBorder="1" applyAlignment="1">
      <alignment horizontal="center"/>
    </xf>
    <xf numFmtId="168" fontId="11" fillId="4" borderId="2" xfId="2" applyNumberFormat="1" applyFont="1" applyFill="1" applyBorder="1"/>
    <xf numFmtId="168" fontId="12" fillId="4" borderId="2" xfId="2" applyNumberFormat="1" applyFont="1" applyFill="1" applyBorder="1"/>
    <xf numFmtId="168" fontId="11" fillId="4" borderId="0" xfId="3" applyNumberFormat="1" applyFont="1" applyFill="1" applyBorder="1"/>
    <xf numFmtId="168" fontId="19" fillId="4" borderId="0" xfId="3" applyNumberFormat="1" applyFont="1" applyFill="1" applyBorder="1"/>
    <xf numFmtId="168" fontId="19" fillId="2" borderId="0" xfId="2" applyNumberFormat="1" applyFont="1" applyFill="1" applyBorder="1"/>
    <xf numFmtId="168" fontId="20" fillId="2" borderId="0" xfId="2" applyNumberFormat="1" applyFont="1" applyFill="1" applyBorder="1"/>
    <xf numFmtId="168" fontId="19" fillId="4" borderId="1" xfId="1" applyNumberFormat="1" applyFont="1" applyFill="1" applyBorder="1"/>
    <xf numFmtId="168" fontId="2" fillId="2" borderId="0" xfId="1" applyNumberFormat="1" applyFont="1" applyFill="1"/>
    <xf numFmtId="168" fontId="19" fillId="4" borderId="0" xfId="1" applyNumberFormat="1" applyFont="1" applyFill="1"/>
    <xf numFmtId="168" fontId="11" fillId="2" borderId="0" xfId="1" applyNumberFormat="1" applyFont="1" applyFill="1"/>
    <xf numFmtId="168" fontId="12" fillId="2" borderId="2" xfId="2" applyNumberFormat="1" applyFont="1" applyFill="1" applyBorder="1"/>
    <xf numFmtId="168" fontId="2" fillId="4" borderId="0" xfId="15" applyNumberFormat="1" applyFont="1" applyFill="1"/>
    <xf numFmtId="49" fontId="2" fillId="2" borderId="0" xfId="2" applyNumberFormat="1" applyFont="1" applyFill="1" applyBorder="1" applyAlignment="1">
      <alignment vertical="center" wrapText="1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6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Millares" xfId="14" builtinId="3"/>
    <cellStyle name="Millares [0]" xfId="15" builtinId="6"/>
    <cellStyle name="Normal" xfId="0" builtinId="0"/>
    <cellStyle name="Normal_Fenaviquín 14 (2007) - Base importaciones maquinaria" xfId="1" xr:uid="{00000000-0005-0000-0000-00000C000000}"/>
    <cellStyle name="Normal_Fenaviquín 15 (2007) - Huevo por colores" xfId="2" xr:uid="{00000000-0005-0000-0000-00000D000000}"/>
    <cellStyle name="Porcentual 2" xfId="3" xr:uid="{00000000-0005-0000-0000-00000E000000}"/>
    <cellStyle name="rojo" xfId="12" xr:uid="{00000000-0005-0000-0000-00000F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0384169855862919E-2"/>
                  <c:y val="-1.788314366841329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219.70879746999881</c:v>
                </c:pt>
                <c:pt idx="1">
                  <c:v>552.78465144999973</c:v>
                </c:pt>
                <c:pt idx="2">
                  <c:v>22.48426577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2.5684712259632269E-2"/>
                  <c:y val="-3.8687210954364365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#,##0.0</c:formatCode>
                <c:ptCount val="2"/>
                <c:pt idx="0">
                  <c:v>18.005109900000001</c:v>
                </c:pt>
                <c:pt idx="1">
                  <c:v>785.77708980000011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aduana'!$C$42:$C$45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aduana'!$D$42:$D$45</c:f>
              <c:numCache>
                <c:formatCode>#,##0</c:formatCode>
                <c:ptCount val="4"/>
                <c:pt idx="0">
                  <c:v>392.57578899999999</c:v>
                </c:pt>
                <c:pt idx="1">
                  <c:v>187.33412899999999</c:v>
                </c:pt>
                <c:pt idx="2">
                  <c:v>102.56599300000001</c:v>
                </c:pt>
                <c:pt idx="3">
                  <c:v>121.30628899999999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exportaciones'!$E$77:$E$137</c:f>
              <c:numCache>
                <c:formatCode>mmm\-yy</c:formatCode>
                <c:ptCount val="61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  <c:pt idx="49">
                  <c:v>43221</c:v>
                </c:pt>
                <c:pt idx="50">
                  <c:v>43252</c:v>
                </c:pt>
                <c:pt idx="51">
                  <c:v>43282</c:v>
                </c:pt>
                <c:pt idx="52">
                  <c:v>43313</c:v>
                </c:pt>
                <c:pt idx="53">
                  <c:v>43344</c:v>
                </c:pt>
                <c:pt idx="54">
                  <c:v>43374</c:v>
                </c:pt>
                <c:pt idx="55">
                  <c:v>43405</c:v>
                </c:pt>
                <c:pt idx="56">
                  <c:v>43435</c:v>
                </c:pt>
                <c:pt idx="57">
                  <c:v>43466</c:v>
                </c:pt>
                <c:pt idx="58">
                  <c:v>43497</c:v>
                </c:pt>
                <c:pt idx="59">
                  <c:v>43525</c:v>
                </c:pt>
                <c:pt idx="60">
                  <c:v>43556</c:v>
                </c:pt>
              </c:numCache>
            </c:numRef>
          </c:cat>
          <c:val>
            <c:numRef>
              <c:f>'Histórico exportaciones'!$F$77:$F$137</c:f>
              <c:numCache>
                <c:formatCode>0.0</c:formatCode>
                <c:ptCount val="61"/>
                <c:pt idx="0">
                  <c:v>263.35195314000021</c:v>
                </c:pt>
                <c:pt idx="1">
                  <c:v>261.44322488916669</c:v>
                </c:pt>
                <c:pt idx="2">
                  <c:v>258.11772873083339</c:v>
                </c:pt>
                <c:pt idx="3">
                  <c:v>260.54510075749994</c:v>
                </c:pt>
                <c:pt idx="4">
                  <c:v>261.39946041833326</c:v>
                </c:pt>
                <c:pt idx="5">
                  <c:v>263.36066797499979</c:v>
                </c:pt>
                <c:pt idx="6">
                  <c:v>259.08467011416639</c:v>
                </c:pt>
                <c:pt idx="7">
                  <c:v>258.05298794833311</c:v>
                </c:pt>
                <c:pt idx="8">
                  <c:v>258.70706375916632</c:v>
                </c:pt>
                <c:pt idx="9">
                  <c:v>257.86052405916627</c:v>
                </c:pt>
                <c:pt idx="10">
                  <c:v>258.21385359416627</c:v>
                </c:pt>
                <c:pt idx="11">
                  <c:v>258.92349293833291</c:v>
                </c:pt>
                <c:pt idx="12">
                  <c:v>258.25327066666631</c:v>
                </c:pt>
                <c:pt idx="13">
                  <c:v>253.5129482866663</c:v>
                </c:pt>
                <c:pt idx="14">
                  <c:v>250.29463376499982</c:v>
                </c:pt>
                <c:pt idx="15">
                  <c:v>244.13545091416663</c:v>
                </c:pt>
                <c:pt idx="16">
                  <c:v>239.22872854749994</c:v>
                </c:pt>
                <c:pt idx="17">
                  <c:v>236.98209244916669</c:v>
                </c:pt>
                <c:pt idx="18">
                  <c:v>233.41736035333341</c:v>
                </c:pt>
                <c:pt idx="19">
                  <c:v>229.13780127666666</c:v>
                </c:pt>
                <c:pt idx="20">
                  <c:v>226.16588488166667</c:v>
                </c:pt>
                <c:pt idx="21">
                  <c:v>222.47243709833336</c:v>
                </c:pt>
                <c:pt idx="22">
                  <c:v>220.6119928083333</c:v>
                </c:pt>
                <c:pt idx="23">
                  <c:v>215.72478197000007</c:v>
                </c:pt>
                <c:pt idx="24">
                  <c:v>212.4642121025</c:v>
                </c:pt>
                <c:pt idx="25">
                  <c:v>210.62060841666667</c:v>
                </c:pt>
                <c:pt idx="26">
                  <c:v>210.80366465249992</c:v>
                </c:pt>
                <c:pt idx="27">
                  <c:v>204.82467500333323</c:v>
                </c:pt>
                <c:pt idx="28">
                  <c:v>207.64248722999983</c:v>
                </c:pt>
                <c:pt idx="29">
                  <c:v>204.78066003999993</c:v>
                </c:pt>
                <c:pt idx="30">
                  <c:v>204.71725116166661</c:v>
                </c:pt>
                <c:pt idx="31">
                  <c:v>205.60331981000004</c:v>
                </c:pt>
                <c:pt idx="32">
                  <c:v>204.04608623750008</c:v>
                </c:pt>
                <c:pt idx="33">
                  <c:v>204.45872979000004</c:v>
                </c:pt>
                <c:pt idx="34">
                  <c:v>202.11854519583349</c:v>
                </c:pt>
                <c:pt idx="35">
                  <c:v>204.3728748525001</c:v>
                </c:pt>
                <c:pt idx="36">
                  <c:v>200.17964305083339</c:v>
                </c:pt>
                <c:pt idx="37">
                  <c:v>202.06427436750016</c:v>
                </c:pt>
                <c:pt idx="38">
                  <c:v>204.60727676750025</c:v>
                </c:pt>
                <c:pt idx="39">
                  <c:v>207.66298133833357</c:v>
                </c:pt>
                <c:pt idx="40">
                  <c:v>207.36003020000018</c:v>
                </c:pt>
                <c:pt idx="41">
                  <c:v>207.19285633000024</c:v>
                </c:pt>
                <c:pt idx="42">
                  <c:v>207.04536823583354</c:v>
                </c:pt>
                <c:pt idx="43">
                  <c:v>206.73353088666678</c:v>
                </c:pt>
                <c:pt idx="44">
                  <c:v>206.02373537333338</c:v>
                </c:pt>
                <c:pt idx="45">
                  <c:v>208.48447371250006</c:v>
                </c:pt>
                <c:pt idx="46">
                  <c:v>209.09153635250004</c:v>
                </c:pt>
                <c:pt idx="47">
                  <c:v>207.29353448833339</c:v>
                </c:pt>
                <c:pt idx="48">
                  <c:v>211.5998537375001</c:v>
                </c:pt>
                <c:pt idx="49">
                  <c:v>212.61545667250016</c:v>
                </c:pt>
                <c:pt idx="50">
                  <c:v>212.36852359749994</c:v>
                </c:pt>
                <c:pt idx="51">
                  <c:v>214.41151953916668</c:v>
                </c:pt>
                <c:pt idx="52">
                  <c:v>214.58573256583341</c:v>
                </c:pt>
                <c:pt idx="53">
                  <c:v>215.2796333591667</c:v>
                </c:pt>
                <c:pt idx="54">
                  <c:v>218.02393571249993</c:v>
                </c:pt>
                <c:pt idx="55">
                  <c:v>218.23129277249996</c:v>
                </c:pt>
                <c:pt idx="56">
                  <c:v>216.58588305750004</c:v>
                </c:pt>
                <c:pt idx="57">
                  <c:v>215.97404965749993</c:v>
                </c:pt>
                <c:pt idx="58">
                  <c:v>216.41145219083327</c:v>
                </c:pt>
                <c:pt idx="59">
                  <c:v>214.99630687750002</c:v>
                </c:pt>
                <c:pt idx="60">
                  <c:v>215.21998501249993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3046688"/>
        <c:axId val="276732176"/>
      </c:lineChart>
      <c:dateAx>
        <c:axId val="273046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321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6732176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046688"/>
        <c:crosses val="autoZero"/>
        <c:crossBetween val="midCat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expo tradicional'!$F$69:$F$117</c:f>
              <c:numCache>
                <c:formatCode>0.0</c:formatCode>
                <c:ptCount val="49"/>
                <c:pt idx="0">
                  <c:v>21.642955499999999</c:v>
                </c:pt>
                <c:pt idx="1">
                  <c:v>21.006596416666667</c:v>
                </c:pt>
                <c:pt idx="2">
                  <c:v>19.843327083333332</c:v>
                </c:pt>
                <c:pt idx="3">
                  <c:v>18.35080541666667</c:v>
                </c:pt>
                <c:pt idx="4">
                  <c:v>17.352501666666665</c:v>
                </c:pt>
                <c:pt idx="5">
                  <c:v>16.376737583333334</c:v>
                </c:pt>
                <c:pt idx="6">
                  <c:v>16.529468749999999</c:v>
                </c:pt>
                <c:pt idx="7">
                  <c:v>15.2730465</c:v>
                </c:pt>
                <c:pt idx="8">
                  <c:v>14.351413333333335</c:v>
                </c:pt>
                <c:pt idx="9">
                  <c:v>12.956098416666665</c:v>
                </c:pt>
                <c:pt idx="10">
                  <c:v>12.043445416666666</c:v>
                </c:pt>
                <c:pt idx="11">
                  <c:v>11.693706166666667</c:v>
                </c:pt>
                <c:pt idx="12">
                  <c:v>11.549590083333333</c:v>
                </c:pt>
                <c:pt idx="13">
                  <c:v>11.237554333333334</c:v>
                </c:pt>
                <c:pt idx="14">
                  <c:v>11.574686666666667</c:v>
                </c:pt>
                <c:pt idx="15">
                  <c:v>11.167361999999999</c:v>
                </c:pt>
                <c:pt idx="16">
                  <c:v>11.465828000000002</c:v>
                </c:pt>
                <c:pt idx="17">
                  <c:v>11.770509500000001</c:v>
                </c:pt>
                <c:pt idx="18">
                  <c:v>11.932710416666668</c:v>
                </c:pt>
                <c:pt idx="19">
                  <c:v>12.067300166666669</c:v>
                </c:pt>
                <c:pt idx="20">
                  <c:v>13.411936083333332</c:v>
                </c:pt>
                <c:pt idx="21">
                  <c:v>13.528716000000001</c:v>
                </c:pt>
                <c:pt idx="22">
                  <c:v>13.487897583333334</c:v>
                </c:pt>
                <c:pt idx="23">
                  <c:v>13.297487166666665</c:v>
                </c:pt>
                <c:pt idx="24">
                  <c:v>12.479541083333336</c:v>
                </c:pt>
                <c:pt idx="25">
                  <c:v>11.85166466666667</c:v>
                </c:pt>
                <c:pt idx="26">
                  <c:v>11.491740999999999</c:v>
                </c:pt>
                <c:pt idx="27">
                  <c:v>11.581633750000002</c:v>
                </c:pt>
                <c:pt idx="28">
                  <c:v>11.205522833333333</c:v>
                </c:pt>
                <c:pt idx="29">
                  <c:v>10.486539500000001</c:v>
                </c:pt>
                <c:pt idx="30">
                  <c:v>9.4952945</c:v>
                </c:pt>
                <c:pt idx="31">
                  <c:v>9.0202361666666651</c:v>
                </c:pt>
                <c:pt idx="32">
                  <c:v>7.2444119166666665</c:v>
                </c:pt>
                <c:pt idx="33">
                  <c:v>6.3655549999999996</c:v>
                </c:pt>
                <c:pt idx="34">
                  <c:v>5.2422994999999997</c:v>
                </c:pt>
                <c:pt idx="35">
                  <c:v>4.9427166666666666</c:v>
                </c:pt>
                <c:pt idx="36">
                  <c:v>5.2222910000000002</c:v>
                </c:pt>
                <c:pt idx="37">
                  <c:v>4.9226922000000002</c:v>
                </c:pt>
                <c:pt idx="38">
                  <c:v>4.8481711666666669</c:v>
                </c:pt>
                <c:pt idx="39">
                  <c:v>4.4407740000000002</c:v>
                </c:pt>
                <c:pt idx="40">
                  <c:v>4.73532025</c:v>
                </c:pt>
                <c:pt idx="41">
                  <c:v>4.3402763333333327</c:v>
                </c:pt>
                <c:pt idx="42">
                  <c:v>4.1697386999999999</c:v>
                </c:pt>
                <c:pt idx="43">
                  <c:v>3.9977597272727277</c:v>
                </c:pt>
                <c:pt idx="44">
                  <c:v>4.0660794999999998</c:v>
                </c:pt>
                <c:pt idx="45">
                  <c:v>3.8727998333333336</c:v>
                </c:pt>
                <c:pt idx="46">
                  <c:v>3.6568548333333335</c:v>
                </c:pt>
                <c:pt idx="47">
                  <c:v>4.1245684999999996</c:v>
                </c:pt>
                <c:pt idx="48">
                  <c:v>3.825741583333333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6722656"/>
        <c:axId val="276730496"/>
      </c:lineChart>
      <c:dateAx>
        <c:axId val="27672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30496"/>
        <c:crosses val="autoZero"/>
        <c:auto val="1"/>
        <c:lblOffset val="100"/>
        <c:baseTimeUnit val="months"/>
        <c:majorUnit val="12"/>
        <c:minorUnit val="12"/>
      </c:dateAx>
      <c:valAx>
        <c:axId val="276730496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2265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expo no tradicional'!$F$69:$F$117</c:f>
              <c:numCache>
                <c:formatCode>0.0</c:formatCode>
                <c:ptCount val="49"/>
                <c:pt idx="0">
                  <c:v>236.61031533333332</c:v>
                </c:pt>
                <c:pt idx="1">
                  <c:v>232.50635199999999</c:v>
                </c:pt>
                <c:pt idx="2">
                  <c:v>230.45130683333335</c:v>
                </c:pt>
                <c:pt idx="3">
                  <c:v>225.78464558333334</c:v>
                </c:pt>
                <c:pt idx="4">
                  <c:v>221.876227</c:v>
                </c:pt>
                <c:pt idx="5">
                  <c:v>220.60535491666667</c:v>
                </c:pt>
                <c:pt idx="6">
                  <c:v>216.88789166666666</c:v>
                </c:pt>
                <c:pt idx="7">
                  <c:v>213.8647549166667</c:v>
                </c:pt>
                <c:pt idx="8">
                  <c:v>211.81447166666669</c:v>
                </c:pt>
                <c:pt idx="9">
                  <c:v>209.51633875000002</c:v>
                </c:pt>
                <c:pt idx="10">
                  <c:v>208.5685473333333</c:v>
                </c:pt>
                <c:pt idx="11">
                  <c:v>204.03107575000001</c:v>
                </c:pt>
                <c:pt idx="12">
                  <c:v>200.91462191666665</c:v>
                </c:pt>
                <c:pt idx="13">
                  <c:v>199.38305400000002</c:v>
                </c:pt>
                <c:pt idx="14">
                  <c:v>199.22897791666665</c:v>
                </c:pt>
                <c:pt idx="15">
                  <c:v>193.65731300000002</c:v>
                </c:pt>
                <c:pt idx="16">
                  <c:v>196.17665916666661</c:v>
                </c:pt>
                <c:pt idx="17">
                  <c:v>193.01015050000001</c:v>
                </c:pt>
                <c:pt idx="18">
                  <c:v>192.78454075000002</c:v>
                </c:pt>
                <c:pt idx="19">
                  <c:v>193.53601958333334</c:v>
                </c:pt>
                <c:pt idx="20">
                  <c:v>190.63415008333334</c:v>
                </c:pt>
                <c:pt idx="21">
                  <c:v>190.93001375000003</c:v>
                </c:pt>
                <c:pt idx="22">
                  <c:v>188.63064766666665</c:v>
                </c:pt>
                <c:pt idx="23">
                  <c:v>191.07538766666664</c:v>
                </c:pt>
                <c:pt idx="24">
                  <c:v>187.70010199999999</c:v>
                </c:pt>
                <c:pt idx="25">
                  <c:v>190.21260975000004</c:v>
                </c:pt>
                <c:pt idx="26">
                  <c:v>193.11553583333333</c:v>
                </c:pt>
                <c:pt idx="27">
                  <c:v>196.08134766666669</c:v>
                </c:pt>
                <c:pt idx="28">
                  <c:v>196.15450741666666</c:v>
                </c:pt>
                <c:pt idx="29">
                  <c:v>196.70631683333332</c:v>
                </c:pt>
                <c:pt idx="30">
                  <c:v>197.55007375</c:v>
                </c:pt>
                <c:pt idx="31">
                  <c:v>197.71329474999996</c:v>
                </c:pt>
                <c:pt idx="32">
                  <c:v>198.7793235</c:v>
                </c:pt>
                <c:pt idx="33">
                  <c:v>201.45048883333331</c:v>
                </c:pt>
                <c:pt idx="34">
                  <c:v>202.63796583333337</c:v>
                </c:pt>
                <c:pt idx="35">
                  <c:v>201.33925241666665</c:v>
                </c:pt>
                <c:pt idx="36">
                  <c:v>205.73375083333329</c:v>
                </c:pt>
                <c:pt idx="37">
                  <c:v>206.78204641666665</c:v>
                </c:pt>
                <c:pt idx="38">
                  <c:v>206.68165441666665</c:v>
                </c:pt>
                <c:pt idx="39">
                  <c:v>209.42985816666666</c:v>
                </c:pt>
                <c:pt idx="40">
                  <c:v>209.68158383333332</c:v>
                </c:pt>
                <c:pt idx="41">
                  <c:v>210.78814466666668</c:v>
                </c:pt>
                <c:pt idx="42">
                  <c:v>213.67893641666669</c:v>
                </c:pt>
                <c:pt idx="43">
                  <c:v>214.10749341666667</c:v>
                </c:pt>
                <c:pt idx="44">
                  <c:v>212.51980349999997</c:v>
                </c:pt>
                <c:pt idx="45">
                  <c:v>212.1012498333333</c:v>
                </c:pt>
                <c:pt idx="46">
                  <c:v>212.75459733333332</c:v>
                </c:pt>
                <c:pt idx="47">
                  <c:v>210.87173833333335</c:v>
                </c:pt>
                <c:pt idx="48">
                  <c:v>211.39424338333333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0430272"/>
        <c:axId val="350430832"/>
      </c:lineChart>
      <c:dateAx>
        <c:axId val="35043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30832"/>
        <c:crosses val="autoZero"/>
        <c:auto val="1"/>
        <c:lblOffset val="100"/>
        <c:baseTimeUnit val="months"/>
        <c:majorUnit val="12"/>
        <c:minorUnit val="12"/>
      </c:dateAx>
      <c:valAx>
        <c:axId val="350430832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3027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expo bienes primarios'!$F$69:$F$117</c:f>
              <c:numCache>
                <c:formatCode>0.0</c:formatCode>
                <c:ptCount val="49"/>
                <c:pt idx="0">
                  <c:v>84.347805833333339</c:v>
                </c:pt>
                <c:pt idx="1">
                  <c:v>80.240170666666671</c:v>
                </c:pt>
                <c:pt idx="2">
                  <c:v>77.718120583333331</c:v>
                </c:pt>
                <c:pt idx="3">
                  <c:v>76.504402083333346</c:v>
                </c:pt>
                <c:pt idx="4">
                  <c:v>75.10663666666666</c:v>
                </c:pt>
                <c:pt idx="5">
                  <c:v>73.936238166666669</c:v>
                </c:pt>
                <c:pt idx="6">
                  <c:v>73.48949391666666</c:v>
                </c:pt>
                <c:pt idx="7">
                  <c:v>72.183366249999992</c:v>
                </c:pt>
                <c:pt idx="8">
                  <c:v>70.623100916666672</c:v>
                </c:pt>
                <c:pt idx="9">
                  <c:v>67.574045333333331</c:v>
                </c:pt>
                <c:pt idx="10">
                  <c:v>68.60227041666667</c:v>
                </c:pt>
                <c:pt idx="11">
                  <c:v>67.378431083333325</c:v>
                </c:pt>
                <c:pt idx="12">
                  <c:v>66.55790241666665</c:v>
                </c:pt>
                <c:pt idx="13">
                  <c:v>66.393562166666655</c:v>
                </c:pt>
                <c:pt idx="14">
                  <c:v>67.71547691666666</c:v>
                </c:pt>
                <c:pt idx="15">
                  <c:v>65.491790999999992</c:v>
                </c:pt>
                <c:pt idx="16">
                  <c:v>66.643460999999988</c:v>
                </c:pt>
                <c:pt idx="17">
                  <c:v>66.084545916666656</c:v>
                </c:pt>
                <c:pt idx="18">
                  <c:v>66.443194833333322</c:v>
                </c:pt>
                <c:pt idx="19">
                  <c:v>66.974917083333324</c:v>
                </c:pt>
                <c:pt idx="20">
                  <c:v>68.140818083333343</c:v>
                </c:pt>
                <c:pt idx="21">
                  <c:v>68.807649250000011</c:v>
                </c:pt>
                <c:pt idx="22">
                  <c:v>68.375397500000005</c:v>
                </c:pt>
                <c:pt idx="23">
                  <c:v>70.443335833333336</c:v>
                </c:pt>
                <c:pt idx="24">
                  <c:v>67.92056633333334</c:v>
                </c:pt>
                <c:pt idx="25">
                  <c:v>69.221765500000004</c:v>
                </c:pt>
                <c:pt idx="26">
                  <c:v>71.200023583333333</c:v>
                </c:pt>
                <c:pt idx="27">
                  <c:v>71.182866666666669</c:v>
                </c:pt>
                <c:pt idx="28">
                  <c:v>73.466434499999991</c:v>
                </c:pt>
                <c:pt idx="29">
                  <c:v>72.873920499999983</c:v>
                </c:pt>
                <c:pt idx="30">
                  <c:v>71.823009583333331</c:v>
                </c:pt>
                <c:pt idx="31">
                  <c:v>71.844481333333334</c:v>
                </c:pt>
                <c:pt idx="32">
                  <c:v>70.364076833333328</c:v>
                </c:pt>
                <c:pt idx="33">
                  <c:v>72.110494583333335</c:v>
                </c:pt>
                <c:pt idx="34">
                  <c:v>71.642156666666679</c:v>
                </c:pt>
                <c:pt idx="35">
                  <c:v>69.347065416666666</c:v>
                </c:pt>
                <c:pt idx="36">
                  <c:v>70.936669583333341</c:v>
                </c:pt>
                <c:pt idx="37">
                  <c:v>71.285456583333328</c:v>
                </c:pt>
                <c:pt idx="38">
                  <c:v>70.769099416666663</c:v>
                </c:pt>
                <c:pt idx="39">
                  <c:v>72.91918541666665</c:v>
                </c:pt>
                <c:pt idx="40">
                  <c:v>70.596082499999994</c:v>
                </c:pt>
                <c:pt idx="41">
                  <c:v>70.252139416666665</c:v>
                </c:pt>
                <c:pt idx="42">
                  <c:v>70.932378083333333</c:v>
                </c:pt>
                <c:pt idx="43">
                  <c:v>69.866592416666663</c:v>
                </c:pt>
                <c:pt idx="44">
                  <c:v>69.884265583333331</c:v>
                </c:pt>
                <c:pt idx="45">
                  <c:v>68.005900166666663</c:v>
                </c:pt>
                <c:pt idx="46">
                  <c:v>66.348394499999998</c:v>
                </c:pt>
                <c:pt idx="47">
                  <c:v>65.394819666666663</c:v>
                </c:pt>
                <c:pt idx="48">
                  <c:v>63.666190741666661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0433072"/>
        <c:axId val="350433632"/>
      </c:lineChart>
      <c:dateAx>
        <c:axId val="35043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33632"/>
        <c:crossesAt val="-10"/>
        <c:auto val="1"/>
        <c:lblOffset val="100"/>
        <c:baseTimeUnit val="months"/>
        <c:majorUnit val="12"/>
        <c:minorUnit val="12"/>
      </c:dateAx>
      <c:valAx>
        <c:axId val="35043363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33072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expo manufacturas'!$F$69:$F$117</c:f>
              <c:numCache>
                <c:formatCode>0.0</c:formatCode>
                <c:ptCount val="49"/>
                <c:pt idx="0">
                  <c:v>167.84652541666671</c:v>
                </c:pt>
                <c:pt idx="1">
                  <c:v>167.4029741666667</c:v>
                </c:pt>
                <c:pt idx="2">
                  <c:v>166.83652758333332</c:v>
                </c:pt>
                <c:pt idx="3">
                  <c:v>162.00162533333335</c:v>
                </c:pt>
                <c:pt idx="4">
                  <c:v>158.51432508333332</c:v>
                </c:pt>
                <c:pt idx="5">
                  <c:v>157.36841266666667</c:v>
                </c:pt>
                <c:pt idx="6">
                  <c:v>154.44710750000002</c:v>
                </c:pt>
                <c:pt idx="7">
                  <c:v>151.55292299999999</c:v>
                </c:pt>
                <c:pt idx="8">
                  <c:v>150.33153291666667</c:v>
                </c:pt>
                <c:pt idx="9">
                  <c:v>149.75653775000001</c:v>
                </c:pt>
                <c:pt idx="10">
                  <c:v>146.74367383333336</c:v>
                </c:pt>
                <c:pt idx="11">
                  <c:v>143.03456775000004</c:v>
                </c:pt>
                <c:pt idx="12">
                  <c:v>140.49874391666665</c:v>
                </c:pt>
                <c:pt idx="13">
                  <c:v>138.83868683333333</c:v>
                </c:pt>
                <c:pt idx="14">
                  <c:v>137.75194391666665</c:v>
                </c:pt>
                <c:pt idx="15">
                  <c:v>134.22663616666668</c:v>
                </c:pt>
                <c:pt idx="16">
                  <c:v>135.76579899999999</c:v>
                </c:pt>
                <c:pt idx="17">
                  <c:v>133.54658491666666</c:v>
                </c:pt>
                <c:pt idx="18">
                  <c:v>133.09489691666667</c:v>
                </c:pt>
                <c:pt idx="19">
                  <c:v>133.37574183333331</c:v>
                </c:pt>
                <c:pt idx="20">
                  <c:v>130.3748425833333</c:v>
                </c:pt>
                <c:pt idx="21">
                  <c:v>129.95002883333333</c:v>
                </c:pt>
                <c:pt idx="22">
                  <c:v>128.14179066666665</c:v>
                </c:pt>
                <c:pt idx="23">
                  <c:v>128.43407033333332</c:v>
                </c:pt>
                <c:pt idx="24">
                  <c:v>126.85630258333335</c:v>
                </c:pt>
                <c:pt idx="25">
                  <c:v>127.54765400000001</c:v>
                </c:pt>
                <c:pt idx="26">
                  <c:v>128.18036366666666</c:v>
                </c:pt>
                <c:pt idx="27">
                  <c:v>131.19508508333334</c:v>
                </c:pt>
                <c:pt idx="28">
                  <c:v>128.74930791666668</c:v>
                </c:pt>
                <c:pt idx="29">
                  <c:v>129.31292566666667</c:v>
                </c:pt>
                <c:pt idx="30">
                  <c:v>130.21966958333334</c:v>
                </c:pt>
                <c:pt idx="31">
                  <c:v>129.97630483333333</c:v>
                </c:pt>
                <c:pt idx="32">
                  <c:v>131.15296083333334</c:v>
                </c:pt>
                <c:pt idx="33">
                  <c:v>132.04936258333333</c:v>
                </c:pt>
                <c:pt idx="34">
                  <c:v>133.19599483333334</c:v>
                </c:pt>
                <c:pt idx="35">
                  <c:v>133.693556</c:v>
                </c:pt>
                <c:pt idx="36">
                  <c:v>136.30508816666665</c:v>
                </c:pt>
                <c:pt idx="37">
                  <c:v>136.90955808333334</c:v>
                </c:pt>
                <c:pt idx="38">
                  <c:v>137.03960933333332</c:v>
                </c:pt>
                <c:pt idx="39">
                  <c:v>136.75823499999998</c:v>
                </c:pt>
                <c:pt idx="40">
                  <c:v>138.96206016666667</c:v>
                </c:pt>
                <c:pt idx="41">
                  <c:v>139.67231566666666</c:v>
                </c:pt>
                <c:pt idx="42">
                  <c:v>141.40930833333331</c:v>
                </c:pt>
                <c:pt idx="43">
                  <c:v>142.51271716666668</c:v>
                </c:pt>
                <c:pt idx="44">
                  <c:v>140.65818458333334</c:v>
                </c:pt>
                <c:pt idx="45">
                  <c:v>141.68297600000002</c:v>
                </c:pt>
                <c:pt idx="46">
                  <c:v>143.40230391666668</c:v>
                </c:pt>
                <c:pt idx="47">
                  <c:v>142.69565575000001</c:v>
                </c:pt>
                <c:pt idx="48">
                  <c:v>144.35300660833335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0435872"/>
        <c:axId val="350436432"/>
      </c:lineChart>
      <c:dateAx>
        <c:axId val="35043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36432"/>
        <c:crosses val="autoZero"/>
        <c:auto val="1"/>
        <c:lblOffset val="100"/>
        <c:baseTimeUnit val="months"/>
        <c:majorUnit val="12"/>
        <c:minorUnit val="12"/>
      </c:dateAx>
      <c:valAx>
        <c:axId val="350436432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3587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basadas rescursos nat'!$F$69:$F$117</c:f>
              <c:numCache>
                <c:formatCode>0.0</c:formatCode>
                <c:ptCount val="49"/>
                <c:pt idx="0">
                  <c:v>28.935159499999997</c:v>
                </c:pt>
                <c:pt idx="1">
                  <c:v>28.002516749999995</c:v>
                </c:pt>
                <c:pt idx="2">
                  <c:v>27.350969583333335</c:v>
                </c:pt>
                <c:pt idx="3">
                  <c:v>26.129406416666669</c:v>
                </c:pt>
                <c:pt idx="4">
                  <c:v>23.547220666666671</c:v>
                </c:pt>
                <c:pt idx="5">
                  <c:v>23.041844416666667</c:v>
                </c:pt>
                <c:pt idx="6">
                  <c:v>22.209916500000002</c:v>
                </c:pt>
                <c:pt idx="7">
                  <c:v>21.225666</c:v>
                </c:pt>
                <c:pt idx="8">
                  <c:v>20.335938583333334</c:v>
                </c:pt>
                <c:pt idx="9">
                  <c:v>19.467051166666668</c:v>
                </c:pt>
                <c:pt idx="10">
                  <c:v>18.99479941666667</c:v>
                </c:pt>
                <c:pt idx="11">
                  <c:v>18.542315750000004</c:v>
                </c:pt>
                <c:pt idx="12">
                  <c:v>18.035892916666668</c:v>
                </c:pt>
                <c:pt idx="13">
                  <c:v>17.694752999999999</c:v>
                </c:pt>
                <c:pt idx="14">
                  <c:v>17.5403445</c:v>
                </c:pt>
                <c:pt idx="15">
                  <c:v>17.014426166666667</c:v>
                </c:pt>
                <c:pt idx="16">
                  <c:v>17.567230749999997</c:v>
                </c:pt>
                <c:pt idx="17">
                  <c:v>17.52977508333333</c:v>
                </c:pt>
                <c:pt idx="18">
                  <c:v>17.88801458333333</c:v>
                </c:pt>
                <c:pt idx="19">
                  <c:v>18.207892749999999</c:v>
                </c:pt>
                <c:pt idx="20">
                  <c:v>18.396100999999998</c:v>
                </c:pt>
                <c:pt idx="21">
                  <c:v>18.370911083333336</c:v>
                </c:pt>
                <c:pt idx="22">
                  <c:v>18.311246499999999</c:v>
                </c:pt>
                <c:pt idx="23">
                  <c:v>18.440285166666666</c:v>
                </c:pt>
                <c:pt idx="24">
                  <c:v>18.425822333333333</c:v>
                </c:pt>
                <c:pt idx="25">
                  <c:v>18.628059333333333</c:v>
                </c:pt>
                <c:pt idx="26">
                  <c:v>18.731342250000001</c:v>
                </c:pt>
                <c:pt idx="27">
                  <c:v>19.338222833333333</c:v>
                </c:pt>
                <c:pt idx="28">
                  <c:v>18.90087175</c:v>
                </c:pt>
                <c:pt idx="29">
                  <c:v>18.697256249999999</c:v>
                </c:pt>
                <c:pt idx="30">
                  <c:v>18.984749249999997</c:v>
                </c:pt>
                <c:pt idx="31">
                  <c:v>19.241106666666667</c:v>
                </c:pt>
                <c:pt idx="32">
                  <c:v>19.720773500000004</c:v>
                </c:pt>
                <c:pt idx="33">
                  <c:v>20.403602416666669</c:v>
                </c:pt>
                <c:pt idx="34">
                  <c:v>20.774712749999999</c:v>
                </c:pt>
                <c:pt idx="35">
                  <c:v>21.215547999999998</c:v>
                </c:pt>
                <c:pt idx="36">
                  <c:v>21.695732000000003</c:v>
                </c:pt>
                <c:pt idx="37">
                  <c:v>22.021269666666665</c:v>
                </c:pt>
                <c:pt idx="38">
                  <c:v>22.1872905</c:v>
                </c:pt>
                <c:pt idx="39">
                  <c:v>22.138575333333332</c:v>
                </c:pt>
                <c:pt idx="40">
                  <c:v>22.85616383333333</c:v>
                </c:pt>
                <c:pt idx="41">
                  <c:v>22.915710749999999</c:v>
                </c:pt>
                <c:pt idx="42">
                  <c:v>22.842759000000001</c:v>
                </c:pt>
                <c:pt idx="43">
                  <c:v>22.694056166666666</c:v>
                </c:pt>
                <c:pt idx="44">
                  <c:v>22.216253166666664</c:v>
                </c:pt>
                <c:pt idx="45">
                  <c:v>21.980510916666663</c:v>
                </c:pt>
                <c:pt idx="46">
                  <c:v>22.020388833333339</c:v>
                </c:pt>
                <c:pt idx="47">
                  <c:v>22.172554166666668</c:v>
                </c:pt>
                <c:pt idx="48">
                  <c:v>22.706212483333335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0438672"/>
        <c:axId val="350439232"/>
      </c:lineChart>
      <c:dateAx>
        <c:axId val="35043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39232"/>
        <c:crosses val="autoZero"/>
        <c:auto val="1"/>
        <c:lblOffset val="100"/>
        <c:baseTimeUnit val="months"/>
        <c:majorUnit val="12"/>
        <c:minorUnit val="12"/>
      </c:dateAx>
      <c:valAx>
        <c:axId val="350439232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3867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manufacturas baja tek'!$F$69:$F$117</c:f>
              <c:numCache>
                <c:formatCode>0.0</c:formatCode>
                <c:ptCount val="49"/>
                <c:pt idx="0">
                  <c:v>50.288097333333326</c:v>
                </c:pt>
                <c:pt idx="1">
                  <c:v>49.989711916666664</c:v>
                </c:pt>
                <c:pt idx="2">
                  <c:v>49.828219749999995</c:v>
                </c:pt>
                <c:pt idx="3">
                  <c:v>48.590657916666665</c:v>
                </c:pt>
                <c:pt idx="4">
                  <c:v>47.784338416666664</c:v>
                </c:pt>
                <c:pt idx="5">
                  <c:v>47.40116891666667</c:v>
                </c:pt>
                <c:pt idx="6">
                  <c:v>46.282162499999998</c:v>
                </c:pt>
                <c:pt idx="7">
                  <c:v>45.812822666666669</c:v>
                </c:pt>
                <c:pt idx="8">
                  <c:v>44.618834499999998</c:v>
                </c:pt>
                <c:pt idx="9">
                  <c:v>44.178334750000005</c:v>
                </c:pt>
                <c:pt idx="10">
                  <c:v>43.713703333333335</c:v>
                </c:pt>
                <c:pt idx="11">
                  <c:v>43.106434833333338</c:v>
                </c:pt>
                <c:pt idx="12">
                  <c:v>42.257486833333338</c:v>
                </c:pt>
                <c:pt idx="13">
                  <c:v>41.481980166666666</c:v>
                </c:pt>
                <c:pt idx="14">
                  <c:v>40.777751583333334</c:v>
                </c:pt>
                <c:pt idx="15">
                  <c:v>39.13320508333333</c:v>
                </c:pt>
                <c:pt idx="16">
                  <c:v>39.409600749999996</c:v>
                </c:pt>
                <c:pt idx="17">
                  <c:v>38.502629666666664</c:v>
                </c:pt>
                <c:pt idx="18">
                  <c:v>38.110444749999999</c:v>
                </c:pt>
                <c:pt idx="19">
                  <c:v>37.507601000000001</c:v>
                </c:pt>
                <c:pt idx="20">
                  <c:v>37.133180166666669</c:v>
                </c:pt>
                <c:pt idx="21">
                  <c:v>37.028610416666666</c:v>
                </c:pt>
                <c:pt idx="22">
                  <c:v>36.510498500000004</c:v>
                </c:pt>
                <c:pt idx="23">
                  <c:v>36.38777425</c:v>
                </c:pt>
                <c:pt idx="24">
                  <c:v>35.924205916666665</c:v>
                </c:pt>
                <c:pt idx="25">
                  <c:v>35.534946166666664</c:v>
                </c:pt>
                <c:pt idx="26">
                  <c:v>35.486111999999999</c:v>
                </c:pt>
                <c:pt idx="27">
                  <c:v>36.01604008333333</c:v>
                </c:pt>
                <c:pt idx="28">
                  <c:v>35.435772916666664</c:v>
                </c:pt>
                <c:pt idx="29">
                  <c:v>34.853304416666667</c:v>
                </c:pt>
                <c:pt idx="30">
                  <c:v>35.164173083333331</c:v>
                </c:pt>
                <c:pt idx="31">
                  <c:v>35.662397166666658</c:v>
                </c:pt>
                <c:pt idx="32">
                  <c:v>36.033719833333329</c:v>
                </c:pt>
                <c:pt idx="33">
                  <c:v>36.555197</c:v>
                </c:pt>
                <c:pt idx="34">
                  <c:v>36.526639249999995</c:v>
                </c:pt>
                <c:pt idx="35">
                  <c:v>36.448114499999996</c:v>
                </c:pt>
                <c:pt idx="36">
                  <c:v>37.143062083333326</c:v>
                </c:pt>
                <c:pt idx="37">
                  <c:v>37.909631916666662</c:v>
                </c:pt>
                <c:pt idx="38">
                  <c:v>38.307291333333332</c:v>
                </c:pt>
                <c:pt idx="39">
                  <c:v>38.660618166666666</c:v>
                </c:pt>
                <c:pt idx="40">
                  <c:v>38.674419749999998</c:v>
                </c:pt>
                <c:pt idx="41">
                  <c:v>38.909895833333337</c:v>
                </c:pt>
                <c:pt idx="42">
                  <c:v>39.34318583333333</c:v>
                </c:pt>
                <c:pt idx="43">
                  <c:v>39.416836666666669</c:v>
                </c:pt>
                <c:pt idx="44">
                  <c:v>39.214444416666673</c:v>
                </c:pt>
                <c:pt idx="45">
                  <c:v>39.264175083333335</c:v>
                </c:pt>
                <c:pt idx="46">
                  <c:v>39.772980749999995</c:v>
                </c:pt>
                <c:pt idx="47">
                  <c:v>39.693742250000007</c:v>
                </c:pt>
                <c:pt idx="48">
                  <c:v>39.759327508333335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0441472"/>
        <c:axId val="350442032"/>
      </c:lineChart>
      <c:dateAx>
        <c:axId val="35044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42032"/>
        <c:crosses val="autoZero"/>
        <c:auto val="1"/>
        <c:lblOffset val="100"/>
        <c:baseTimeUnit val="months"/>
        <c:majorUnit val="12"/>
        <c:minorUnit val="12"/>
      </c:dateAx>
      <c:valAx>
        <c:axId val="350442032"/>
        <c:scaling>
          <c:orientation val="minMax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4147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manufacturas medi tek'!$F$69:$F$117</c:f>
              <c:numCache>
                <c:formatCode>0.0</c:formatCode>
                <c:ptCount val="49"/>
                <c:pt idx="0">
                  <c:v>54.761824166666678</c:v>
                </c:pt>
                <c:pt idx="1">
                  <c:v>54.993020750000007</c:v>
                </c:pt>
                <c:pt idx="2">
                  <c:v>55.610434833333336</c:v>
                </c:pt>
                <c:pt idx="3">
                  <c:v>54.200192916666673</c:v>
                </c:pt>
                <c:pt idx="4">
                  <c:v>54.47818891666666</c:v>
                </c:pt>
                <c:pt idx="5">
                  <c:v>54.672685249999994</c:v>
                </c:pt>
                <c:pt idx="6">
                  <c:v>53.970863166666653</c:v>
                </c:pt>
                <c:pt idx="7">
                  <c:v>52.639572666666659</c:v>
                </c:pt>
                <c:pt idx="8">
                  <c:v>51.394926166666664</c:v>
                </c:pt>
                <c:pt idx="9">
                  <c:v>51.826173000000004</c:v>
                </c:pt>
                <c:pt idx="10">
                  <c:v>50.168206499999997</c:v>
                </c:pt>
                <c:pt idx="11">
                  <c:v>48.486570916666665</c:v>
                </c:pt>
                <c:pt idx="12">
                  <c:v>47.759767833333335</c:v>
                </c:pt>
                <c:pt idx="13">
                  <c:v>47.431185333333332</c:v>
                </c:pt>
                <c:pt idx="14">
                  <c:v>46.905267583333334</c:v>
                </c:pt>
                <c:pt idx="15">
                  <c:v>45.941377666666675</c:v>
                </c:pt>
                <c:pt idx="16">
                  <c:v>46.267924916666665</c:v>
                </c:pt>
                <c:pt idx="17">
                  <c:v>45.593793166666671</c:v>
                </c:pt>
                <c:pt idx="18">
                  <c:v>45.755879083333333</c:v>
                </c:pt>
                <c:pt idx="19">
                  <c:v>46.977369583333342</c:v>
                </c:pt>
                <c:pt idx="20">
                  <c:v>46.700212916666665</c:v>
                </c:pt>
                <c:pt idx="21">
                  <c:v>46.535424749999997</c:v>
                </c:pt>
                <c:pt idx="22">
                  <c:v>45.961455166666674</c:v>
                </c:pt>
                <c:pt idx="23">
                  <c:v>46.202418166666661</c:v>
                </c:pt>
                <c:pt idx="24">
                  <c:v>45.502519666666672</c:v>
                </c:pt>
                <c:pt idx="25">
                  <c:v>46.622005833333333</c:v>
                </c:pt>
                <c:pt idx="26">
                  <c:v>47.119637166666671</c:v>
                </c:pt>
                <c:pt idx="27">
                  <c:v>47.75784758333333</c:v>
                </c:pt>
                <c:pt idx="28">
                  <c:v>47.132683499999992</c:v>
                </c:pt>
                <c:pt idx="29">
                  <c:v>48.085117500000003</c:v>
                </c:pt>
                <c:pt idx="30">
                  <c:v>47.808165750000001</c:v>
                </c:pt>
                <c:pt idx="31">
                  <c:v>47.150376999999992</c:v>
                </c:pt>
                <c:pt idx="32">
                  <c:v>47.386237666666666</c:v>
                </c:pt>
                <c:pt idx="33">
                  <c:v>47.251554416666671</c:v>
                </c:pt>
                <c:pt idx="34">
                  <c:v>47.531917833333331</c:v>
                </c:pt>
                <c:pt idx="35">
                  <c:v>47.919576666666664</c:v>
                </c:pt>
                <c:pt idx="36">
                  <c:v>49.254503916666664</c:v>
                </c:pt>
                <c:pt idx="37">
                  <c:v>49.000115000000001</c:v>
                </c:pt>
                <c:pt idx="38">
                  <c:v>49.187531666666679</c:v>
                </c:pt>
                <c:pt idx="39">
                  <c:v>49.378196583333342</c:v>
                </c:pt>
                <c:pt idx="40">
                  <c:v>49.37680575000001</c:v>
                </c:pt>
                <c:pt idx="41">
                  <c:v>49.91621725000001</c:v>
                </c:pt>
                <c:pt idx="42">
                  <c:v>51.374515666666667</c:v>
                </c:pt>
                <c:pt idx="43">
                  <c:v>52.110503416666667</c:v>
                </c:pt>
                <c:pt idx="44">
                  <c:v>51.243542499999997</c:v>
                </c:pt>
                <c:pt idx="45">
                  <c:v>52.694912999999993</c:v>
                </c:pt>
                <c:pt idx="46">
                  <c:v>53.694088499999999</c:v>
                </c:pt>
                <c:pt idx="47">
                  <c:v>52.976843166666669</c:v>
                </c:pt>
                <c:pt idx="48">
                  <c:v>54.059623224999996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0444272"/>
        <c:axId val="350444832"/>
      </c:lineChart>
      <c:dateAx>
        <c:axId val="35044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44832"/>
        <c:crosses val="autoZero"/>
        <c:auto val="1"/>
        <c:lblOffset val="100"/>
        <c:baseTimeUnit val="months"/>
        <c:majorUnit val="12"/>
        <c:minorUnit val="12"/>
      </c:dateAx>
      <c:valAx>
        <c:axId val="350444832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4427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manufacturas alta tek'!$F$69:$F$117</c:f>
              <c:numCache>
                <c:formatCode>0.0</c:formatCode>
                <c:ptCount val="49"/>
                <c:pt idx="0">
                  <c:v>33.861444416666679</c:v>
                </c:pt>
                <c:pt idx="1">
                  <c:v>34.417724750000005</c:v>
                </c:pt>
                <c:pt idx="2">
                  <c:v>34.046903416666673</c:v>
                </c:pt>
                <c:pt idx="3">
                  <c:v>33.081368083333338</c:v>
                </c:pt>
                <c:pt idx="4">
                  <c:v>32.704577083333334</c:v>
                </c:pt>
                <c:pt idx="5">
                  <c:v>32.252714083333338</c:v>
                </c:pt>
                <c:pt idx="6">
                  <c:v>31.984165333333333</c:v>
                </c:pt>
                <c:pt idx="7">
                  <c:v>31.874861666666664</c:v>
                </c:pt>
                <c:pt idx="8">
                  <c:v>33.981833666666667</c:v>
                </c:pt>
                <c:pt idx="9">
                  <c:v>34.284978833333334</c:v>
                </c:pt>
                <c:pt idx="10">
                  <c:v>33.866964583333335</c:v>
                </c:pt>
                <c:pt idx="11">
                  <c:v>32.899246249999997</c:v>
                </c:pt>
                <c:pt idx="12">
                  <c:v>32.445596333333334</c:v>
                </c:pt>
                <c:pt idx="13">
                  <c:v>32.230768333333337</c:v>
                </c:pt>
                <c:pt idx="14">
                  <c:v>32.528580249999997</c:v>
                </c:pt>
                <c:pt idx="15">
                  <c:v>32.137627250000001</c:v>
                </c:pt>
                <c:pt idx="16">
                  <c:v>32.521042583333333</c:v>
                </c:pt>
                <c:pt idx="17">
                  <c:v>31.920387000000002</c:v>
                </c:pt>
                <c:pt idx="18">
                  <c:v>31.3405585</c:v>
                </c:pt>
                <c:pt idx="19">
                  <c:v>30.682878500000001</c:v>
                </c:pt>
                <c:pt idx="20">
                  <c:v>28.145348500000001</c:v>
                </c:pt>
                <c:pt idx="21">
                  <c:v>28.015082583333335</c:v>
                </c:pt>
                <c:pt idx="22">
                  <c:v>27.358590500000002</c:v>
                </c:pt>
                <c:pt idx="23">
                  <c:v>27.403592750000001</c:v>
                </c:pt>
                <c:pt idx="24">
                  <c:v>27.003754666666669</c:v>
                </c:pt>
                <c:pt idx="25">
                  <c:v>26.762642666666665</c:v>
                </c:pt>
                <c:pt idx="26">
                  <c:v>26.843272249999998</c:v>
                </c:pt>
                <c:pt idx="27">
                  <c:v>28.082974583333336</c:v>
                </c:pt>
                <c:pt idx="28">
                  <c:v>27.279979749999999</c:v>
                </c:pt>
                <c:pt idx="29">
                  <c:v>27.677247499999996</c:v>
                </c:pt>
                <c:pt idx="30">
                  <c:v>28.262581499999996</c:v>
                </c:pt>
                <c:pt idx="31">
                  <c:v>27.922424000000003</c:v>
                </c:pt>
                <c:pt idx="32">
                  <c:v>28.012229833333336</c:v>
                </c:pt>
                <c:pt idx="33">
                  <c:v>27.839008750000001</c:v>
                </c:pt>
                <c:pt idx="34">
                  <c:v>28.362725000000001</c:v>
                </c:pt>
                <c:pt idx="35">
                  <c:v>28.110316833333329</c:v>
                </c:pt>
                <c:pt idx="36">
                  <c:v>28.21179016666667</c:v>
                </c:pt>
                <c:pt idx="37">
                  <c:v>27.978541500000002</c:v>
                </c:pt>
                <c:pt idx="38">
                  <c:v>27.357495833333335</c:v>
                </c:pt>
                <c:pt idx="39">
                  <c:v>26.580844916666667</c:v>
                </c:pt>
                <c:pt idx="40">
                  <c:v>28.054670833333333</c:v>
                </c:pt>
                <c:pt idx="41">
                  <c:v>27.930491833333335</c:v>
                </c:pt>
                <c:pt idx="42">
                  <c:v>27.848847833333338</c:v>
                </c:pt>
                <c:pt idx="43">
                  <c:v>28.291320916666667</c:v>
                </c:pt>
                <c:pt idx="44">
                  <c:v>27.983944500000003</c:v>
                </c:pt>
                <c:pt idx="45">
                  <c:v>27.743376999999999</c:v>
                </c:pt>
                <c:pt idx="46">
                  <c:v>27.914845833333334</c:v>
                </c:pt>
                <c:pt idx="47">
                  <c:v>27.852516166666664</c:v>
                </c:pt>
                <c:pt idx="48">
                  <c:v>27.827843391666665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9968688"/>
        <c:axId val="349969248"/>
      </c:lineChart>
      <c:dateAx>
        <c:axId val="34996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692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49969248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6868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exportaciones EEUU'!$F$69:$F$117</c:f>
              <c:numCache>
                <c:formatCode>0.0</c:formatCode>
                <c:ptCount val="49"/>
                <c:pt idx="0">
                  <c:v>78.067646083333329</c:v>
                </c:pt>
                <c:pt idx="1">
                  <c:v>74.458510333333336</c:v>
                </c:pt>
                <c:pt idx="2">
                  <c:v>72.469527333333332</c:v>
                </c:pt>
                <c:pt idx="3">
                  <c:v>71.291891583333339</c:v>
                </c:pt>
                <c:pt idx="4">
                  <c:v>70.591666083333337</c:v>
                </c:pt>
                <c:pt idx="5">
                  <c:v>69.977499583333341</c:v>
                </c:pt>
                <c:pt idx="6">
                  <c:v>69.211926250000005</c:v>
                </c:pt>
                <c:pt idx="7">
                  <c:v>69.26564925000001</c:v>
                </c:pt>
                <c:pt idx="8">
                  <c:v>70.628429750000009</c:v>
                </c:pt>
                <c:pt idx="9">
                  <c:v>69.439637500000018</c:v>
                </c:pt>
                <c:pt idx="10">
                  <c:v>71.086213000000015</c:v>
                </c:pt>
                <c:pt idx="11">
                  <c:v>69.938316333333347</c:v>
                </c:pt>
                <c:pt idx="12">
                  <c:v>70.130130083333327</c:v>
                </c:pt>
                <c:pt idx="13">
                  <c:v>69.671821083333327</c:v>
                </c:pt>
                <c:pt idx="14">
                  <c:v>71.26459016666665</c:v>
                </c:pt>
                <c:pt idx="15">
                  <c:v>69.910094833333332</c:v>
                </c:pt>
                <c:pt idx="16">
                  <c:v>71.256908833333313</c:v>
                </c:pt>
                <c:pt idx="17">
                  <c:v>70.663684750000002</c:v>
                </c:pt>
                <c:pt idx="18">
                  <c:v>70.447169166666654</c:v>
                </c:pt>
                <c:pt idx="19">
                  <c:v>70.160583333333321</c:v>
                </c:pt>
                <c:pt idx="20">
                  <c:v>68.499831083333319</c:v>
                </c:pt>
                <c:pt idx="21">
                  <c:v>68.868251999999998</c:v>
                </c:pt>
                <c:pt idx="22">
                  <c:v>68.405856083333333</c:v>
                </c:pt>
                <c:pt idx="23">
                  <c:v>70.143613500000001</c:v>
                </c:pt>
                <c:pt idx="24">
                  <c:v>67.694656999999992</c:v>
                </c:pt>
                <c:pt idx="25">
                  <c:v>71.009091416666664</c:v>
                </c:pt>
                <c:pt idx="26">
                  <c:v>73.195283666666654</c:v>
                </c:pt>
                <c:pt idx="27">
                  <c:v>73.746166833333319</c:v>
                </c:pt>
                <c:pt idx="28">
                  <c:v>75.072699916666664</c:v>
                </c:pt>
                <c:pt idx="29">
                  <c:v>74.376831749999994</c:v>
                </c:pt>
                <c:pt idx="30">
                  <c:v>74.334301166666663</c:v>
                </c:pt>
                <c:pt idx="31">
                  <c:v>74.762418749999995</c:v>
                </c:pt>
                <c:pt idx="32">
                  <c:v>74.161927750000004</c:v>
                </c:pt>
                <c:pt idx="33">
                  <c:v>75.751476499999995</c:v>
                </c:pt>
                <c:pt idx="34">
                  <c:v>75.144678250000013</c:v>
                </c:pt>
                <c:pt idx="35">
                  <c:v>73.117199000000014</c:v>
                </c:pt>
                <c:pt idx="36">
                  <c:v>75.004923916666669</c:v>
                </c:pt>
                <c:pt idx="37">
                  <c:v>73.922834249999994</c:v>
                </c:pt>
                <c:pt idx="38">
                  <c:v>73.440748833333316</c:v>
                </c:pt>
                <c:pt idx="39">
                  <c:v>74.940098666666657</c:v>
                </c:pt>
                <c:pt idx="40">
                  <c:v>72.670230333333322</c:v>
                </c:pt>
                <c:pt idx="41">
                  <c:v>73.320198416666656</c:v>
                </c:pt>
                <c:pt idx="42">
                  <c:v>74.905653416666667</c:v>
                </c:pt>
                <c:pt idx="43">
                  <c:v>74.56207599999999</c:v>
                </c:pt>
                <c:pt idx="44">
                  <c:v>74.573572999999996</c:v>
                </c:pt>
                <c:pt idx="45">
                  <c:v>72.722849249999996</c:v>
                </c:pt>
                <c:pt idx="46">
                  <c:v>71.168202833333325</c:v>
                </c:pt>
                <c:pt idx="47">
                  <c:v>70.395150999999998</c:v>
                </c:pt>
                <c:pt idx="48">
                  <c:v>69.635294667499991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9971488"/>
        <c:axId val="349972048"/>
      </c:lineChart>
      <c:dateAx>
        <c:axId val="34997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72048"/>
        <c:crosses val="autoZero"/>
        <c:auto val="1"/>
        <c:lblOffset val="100"/>
        <c:baseTimeUnit val="months"/>
        <c:majorUnit val="12"/>
      </c:dateAx>
      <c:valAx>
        <c:axId val="349972048"/>
        <c:scaling>
          <c:orientation val="minMax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7148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expo Ecuador'!$F$69:$F$117</c:f>
              <c:numCache>
                <c:formatCode>0.0</c:formatCode>
                <c:ptCount val="49"/>
                <c:pt idx="0">
                  <c:v>36.752249333333332</c:v>
                </c:pt>
                <c:pt idx="1">
                  <c:v>35.944518333333335</c:v>
                </c:pt>
                <c:pt idx="2">
                  <c:v>35.534750000000003</c:v>
                </c:pt>
                <c:pt idx="3">
                  <c:v>34.435331083333338</c:v>
                </c:pt>
                <c:pt idx="4">
                  <c:v>33.436468833333336</c:v>
                </c:pt>
                <c:pt idx="5">
                  <c:v>32.819858250000003</c:v>
                </c:pt>
                <c:pt idx="6">
                  <c:v>31.693184249999998</c:v>
                </c:pt>
                <c:pt idx="7">
                  <c:v>30.619182166666665</c:v>
                </c:pt>
                <c:pt idx="8">
                  <c:v>28.675326916666663</c:v>
                </c:pt>
                <c:pt idx="9">
                  <c:v>28.606032333333328</c:v>
                </c:pt>
                <c:pt idx="10">
                  <c:v>27.644895916666666</c:v>
                </c:pt>
                <c:pt idx="11">
                  <c:v>26.312449749999995</c:v>
                </c:pt>
                <c:pt idx="12">
                  <c:v>24.968599583333333</c:v>
                </c:pt>
                <c:pt idx="13">
                  <c:v>24.589907416666666</c:v>
                </c:pt>
                <c:pt idx="14">
                  <c:v>23.576783833333334</c:v>
                </c:pt>
                <c:pt idx="15">
                  <c:v>22.479444749999999</c:v>
                </c:pt>
                <c:pt idx="16">
                  <c:v>23.205148833333336</c:v>
                </c:pt>
                <c:pt idx="17">
                  <c:v>22.556330583333335</c:v>
                </c:pt>
                <c:pt idx="18">
                  <c:v>23.496861916666663</c:v>
                </c:pt>
                <c:pt idx="19">
                  <c:v>23.363114333333328</c:v>
                </c:pt>
                <c:pt idx="20">
                  <c:v>23.608087916666666</c:v>
                </c:pt>
                <c:pt idx="21">
                  <c:v>23.452416750000001</c:v>
                </c:pt>
                <c:pt idx="22">
                  <c:v>23.209845000000001</c:v>
                </c:pt>
                <c:pt idx="23">
                  <c:v>23.620233416666665</c:v>
                </c:pt>
                <c:pt idx="24">
                  <c:v>23.747172333333335</c:v>
                </c:pt>
                <c:pt idx="25">
                  <c:v>23.725176583333333</c:v>
                </c:pt>
                <c:pt idx="26">
                  <c:v>25.089298416666665</c:v>
                </c:pt>
                <c:pt idx="27">
                  <c:v>26.233766416666668</c:v>
                </c:pt>
                <c:pt idx="28">
                  <c:v>25.959207750000001</c:v>
                </c:pt>
                <c:pt idx="29">
                  <c:v>27.075491416666665</c:v>
                </c:pt>
                <c:pt idx="30">
                  <c:v>27.146351000000006</c:v>
                </c:pt>
                <c:pt idx="31">
                  <c:v>27.913259750000005</c:v>
                </c:pt>
                <c:pt idx="32">
                  <c:v>28.671267</c:v>
                </c:pt>
                <c:pt idx="33">
                  <c:v>29.162856416666667</c:v>
                </c:pt>
                <c:pt idx="34">
                  <c:v>29.774791416666663</c:v>
                </c:pt>
                <c:pt idx="35">
                  <c:v>30.570869916666666</c:v>
                </c:pt>
                <c:pt idx="36">
                  <c:v>31.661738833333334</c:v>
                </c:pt>
                <c:pt idx="37">
                  <c:v>33.046818416666667</c:v>
                </c:pt>
                <c:pt idx="38">
                  <c:v>33.139847083333336</c:v>
                </c:pt>
                <c:pt idx="39">
                  <c:v>33.806183166666663</c:v>
                </c:pt>
                <c:pt idx="40">
                  <c:v>34.041620499999993</c:v>
                </c:pt>
                <c:pt idx="41">
                  <c:v>35.045883583333328</c:v>
                </c:pt>
                <c:pt idx="42">
                  <c:v>35.884422916666658</c:v>
                </c:pt>
                <c:pt idx="43">
                  <c:v>36.815991499999996</c:v>
                </c:pt>
                <c:pt idx="44">
                  <c:v>35.600570749999996</c:v>
                </c:pt>
                <c:pt idx="45">
                  <c:v>37.047618083333333</c:v>
                </c:pt>
                <c:pt idx="46">
                  <c:v>37.949432749999993</c:v>
                </c:pt>
                <c:pt idx="47">
                  <c:v>37.255172833333333</c:v>
                </c:pt>
                <c:pt idx="48">
                  <c:v>37.610124118333331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9974288"/>
        <c:axId val="349974848"/>
      </c:lineChart>
      <c:dateAx>
        <c:axId val="34997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74848"/>
        <c:crosses val="autoZero"/>
        <c:auto val="1"/>
        <c:lblOffset val="100"/>
        <c:baseTimeUnit val="months"/>
        <c:majorUnit val="12"/>
        <c:minorUnit val="12"/>
      </c:dateAx>
      <c:valAx>
        <c:axId val="349974848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7428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expo Perú'!$F$69:$F$117</c:f>
              <c:numCache>
                <c:formatCode>0.0</c:formatCode>
                <c:ptCount val="49"/>
                <c:pt idx="0">
                  <c:v>15.013331333333333</c:v>
                </c:pt>
                <c:pt idx="1">
                  <c:v>15.018077583333332</c:v>
                </c:pt>
                <c:pt idx="2">
                  <c:v>14.997260666666664</c:v>
                </c:pt>
                <c:pt idx="3">
                  <c:v>14.611730583333333</c:v>
                </c:pt>
                <c:pt idx="4">
                  <c:v>14.369255833333334</c:v>
                </c:pt>
                <c:pt idx="5">
                  <c:v>14.017808583333334</c:v>
                </c:pt>
                <c:pt idx="6">
                  <c:v>13.868872583333335</c:v>
                </c:pt>
                <c:pt idx="7">
                  <c:v>13.706379499999999</c:v>
                </c:pt>
                <c:pt idx="8">
                  <c:v>13.623089999999999</c:v>
                </c:pt>
                <c:pt idx="9">
                  <c:v>13.091468166666665</c:v>
                </c:pt>
                <c:pt idx="10">
                  <c:v>12.97683825</c:v>
                </c:pt>
                <c:pt idx="11">
                  <c:v>12.827437083333331</c:v>
                </c:pt>
                <c:pt idx="12">
                  <c:v>12.684890166666667</c:v>
                </c:pt>
                <c:pt idx="13">
                  <c:v>12.671116333333332</c:v>
                </c:pt>
                <c:pt idx="14">
                  <c:v>12.728552833333334</c:v>
                </c:pt>
                <c:pt idx="15">
                  <c:v>12.307974666666667</c:v>
                </c:pt>
                <c:pt idx="16">
                  <c:v>12.533460666666665</c:v>
                </c:pt>
                <c:pt idx="17">
                  <c:v>12.539524333333333</c:v>
                </c:pt>
                <c:pt idx="18">
                  <c:v>12.418948416666668</c:v>
                </c:pt>
                <c:pt idx="19">
                  <c:v>13.0220875</c:v>
                </c:pt>
                <c:pt idx="20">
                  <c:v>12.956579166666666</c:v>
                </c:pt>
                <c:pt idx="21">
                  <c:v>13.127793333333331</c:v>
                </c:pt>
                <c:pt idx="22">
                  <c:v>12.852549666666668</c:v>
                </c:pt>
                <c:pt idx="23">
                  <c:v>12.771985250000002</c:v>
                </c:pt>
                <c:pt idx="24">
                  <c:v>12.506497333333336</c:v>
                </c:pt>
                <c:pt idx="25">
                  <c:v>12.361137000000001</c:v>
                </c:pt>
                <c:pt idx="26">
                  <c:v>12.189992666666667</c:v>
                </c:pt>
                <c:pt idx="27">
                  <c:v>12.572690833333333</c:v>
                </c:pt>
                <c:pt idx="28">
                  <c:v>12.257199083333335</c:v>
                </c:pt>
                <c:pt idx="29">
                  <c:v>12.124531916666667</c:v>
                </c:pt>
                <c:pt idx="30">
                  <c:v>12.280861583333333</c:v>
                </c:pt>
                <c:pt idx="31">
                  <c:v>12.06723316666667</c:v>
                </c:pt>
                <c:pt idx="32">
                  <c:v>12.44379</c:v>
                </c:pt>
                <c:pt idx="33">
                  <c:v>12.895683333333336</c:v>
                </c:pt>
                <c:pt idx="34">
                  <c:v>13.267122833333332</c:v>
                </c:pt>
                <c:pt idx="35">
                  <c:v>13.612685083333334</c:v>
                </c:pt>
                <c:pt idx="36">
                  <c:v>13.870508583333333</c:v>
                </c:pt>
                <c:pt idx="37">
                  <c:v>14.189568833333333</c:v>
                </c:pt>
                <c:pt idx="38">
                  <c:v>14.326164749999998</c:v>
                </c:pt>
                <c:pt idx="39">
                  <c:v>14.2039755</c:v>
                </c:pt>
                <c:pt idx="40">
                  <c:v>14.232144583333337</c:v>
                </c:pt>
                <c:pt idx="41">
                  <c:v>14.259079166666666</c:v>
                </c:pt>
                <c:pt idx="42">
                  <c:v>14.187016250000001</c:v>
                </c:pt>
                <c:pt idx="43">
                  <c:v>14.032681916666668</c:v>
                </c:pt>
                <c:pt idx="44">
                  <c:v>13.579525000000002</c:v>
                </c:pt>
                <c:pt idx="45">
                  <c:v>13.243684166666666</c:v>
                </c:pt>
                <c:pt idx="46">
                  <c:v>13.198342416666668</c:v>
                </c:pt>
                <c:pt idx="47">
                  <c:v>13.20991225</c:v>
                </c:pt>
                <c:pt idx="48">
                  <c:v>13.418893980833333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9977088"/>
        <c:axId val="349977648"/>
      </c:lineChart>
      <c:dateAx>
        <c:axId val="34997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77648"/>
        <c:crosses val="autoZero"/>
        <c:auto val="1"/>
        <c:lblOffset val="100"/>
        <c:baseTimeUnit val="months"/>
        <c:majorUnit val="12"/>
        <c:minorUnit val="12"/>
      </c:dateAx>
      <c:valAx>
        <c:axId val="349977648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77088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expo México'!$F$69:$F$117</c:f>
              <c:numCache>
                <c:formatCode>0.0</c:formatCode>
                <c:ptCount val="49"/>
                <c:pt idx="0">
                  <c:v>12.795451083333335</c:v>
                </c:pt>
                <c:pt idx="1">
                  <c:v>12.710287250000002</c:v>
                </c:pt>
                <c:pt idx="2">
                  <c:v>12.730960916666668</c:v>
                </c:pt>
                <c:pt idx="3">
                  <c:v>12.632636833333335</c:v>
                </c:pt>
                <c:pt idx="4">
                  <c:v>12.701738499999999</c:v>
                </c:pt>
                <c:pt idx="5">
                  <c:v>13.119347249999999</c:v>
                </c:pt>
                <c:pt idx="6">
                  <c:v>12.960075249999997</c:v>
                </c:pt>
                <c:pt idx="7">
                  <c:v>12.990102583333332</c:v>
                </c:pt>
                <c:pt idx="8">
                  <c:v>12.895463749999999</c:v>
                </c:pt>
                <c:pt idx="9">
                  <c:v>12.897436166666667</c:v>
                </c:pt>
                <c:pt idx="10">
                  <c:v>12.912721333333332</c:v>
                </c:pt>
                <c:pt idx="11">
                  <c:v>13.134182749999999</c:v>
                </c:pt>
                <c:pt idx="12">
                  <c:v>12.865404249999999</c:v>
                </c:pt>
                <c:pt idx="13">
                  <c:v>13.031907833333333</c:v>
                </c:pt>
                <c:pt idx="14">
                  <c:v>12.923994916666665</c:v>
                </c:pt>
                <c:pt idx="15">
                  <c:v>12.582381166666664</c:v>
                </c:pt>
                <c:pt idx="16">
                  <c:v>12.821317000000001</c:v>
                </c:pt>
                <c:pt idx="17">
                  <c:v>12.449445500000001</c:v>
                </c:pt>
                <c:pt idx="18">
                  <c:v>12.3857245</c:v>
                </c:pt>
                <c:pt idx="19">
                  <c:v>12.301991416666667</c:v>
                </c:pt>
                <c:pt idx="20">
                  <c:v>12.448009666666669</c:v>
                </c:pt>
                <c:pt idx="21">
                  <c:v>12.479377333333334</c:v>
                </c:pt>
                <c:pt idx="22">
                  <c:v>12.247549666666666</c:v>
                </c:pt>
                <c:pt idx="23">
                  <c:v>11.885224083333334</c:v>
                </c:pt>
                <c:pt idx="24">
                  <c:v>11.809768916666668</c:v>
                </c:pt>
                <c:pt idx="25">
                  <c:v>11.739833333333335</c:v>
                </c:pt>
                <c:pt idx="26">
                  <c:v>11.517083</c:v>
                </c:pt>
                <c:pt idx="27">
                  <c:v>11.724269</c:v>
                </c:pt>
                <c:pt idx="28">
                  <c:v>11.337372500000001</c:v>
                </c:pt>
                <c:pt idx="29">
                  <c:v>11.095632833333333</c:v>
                </c:pt>
                <c:pt idx="30">
                  <c:v>11.050121333333331</c:v>
                </c:pt>
                <c:pt idx="31">
                  <c:v>11.113540833333333</c:v>
                </c:pt>
                <c:pt idx="32">
                  <c:v>11.029559916666669</c:v>
                </c:pt>
                <c:pt idx="33">
                  <c:v>11.242269833333333</c:v>
                </c:pt>
                <c:pt idx="34">
                  <c:v>11.393445083333335</c:v>
                </c:pt>
                <c:pt idx="35">
                  <c:v>11.521279666666667</c:v>
                </c:pt>
                <c:pt idx="36">
                  <c:v>11.953365583333335</c:v>
                </c:pt>
                <c:pt idx="37">
                  <c:v>11.954190916666668</c:v>
                </c:pt>
                <c:pt idx="38">
                  <c:v>12.351894916666666</c:v>
                </c:pt>
                <c:pt idx="39">
                  <c:v>12.363876166666666</c:v>
                </c:pt>
                <c:pt idx="40">
                  <c:v>12.741403</c:v>
                </c:pt>
                <c:pt idx="41">
                  <c:v>13.07944125</c:v>
                </c:pt>
                <c:pt idx="42">
                  <c:v>13.336940833333331</c:v>
                </c:pt>
                <c:pt idx="43">
                  <c:v>13.464748</c:v>
                </c:pt>
                <c:pt idx="44">
                  <c:v>13.6237165</c:v>
                </c:pt>
                <c:pt idx="45">
                  <c:v>13.48873525</c:v>
                </c:pt>
                <c:pt idx="46">
                  <c:v>13.521410416666667</c:v>
                </c:pt>
                <c:pt idx="47">
                  <c:v>13.611421250000001</c:v>
                </c:pt>
                <c:pt idx="48">
                  <c:v>13.584587628333333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9979888"/>
        <c:axId val="349980448"/>
      </c:lineChart>
      <c:dateAx>
        <c:axId val="349979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80448"/>
        <c:crosses val="autoZero"/>
        <c:auto val="1"/>
        <c:lblOffset val="100"/>
        <c:baseTimeUnit val="months"/>
        <c:majorUnit val="12"/>
        <c:minorUnit val="12"/>
      </c:dateAx>
      <c:valAx>
        <c:axId val="349980448"/>
        <c:scaling>
          <c:orientation val="minMax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7988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expo Panamá'!$F$69:$F$117</c:f>
              <c:numCache>
                <c:formatCode>0.0</c:formatCode>
                <c:ptCount val="49"/>
                <c:pt idx="0">
                  <c:v>9.0833450833333327</c:v>
                </c:pt>
                <c:pt idx="1">
                  <c:v>9.2583563333333334</c:v>
                </c:pt>
                <c:pt idx="2">
                  <c:v>9.3879745000000003</c:v>
                </c:pt>
                <c:pt idx="3">
                  <c:v>8.8694082500000011</c:v>
                </c:pt>
                <c:pt idx="4">
                  <c:v>8.9250837500000006</c:v>
                </c:pt>
                <c:pt idx="5">
                  <c:v>8.9845495000000017</c:v>
                </c:pt>
                <c:pt idx="6">
                  <c:v>9.0411035000000002</c:v>
                </c:pt>
                <c:pt idx="7">
                  <c:v>9.0407387500000009</c:v>
                </c:pt>
                <c:pt idx="8">
                  <c:v>8.8484034166666667</c:v>
                </c:pt>
                <c:pt idx="9">
                  <c:v>9.0823326666666659</c:v>
                </c:pt>
                <c:pt idx="10">
                  <c:v>8.8490669166666667</c:v>
                </c:pt>
                <c:pt idx="11">
                  <c:v>8.815218333333334</c:v>
                </c:pt>
                <c:pt idx="12">
                  <c:v>8.855765749999998</c:v>
                </c:pt>
                <c:pt idx="13">
                  <c:v>8.9325354999999984</c:v>
                </c:pt>
                <c:pt idx="14">
                  <c:v>8.9397813333333342</c:v>
                </c:pt>
                <c:pt idx="15">
                  <c:v>8.644730916666667</c:v>
                </c:pt>
                <c:pt idx="16">
                  <c:v>8.703871666666668</c:v>
                </c:pt>
                <c:pt idx="17">
                  <c:v>9.1612832500000021</c:v>
                </c:pt>
                <c:pt idx="18">
                  <c:v>9.2113147500000014</c:v>
                </c:pt>
                <c:pt idx="19">
                  <c:v>9.1710453333333337</c:v>
                </c:pt>
                <c:pt idx="20">
                  <c:v>9.294924</c:v>
                </c:pt>
                <c:pt idx="21">
                  <c:v>9.2311125000000001</c:v>
                </c:pt>
                <c:pt idx="22">
                  <c:v>9.3450927499999992</c:v>
                </c:pt>
                <c:pt idx="23">
                  <c:v>9.4837563333333321</c:v>
                </c:pt>
                <c:pt idx="24">
                  <c:v>9.4112835833333328</c:v>
                </c:pt>
                <c:pt idx="25">
                  <c:v>9.108099666666666</c:v>
                </c:pt>
                <c:pt idx="26">
                  <c:v>9.0612645000000001</c:v>
                </c:pt>
                <c:pt idx="27">
                  <c:v>9.170787916666665</c:v>
                </c:pt>
                <c:pt idx="28">
                  <c:v>9.0428163333333345</c:v>
                </c:pt>
                <c:pt idx="29">
                  <c:v>8.446484083333333</c:v>
                </c:pt>
                <c:pt idx="30">
                  <c:v>8.427862499999998</c:v>
                </c:pt>
                <c:pt idx="31">
                  <c:v>8.3315657500000011</c:v>
                </c:pt>
                <c:pt idx="32">
                  <c:v>8.2003414166666655</c:v>
                </c:pt>
                <c:pt idx="33">
                  <c:v>8.1566013333333327</c:v>
                </c:pt>
                <c:pt idx="34">
                  <c:v>8.0542508333333345</c:v>
                </c:pt>
                <c:pt idx="35">
                  <c:v>7.792739916666668</c:v>
                </c:pt>
                <c:pt idx="36">
                  <c:v>7.9357711666666662</c:v>
                </c:pt>
                <c:pt idx="37">
                  <c:v>7.887927750000002</c:v>
                </c:pt>
                <c:pt idx="38">
                  <c:v>7.7401661666666657</c:v>
                </c:pt>
                <c:pt idx="39">
                  <c:v>7.7365270833333346</c:v>
                </c:pt>
                <c:pt idx="40">
                  <c:v>7.6765595833333338</c:v>
                </c:pt>
                <c:pt idx="41">
                  <c:v>7.6696817500000014</c:v>
                </c:pt>
                <c:pt idx="42">
                  <c:v>7.5780207500000003</c:v>
                </c:pt>
                <c:pt idx="43">
                  <c:v>7.6327555000000009</c:v>
                </c:pt>
                <c:pt idx="44">
                  <c:v>7.4989251666666661</c:v>
                </c:pt>
                <c:pt idx="45">
                  <c:v>7.4289672499999995</c:v>
                </c:pt>
                <c:pt idx="46">
                  <c:v>7.2304536666666666</c:v>
                </c:pt>
                <c:pt idx="47">
                  <c:v>7.2986270833333338</c:v>
                </c:pt>
                <c:pt idx="48">
                  <c:v>7.1425211124999999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9982688"/>
        <c:axId val="349983248"/>
      </c:lineChart>
      <c:dateAx>
        <c:axId val="349982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83248"/>
        <c:crosses val="autoZero"/>
        <c:auto val="1"/>
        <c:lblOffset val="100"/>
        <c:baseTimeUnit val="months"/>
        <c:majorUnit val="12"/>
        <c:minorUnit val="12"/>
      </c:dateAx>
      <c:valAx>
        <c:axId val="349983248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982688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agricultura'!$F$69:$F$117</c:f>
              <c:numCache>
                <c:formatCode>0.0</c:formatCode>
                <c:ptCount val="49"/>
                <c:pt idx="0">
                  <c:v>59.139121999999993</c:v>
                </c:pt>
                <c:pt idx="1">
                  <c:v>55.485138166666665</c:v>
                </c:pt>
                <c:pt idx="2">
                  <c:v>53.512431166666666</c:v>
                </c:pt>
                <c:pt idx="3">
                  <c:v>52.960747833333336</c:v>
                </c:pt>
                <c:pt idx="4">
                  <c:v>51.680691500000002</c:v>
                </c:pt>
                <c:pt idx="5">
                  <c:v>51.353141749999999</c:v>
                </c:pt>
                <c:pt idx="6">
                  <c:v>50.738798749999994</c:v>
                </c:pt>
                <c:pt idx="7">
                  <c:v>50.826450000000001</c:v>
                </c:pt>
                <c:pt idx="8">
                  <c:v>50.139718916666673</c:v>
                </c:pt>
                <c:pt idx="9">
                  <c:v>48.595041500000015</c:v>
                </c:pt>
                <c:pt idx="10">
                  <c:v>50.227393583333338</c:v>
                </c:pt>
                <c:pt idx="11">
                  <c:v>49.257806999999993</c:v>
                </c:pt>
                <c:pt idx="12">
                  <c:v>48.896442166666667</c:v>
                </c:pt>
                <c:pt idx="13">
                  <c:v>48.967012833333321</c:v>
                </c:pt>
                <c:pt idx="14">
                  <c:v>49.761207333333324</c:v>
                </c:pt>
                <c:pt idx="15">
                  <c:v>48.156171416666659</c:v>
                </c:pt>
                <c:pt idx="16">
                  <c:v>48.977170666666666</c:v>
                </c:pt>
                <c:pt idx="17">
                  <c:v>48.21173266666667</c:v>
                </c:pt>
                <c:pt idx="18">
                  <c:v>48.329810083333335</c:v>
                </c:pt>
                <c:pt idx="19">
                  <c:v>48.550902083333334</c:v>
                </c:pt>
                <c:pt idx="20">
                  <c:v>48.715293750000001</c:v>
                </c:pt>
                <c:pt idx="21">
                  <c:v>49.142089166666672</c:v>
                </c:pt>
                <c:pt idx="22">
                  <c:v>49.005053916666668</c:v>
                </c:pt>
                <c:pt idx="23">
                  <c:v>51.103243750000011</c:v>
                </c:pt>
                <c:pt idx="24">
                  <c:v>49.336761666666668</c:v>
                </c:pt>
                <c:pt idx="25">
                  <c:v>50.871914250000003</c:v>
                </c:pt>
                <c:pt idx="26">
                  <c:v>53.330660250000001</c:v>
                </c:pt>
                <c:pt idx="27">
                  <c:v>53.119812499999995</c:v>
                </c:pt>
                <c:pt idx="28">
                  <c:v>55.704668749999996</c:v>
                </c:pt>
                <c:pt idx="29">
                  <c:v>55.727635499999991</c:v>
                </c:pt>
                <c:pt idx="30">
                  <c:v>55.598283000000002</c:v>
                </c:pt>
                <c:pt idx="31">
                  <c:v>56.291799999999995</c:v>
                </c:pt>
                <c:pt idx="32">
                  <c:v>56.415385666666658</c:v>
                </c:pt>
                <c:pt idx="33">
                  <c:v>58.087727999999991</c:v>
                </c:pt>
                <c:pt idx="34">
                  <c:v>57.876358749999987</c:v>
                </c:pt>
                <c:pt idx="35">
                  <c:v>56.381796250000001</c:v>
                </c:pt>
                <c:pt idx="36">
                  <c:v>58.067869916666673</c:v>
                </c:pt>
                <c:pt idx="37">
                  <c:v>58.844904500000013</c:v>
                </c:pt>
                <c:pt idx="38">
                  <c:v>58.691015833333346</c:v>
                </c:pt>
                <c:pt idx="39">
                  <c:v>61.639343666666683</c:v>
                </c:pt>
                <c:pt idx="40">
                  <c:v>59.811242333333347</c:v>
                </c:pt>
                <c:pt idx="41">
                  <c:v>60.002400083333349</c:v>
                </c:pt>
                <c:pt idx="42">
                  <c:v>60.807231666666674</c:v>
                </c:pt>
                <c:pt idx="43">
                  <c:v>60.002562750000003</c:v>
                </c:pt>
                <c:pt idx="44">
                  <c:v>60.197316750000006</c:v>
                </c:pt>
                <c:pt idx="45">
                  <c:v>59.128703833333333</c:v>
                </c:pt>
                <c:pt idx="46">
                  <c:v>57.899319666666663</c:v>
                </c:pt>
                <c:pt idx="47">
                  <c:v>57.036307416666659</c:v>
                </c:pt>
                <c:pt idx="48">
                  <c:v>55.633205650833325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3967984"/>
        <c:axId val="353968544"/>
      </c:lineChart>
      <c:dateAx>
        <c:axId val="353967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968544"/>
        <c:crosses val="autoZero"/>
        <c:auto val="1"/>
        <c:lblOffset val="100"/>
        <c:baseTimeUnit val="months"/>
        <c:majorUnit val="12"/>
        <c:minorUnit val="12"/>
      </c:dateAx>
      <c:valAx>
        <c:axId val="353968544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96798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Vehículos automotores'!$E$69:$E$117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Vehículos automotores'!$F$69:$F$117</c:f>
              <c:numCache>
                <c:formatCode>0.0</c:formatCode>
                <c:ptCount val="49"/>
                <c:pt idx="0">
                  <c:v>7.6241943333333326</c:v>
                </c:pt>
                <c:pt idx="1">
                  <c:v>7.4595604999999994</c:v>
                </c:pt>
                <c:pt idx="2">
                  <c:v>7.6499883333333329</c:v>
                </c:pt>
                <c:pt idx="3">
                  <c:v>7.5144669166666658</c:v>
                </c:pt>
                <c:pt idx="4">
                  <c:v>7.3026085833333321</c:v>
                </c:pt>
                <c:pt idx="5">
                  <c:v>7.2164928333333327</c:v>
                </c:pt>
                <c:pt idx="6">
                  <c:v>6.9218479999999998</c:v>
                </c:pt>
                <c:pt idx="7">
                  <c:v>6.4460516666666665</c:v>
                </c:pt>
                <c:pt idx="8">
                  <c:v>5.8325264999999993</c:v>
                </c:pt>
                <c:pt idx="9">
                  <c:v>5.8844854166666671</c:v>
                </c:pt>
                <c:pt idx="10">
                  <c:v>5.0502411666666669</c:v>
                </c:pt>
                <c:pt idx="11">
                  <c:v>4.2906311666666666</c:v>
                </c:pt>
                <c:pt idx="12">
                  <c:v>3.986818</c:v>
                </c:pt>
                <c:pt idx="13">
                  <c:v>4.2942789166666673</c:v>
                </c:pt>
                <c:pt idx="14">
                  <c:v>3.9360687500000004</c:v>
                </c:pt>
                <c:pt idx="15">
                  <c:v>3.9796524999999998</c:v>
                </c:pt>
                <c:pt idx="16">
                  <c:v>4.0614074999999996</c:v>
                </c:pt>
                <c:pt idx="17">
                  <c:v>3.8428806666666664</c:v>
                </c:pt>
                <c:pt idx="18">
                  <c:v>5.0431949166666667</c:v>
                </c:pt>
                <c:pt idx="19">
                  <c:v>4.9887595833333327</c:v>
                </c:pt>
                <c:pt idx="20">
                  <c:v>4.965501999999999</c:v>
                </c:pt>
                <c:pt idx="21">
                  <c:v>4.8359698333333325</c:v>
                </c:pt>
                <c:pt idx="22">
                  <c:v>4.6469915833333326</c:v>
                </c:pt>
                <c:pt idx="23">
                  <c:v>4.7589190833333328</c:v>
                </c:pt>
                <c:pt idx="24">
                  <c:v>4.7519905833333329</c:v>
                </c:pt>
                <c:pt idx="25">
                  <c:v>4.6994494999999992</c:v>
                </c:pt>
                <c:pt idx="26">
                  <c:v>5.5621331666666665</c:v>
                </c:pt>
                <c:pt idx="27">
                  <c:v>5.6613564166666661</c:v>
                </c:pt>
                <c:pt idx="28">
                  <c:v>5.9302431666666662</c:v>
                </c:pt>
                <c:pt idx="29">
                  <c:v>6.6307761666666662</c:v>
                </c:pt>
                <c:pt idx="30">
                  <c:v>6.0897211666666671</c:v>
                </c:pt>
                <c:pt idx="31">
                  <c:v>6.5244594999999999</c:v>
                </c:pt>
                <c:pt idx="32">
                  <c:v>7.101914166666667</c:v>
                </c:pt>
                <c:pt idx="33">
                  <c:v>7.2422688333333332</c:v>
                </c:pt>
                <c:pt idx="34">
                  <c:v>7.7590520833333345</c:v>
                </c:pt>
                <c:pt idx="35">
                  <c:v>8.3332567500000021</c:v>
                </c:pt>
                <c:pt idx="36">
                  <c:v>9.2478414999999998</c:v>
                </c:pt>
                <c:pt idx="37">
                  <c:v>10.111424250000001</c:v>
                </c:pt>
                <c:pt idx="38">
                  <c:v>10.051493500000001</c:v>
                </c:pt>
                <c:pt idx="39">
                  <c:v>10.317135583333334</c:v>
                </c:pt>
                <c:pt idx="40">
                  <c:v>10.4720005</c:v>
                </c:pt>
                <c:pt idx="41">
                  <c:v>11.679977666666666</c:v>
                </c:pt>
                <c:pt idx="42">
                  <c:v>12.466865666666665</c:v>
                </c:pt>
                <c:pt idx="43">
                  <c:v>13.55965775</c:v>
                </c:pt>
                <c:pt idx="44">
                  <c:v>12.791060500000002</c:v>
                </c:pt>
                <c:pt idx="45">
                  <c:v>14.23805625</c:v>
                </c:pt>
                <c:pt idx="46">
                  <c:v>15.03059425</c:v>
                </c:pt>
                <c:pt idx="47">
                  <c:v>14.829302583333332</c:v>
                </c:pt>
                <c:pt idx="48">
                  <c:v>15.099190769166666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3970784"/>
        <c:axId val="353971344"/>
      </c:lineChart>
      <c:dateAx>
        <c:axId val="353970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971344"/>
        <c:crosses val="autoZero"/>
        <c:auto val="1"/>
        <c:lblOffset val="100"/>
        <c:baseTimeUnit val="months"/>
        <c:majorUnit val="12"/>
        <c:minorUnit val="12"/>
      </c:dateAx>
      <c:valAx>
        <c:axId val="35397134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97078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químicos'!$F$69:$F$117</c:f>
              <c:numCache>
                <c:formatCode>0.0</c:formatCode>
                <c:ptCount val="49"/>
                <c:pt idx="0">
                  <c:v>22.305177666666665</c:v>
                </c:pt>
                <c:pt idx="1">
                  <c:v>22.496534999999998</c:v>
                </c:pt>
                <c:pt idx="2">
                  <c:v>22.76671416666667</c:v>
                </c:pt>
                <c:pt idx="3">
                  <c:v>22.789558833333334</c:v>
                </c:pt>
                <c:pt idx="4">
                  <c:v>21.665094</c:v>
                </c:pt>
                <c:pt idx="5">
                  <c:v>21.943739083333337</c:v>
                </c:pt>
                <c:pt idx="6">
                  <c:v>21.631375583333337</c:v>
                </c:pt>
                <c:pt idx="7">
                  <c:v>21.503634083333335</c:v>
                </c:pt>
                <c:pt idx="8">
                  <c:v>20.876814833333331</c:v>
                </c:pt>
                <c:pt idx="9">
                  <c:v>20.621018416666665</c:v>
                </c:pt>
                <c:pt idx="10">
                  <c:v>20.506937000000001</c:v>
                </c:pt>
                <c:pt idx="11">
                  <c:v>20.508899333333336</c:v>
                </c:pt>
                <c:pt idx="12">
                  <c:v>20.281777166666668</c:v>
                </c:pt>
                <c:pt idx="13">
                  <c:v>20.281086333333334</c:v>
                </c:pt>
                <c:pt idx="14">
                  <c:v>20.130344000000004</c:v>
                </c:pt>
                <c:pt idx="15">
                  <c:v>19.106349166666671</c:v>
                </c:pt>
                <c:pt idx="16">
                  <c:v>19.403814166666667</c:v>
                </c:pt>
                <c:pt idx="17">
                  <c:v>19.409339333333335</c:v>
                </c:pt>
                <c:pt idx="18">
                  <c:v>19.450487166666665</c:v>
                </c:pt>
                <c:pt idx="19">
                  <c:v>19.263322500000001</c:v>
                </c:pt>
                <c:pt idx="20">
                  <c:v>19.597531083333333</c:v>
                </c:pt>
                <c:pt idx="21">
                  <c:v>19.508236166666666</c:v>
                </c:pt>
                <c:pt idx="22">
                  <c:v>19.108255249999999</c:v>
                </c:pt>
                <c:pt idx="23">
                  <c:v>19.209812083333336</c:v>
                </c:pt>
                <c:pt idx="24">
                  <c:v>19.038968916666665</c:v>
                </c:pt>
                <c:pt idx="25">
                  <c:v>19.000028166666667</c:v>
                </c:pt>
                <c:pt idx="26">
                  <c:v>19.0230335</c:v>
                </c:pt>
                <c:pt idx="27">
                  <c:v>19.820825750000001</c:v>
                </c:pt>
                <c:pt idx="28">
                  <c:v>19.156626333333332</c:v>
                </c:pt>
                <c:pt idx="29">
                  <c:v>18.735436916666668</c:v>
                </c:pt>
                <c:pt idx="30">
                  <c:v>18.809014999999999</c:v>
                </c:pt>
                <c:pt idx="31">
                  <c:v>18.807700666666666</c:v>
                </c:pt>
                <c:pt idx="32">
                  <c:v>18.379839</c:v>
                </c:pt>
                <c:pt idx="33">
                  <c:v>18.590187500000003</c:v>
                </c:pt>
                <c:pt idx="34">
                  <c:v>18.567627000000002</c:v>
                </c:pt>
                <c:pt idx="35">
                  <c:v>18.711270333333335</c:v>
                </c:pt>
                <c:pt idx="36">
                  <c:v>18.751569916666664</c:v>
                </c:pt>
                <c:pt idx="37">
                  <c:v>18.399978666666669</c:v>
                </c:pt>
                <c:pt idx="38">
                  <c:v>18.198942583333334</c:v>
                </c:pt>
                <c:pt idx="39">
                  <c:v>17.858546916666668</c:v>
                </c:pt>
                <c:pt idx="40">
                  <c:v>17.843116750000004</c:v>
                </c:pt>
                <c:pt idx="41">
                  <c:v>17.701986999999999</c:v>
                </c:pt>
                <c:pt idx="42">
                  <c:v>17.401242666666665</c:v>
                </c:pt>
                <c:pt idx="43">
                  <c:v>17.333432750000004</c:v>
                </c:pt>
                <c:pt idx="44">
                  <c:v>17.188435083333335</c:v>
                </c:pt>
                <c:pt idx="45">
                  <c:v>17.038657000000001</c:v>
                </c:pt>
                <c:pt idx="46">
                  <c:v>16.999064749999999</c:v>
                </c:pt>
                <c:pt idx="47">
                  <c:v>16.543093583333331</c:v>
                </c:pt>
                <c:pt idx="48">
                  <c:v>16.872857130833335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3973584"/>
        <c:axId val="353974144"/>
      </c:lineChart>
      <c:dateAx>
        <c:axId val="353973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974144"/>
        <c:crosses val="autoZero"/>
        <c:auto val="1"/>
        <c:lblOffset val="100"/>
        <c:baseTimeUnit val="months"/>
        <c:majorUnit val="12"/>
        <c:minorUnit val="12"/>
      </c:dateAx>
      <c:valAx>
        <c:axId val="353974144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97358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caucho y plástico'!$F$69:$F$117</c:f>
              <c:numCache>
                <c:formatCode>0.0</c:formatCode>
                <c:ptCount val="49"/>
                <c:pt idx="0">
                  <c:v>19.938882166666666</c:v>
                </c:pt>
                <c:pt idx="1">
                  <c:v>19.921400333333331</c:v>
                </c:pt>
                <c:pt idx="2">
                  <c:v>19.972502500000001</c:v>
                </c:pt>
                <c:pt idx="3">
                  <c:v>19.410401833333335</c:v>
                </c:pt>
                <c:pt idx="4">
                  <c:v>19.313328250000001</c:v>
                </c:pt>
                <c:pt idx="5">
                  <c:v>19.108283083333333</c:v>
                </c:pt>
                <c:pt idx="6">
                  <c:v>18.898799</c:v>
                </c:pt>
                <c:pt idx="7">
                  <c:v>18.727710083333335</c:v>
                </c:pt>
                <c:pt idx="8">
                  <c:v>18.383095166666667</c:v>
                </c:pt>
                <c:pt idx="9">
                  <c:v>17.93608466666667</c:v>
                </c:pt>
                <c:pt idx="10">
                  <c:v>17.929097083333335</c:v>
                </c:pt>
                <c:pt idx="11">
                  <c:v>17.829575833333333</c:v>
                </c:pt>
                <c:pt idx="12">
                  <c:v>17.972148499999999</c:v>
                </c:pt>
                <c:pt idx="13">
                  <c:v>17.828108333333336</c:v>
                </c:pt>
                <c:pt idx="14">
                  <c:v>17.756685083333334</c:v>
                </c:pt>
                <c:pt idx="15">
                  <c:v>17.330657083333332</c:v>
                </c:pt>
                <c:pt idx="16">
                  <c:v>17.519997916666664</c:v>
                </c:pt>
                <c:pt idx="17">
                  <c:v>17.449252833333333</c:v>
                </c:pt>
                <c:pt idx="18">
                  <c:v>17.350522166666668</c:v>
                </c:pt>
                <c:pt idx="19">
                  <c:v>17.417729333333334</c:v>
                </c:pt>
                <c:pt idx="20">
                  <c:v>17.359270083333332</c:v>
                </c:pt>
                <c:pt idx="21">
                  <c:v>17.58496375</c:v>
                </c:pt>
                <c:pt idx="22">
                  <c:v>17.555056083333334</c:v>
                </c:pt>
                <c:pt idx="23">
                  <c:v>17.410598666666665</c:v>
                </c:pt>
                <c:pt idx="24">
                  <c:v>17.146272166666666</c:v>
                </c:pt>
                <c:pt idx="25">
                  <c:v>17.057761416666668</c:v>
                </c:pt>
                <c:pt idx="26">
                  <c:v>16.944969833333335</c:v>
                </c:pt>
                <c:pt idx="27">
                  <c:v>17.240715083333331</c:v>
                </c:pt>
                <c:pt idx="28">
                  <c:v>17.003490166666669</c:v>
                </c:pt>
                <c:pt idx="29">
                  <c:v>16.949148166666664</c:v>
                </c:pt>
                <c:pt idx="30">
                  <c:v>17.00782208333333</c:v>
                </c:pt>
                <c:pt idx="31">
                  <c:v>17.106346416666664</c:v>
                </c:pt>
                <c:pt idx="32">
                  <c:v>17.034013000000002</c:v>
                </c:pt>
                <c:pt idx="33">
                  <c:v>17.072182916666666</c:v>
                </c:pt>
                <c:pt idx="34">
                  <c:v>17.011587416666668</c:v>
                </c:pt>
                <c:pt idx="35">
                  <c:v>17.176694333333334</c:v>
                </c:pt>
                <c:pt idx="36">
                  <c:v>17.543964916666663</c:v>
                </c:pt>
                <c:pt idx="37">
                  <c:v>17.873489083333329</c:v>
                </c:pt>
                <c:pt idx="38">
                  <c:v>17.785448666666664</c:v>
                </c:pt>
                <c:pt idx="39">
                  <c:v>17.577840416666664</c:v>
                </c:pt>
                <c:pt idx="40">
                  <c:v>17.483711666666665</c:v>
                </c:pt>
                <c:pt idx="41">
                  <c:v>17.296649333333331</c:v>
                </c:pt>
                <c:pt idx="42">
                  <c:v>17.373941083333332</c:v>
                </c:pt>
                <c:pt idx="43">
                  <c:v>17.181494083333334</c:v>
                </c:pt>
                <c:pt idx="44">
                  <c:v>17.243283416666667</c:v>
                </c:pt>
                <c:pt idx="45">
                  <c:v>17.243845083333337</c:v>
                </c:pt>
                <c:pt idx="46">
                  <c:v>17.236336250000004</c:v>
                </c:pt>
                <c:pt idx="47">
                  <c:v>16.761299833333336</c:v>
                </c:pt>
                <c:pt idx="48">
                  <c:v>16.587799417500005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3976384"/>
        <c:axId val="353976944"/>
      </c:lineChart>
      <c:dateAx>
        <c:axId val="353976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976944"/>
        <c:crosses val="autoZero"/>
        <c:auto val="1"/>
        <c:lblOffset val="100"/>
        <c:baseTimeUnit val="months"/>
        <c:majorUnit val="12"/>
        <c:minorUnit val="12"/>
      </c:dateAx>
      <c:valAx>
        <c:axId val="353976944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97638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alimentos'!$E$69:$E$117</c:f>
              <c:numCache>
                <c:formatCode>mmm\-yy</c:formatCode>
                <c:ptCount val="49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</c:numCache>
            </c:numRef>
          </c:cat>
          <c:val>
            <c:numRef>
              <c:f>'Histórico alimentos'!$F$69:$F$117</c:f>
              <c:numCache>
                <c:formatCode>0.0</c:formatCode>
                <c:ptCount val="49"/>
                <c:pt idx="0">
                  <c:v>31.612024333333334</c:v>
                </c:pt>
                <c:pt idx="1">
                  <c:v>31.033208583333334</c:v>
                </c:pt>
                <c:pt idx="2">
                  <c:v>30.528135750000001</c:v>
                </c:pt>
                <c:pt idx="3">
                  <c:v>29.759641249999998</c:v>
                </c:pt>
                <c:pt idx="4">
                  <c:v>29.4845875</c:v>
                </c:pt>
                <c:pt idx="5">
                  <c:v>28.442271666666667</c:v>
                </c:pt>
                <c:pt idx="6">
                  <c:v>28.342457166666662</c:v>
                </c:pt>
                <c:pt idx="7">
                  <c:v>26.818661166666661</c:v>
                </c:pt>
                <c:pt idx="8">
                  <c:v>25.818163166666665</c:v>
                </c:pt>
                <c:pt idx="9">
                  <c:v>24.209101666666665</c:v>
                </c:pt>
                <c:pt idx="10">
                  <c:v>23.487217416666667</c:v>
                </c:pt>
                <c:pt idx="11">
                  <c:v>23.227153000000001</c:v>
                </c:pt>
                <c:pt idx="12">
                  <c:v>22.889698416666665</c:v>
                </c:pt>
                <c:pt idx="13">
                  <c:v>22.510522833333336</c:v>
                </c:pt>
                <c:pt idx="14">
                  <c:v>22.974261916666666</c:v>
                </c:pt>
                <c:pt idx="15">
                  <c:v>22.333792250000002</c:v>
                </c:pt>
                <c:pt idx="16">
                  <c:v>22.87648891666667</c:v>
                </c:pt>
                <c:pt idx="17">
                  <c:v>23.101904833333336</c:v>
                </c:pt>
                <c:pt idx="18">
                  <c:v>23.498227749999995</c:v>
                </c:pt>
                <c:pt idx="19">
                  <c:v>23.905875749999996</c:v>
                </c:pt>
                <c:pt idx="20">
                  <c:v>24.924366749999994</c:v>
                </c:pt>
                <c:pt idx="21">
                  <c:v>25.207570916666668</c:v>
                </c:pt>
                <c:pt idx="22">
                  <c:v>24.941515166666665</c:v>
                </c:pt>
                <c:pt idx="23">
                  <c:v>24.973654499999999</c:v>
                </c:pt>
                <c:pt idx="24">
                  <c:v>24.156056000000003</c:v>
                </c:pt>
                <c:pt idx="25">
                  <c:v>23.951039666666674</c:v>
                </c:pt>
                <c:pt idx="26">
                  <c:v>23.632550750000004</c:v>
                </c:pt>
                <c:pt idx="27">
                  <c:v>23.893404833333332</c:v>
                </c:pt>
                <c:pt idx="28">
                  <c:v>23.51620733333333</c:v>
                </c:pt>
                <c:pt idx="29">
                  <c:v>22.805666916666667</c:v>
                </c:pt>
                <c:pt idx="30">
                  <c:v>22.163117500000002</c:v>
                </c:pt>
                <c:pt idx="31">
                  <c:v>21.584882500000003</c:v>
                </c:pt>
                <c:pt idx="32">
                  <c:v>20.299636749999998</c:v>
                </c:pt>
                <c:pt idx="33">
                  <c:v>20.439176083333333</c:v>
                </c:pt>
                <c:pt idx="34">
                  <c:v>20.485459666666667</c:v>
                </c:pt>
                <c:pt idx="35">
                  <c:v>19.871879833333331</c:v>
                </c:pt>
                <c:pt idx="36">
                  <c:v>19.903861916666663</c:v>
                </c:pt>
                <c:pt idx="37">
                  <c:v>19.593189916666667</c:v>
                </c:pt>
                <c:pt idx="38">
                  <c:v>19.040845583333333</c:v>
                </c:pt>
                <c:pt idx="39">
                  <c:v>18.326548999999996</c:v>
                </c:pt>
                <c:pt idx="40">
                  <c:v>18.169732166666666</c:v>
                </c:pt>
                <c:pt idx="41">
                  <c:v>17.706656416666664</c:v>
                </c:pt>
                <c:pt idx="42">
                  <c:v>17.660431416666665</c:v>
                </c:pt>
                <c:pt idx="43">
                  <c:v>17.509139916666665</c:v>
                </c:pt>
                <c:pt idx="44">
                  <c:v>17.169003333333333</c:v>
                </c:pt>
                <c:pt idx="45">
                  <c:v>16.47063708333333</c:v>
                </c:pt>
                <c:pt idx="46">
                  <c:v>15.858885833333332</c:v>
                </c:pt>
                <c:pt idx="47">
                  <c:v>15.761668833333333</c:v>
                </c:pt>
                <c:pt idx="48">
                  <c:v>15.523400549999998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3979184"/>
        <c:axId val="353979744"/>
      </c:lineChart>
      <c:dateAx>
        <c:axId val="35397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979744"/>
        <c:crosses val="autoZero"/>
        <c:auto val="1"/>
        <c:lblOffset val="100"/>
        <c:baseTimeUnit val="months"/>
        <c:majorUnit val="12"/>
        <c:minorUnit val="12"/>
      </c:dateAx>
      <c:valAx>
        <c:axId val="353979744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979184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M&#233;xico'!A1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h&#237;culos automotore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hyperlink" Target="#'Hist&#243;rico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Veh&#237;culos automotores'!A1"/><Relationship Id="rId5" Type="http://schemas.openxmlformats.org/officeDocument/2006/relationships/image" Target="../media/image3.png"/><Relationship Id="rId10" Type="http://schemas.openxmlformats.org/officeDocument/2006/relationships/hyperlink" Target="#'% exportaciones totales'!A1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qu&#237;m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Relationship Id="rId9" Type="http://schemas.openxmlformats.org/officeDocument/2006/relationships/hyperlink" Target="#'Hist&#243;rico alimen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Relationship Id="rId9" Type="http://schemas.openxmlformats.org/officeDocument/2006/relationships/hyperlink" Target="#'Hist&#243;rico qu&#237;mico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liment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97 Junio 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8586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67725" cy="1009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20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9650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19049</xdr:rowOff>
    </xdr:from>
    <xdr:to>
      <xdr:col>8</xdr:col>
      <xdr:colOff>133350</xdr:colOff>
      <xdr:row>40</xdr:row>
      <xdr:rowOff>57150</xdr:rowOff>
    </xdr:to>
    <xdr:graphicFrame macro="">
      <xdr:nvGraphicFramePr>
        <xdr:cNvPr id="6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4" cy="1009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172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3950" cy="10096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21950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220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10096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0096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5" cy="10096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6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7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096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161925</xdr:rowOff>
    </xdr:to>
    <xdr:pic>
      <xdr:nvPicPr>
        <xdr:cNvPr id="9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9620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1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4" cy="10096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2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1895" cy="10096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96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4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096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6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8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5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9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0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1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2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3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4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5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6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7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8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9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0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1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2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3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4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5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6" name="2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26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800" cy="10096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4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096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27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0470" cy="10096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706755</xdr:colOff>
      <xdr:row>31</xdr:row>
      <xdr:rowOff>144780</xdr:rowOff>
    </xdr:from>
    <xdr:to>
      <xdr:col>10</xdr:col>
      <xdr:colOff>22860</xdr:colOff>
      <xdr:row>43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9970" cy="10096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8545" cy="10096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6620" cy="10096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7595" cy="10096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8545" cy="10096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0096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4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3905" y="12077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96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200150"/>
          <a:ext cx="27432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865" y="1207770"/>
          <a:ext cx="281940" cy="2838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4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04975" y="140296"/>
          <a:ext cx="2419350" cy="8122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5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3774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6"/>
  <sheetViews>
    <sheetView tabSelected="1" zoomScale="85" zoomScaleNormal="85" zoomScaleSheetLayoutView="75" zoomScalePageLayoutView="80" workbookViewId="0"/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87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87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1"/>
      <c r="H1" s="12"/>
      <c r="I1" s="12"/>
      <c r="J1" s="12"/>
      <c r="K1" s="12"/>
      <c r="L1" s="12"/>
      <c r="M1" s="91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07"/>
      <c r="H2" s="8"/>
      <c r="I2" s="8"/>
      <c r="J2" s="8"/>
      <c r="K2" s="8"/>
      <c r="L2" s="8"/>
      <c r="M2" s="107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07"/>
      <c r="H3" s="8"/>
      <c r="I3" s="8"/>
      <c r="J3" s="8"/>
      <c r="K3" s="8"/>
      <c r="L3" s="8"/>
      <c r="M3" s="107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07"/>
      <c r="H4" s="8"/>
      <c r="I4" s="8"/>
      <c r="J4" s="8"/>
      <c r="K4" s="8"/>
      <c r="L4" s="8"/>
      <c r="M4" s="107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07"/>
      <c r="H5" s="8"/>
      <c r="I5" s="8"/>
      <c r="J5" s="8"/>
      <c r="K5" s="8"/>
      <c r="L5" s="8"/>
      <c r="M5" s="107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07"/>
      <c r="H6" s="8"/>
      <c r="I6" s="8"/>
      <c r="J6" s="8"/>
      <c r="K6" s="8"/>
      <c r="L6" s="8"/>
      <c r="M6" s="107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07"/>
      <c r="H7" s="8"/>
      <c r="I7" s="8"/>
      <c r="J7" s="8"/>
      <c r="K7" s="8"/>
      <c r="L7" s="8"/>
      <c r="M7" s="107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07"/>
      <c r="H8" s="8"/>
      <c r="I8" s="8"/>
      <c r="J8" s="8"/>
      <c r="K8" s="8"/>
      <c r="L8" s="8"/>
      <c r="M8" s="107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07"/>
      <c r="H9" s="8"/>
      <c r="I9" s="8"/>
      <c r="J9" s="8"/>
      <c r="K9" s="8"/>
      <c r="L9" s="8"/>
      <c r="M9" s="107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24"/>
      <c r="B10" s="241" t="s">
        <v>0</v>
      </c>
      <c r="C10" s="241"/>
      <c r="D10" s="241"/>
      <c r="E10" s="241"/>
      <c r="F10" s="241"/>
      <c r="G10" s="241"/>
      <c r="H10" s="241"/>
      <c r="I10" s="241"/>
      <c r="J10" s="241"/>
      <c r="K10" s="241"/>
      <c r="L10" s="241"/>
      <c r="M10" s="241"/>
      <c r="N10" s="241"/>
      <c r="O10" s="241"/>
      <c r="P10" s="241"/>
      <c r="Q10" s="241"/>
      <c r="R10" s="241"/>
      <c r="S10" s="241"/>
      <c r="T10" s="242"/>
      <c r="U10" s="9"/>
    </row>
    <row r="11" spans="1:21" x14ac:dyDescent="0.3">
      <c r="A11" s="14"/>
      <c r="B11" s="3"/>
      <c r="C11" s="3"/>
      <c r="D11" s="3"/>
      <c r="E11" s="3"/>
      <c r="F11" s="3"/>
      <c r="G11" s="103"/>
      <c r="H11" s="3"/>
      <c r="I11" s="3"/>
      <c r="J11" s="3"/>
      <c r="K11" s="3"/>
      <c r="L11" s="3"/>
      <c r="M11" s="103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126</v>
      </c>
      <c r="F12" s="3"/>
      <c r="G12" s="103"/>
      <c r="H12" s="3"/>
      <c r="I12" s="3"/>
      <c r="J12" s="3"/>
      <c r="K12" s="3"/>
      <c r="L12" s="3"/>
      <c r="M12" s="103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3"/>
      <c r="H13" s="3"/>
      <c r="I13" s="3"/>
      <c r="J13" s="3"/>
      <c r="K13" s="3"/>
      <c r="L13" s="3"/>
      <c r="M13" s="103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4"/>
      <c r="H14" s="27" t="s">
        <v>89</v>
      </c>
      <c r="I14" s="33"/>
      <c r="L14" s="82"/>
      <c r="M14" s="82"/>
      <c r="N14" s="31" t="s">
        <v>3</v>
      </c>
      <c r="O14" s="28"/>
      <c r="P14" s="28"/>
      <c r="R14" s="28"/>
      <c r="S14" s="28"/>
      <c r="T14" s="16"/>
      <c r="U14" s="9"/>
    </row>
    <row r="15" spans="1:21" s="87" customFormat="1" ht="16.5" customHeight="1" x14ac:dyDescent="0.35">
      <c r="A15" s="93"/>
      <c r="B15" s="27"/>
      <c r="C15" s="123"/>
      <c r="H15" s="27"/>
      <c r="I15" s="33"/>
      <c r="L15" s="82"/>
      <c r="M15" s="82"/>
      <c r="N15" s="31"/>
      <c r="O15" s="28"/>
      <c r="P15" s="28"/>
      <c r="R15" s="28"/>
      <c r="S15" s="28"/>
      <c r="T15" s="95"/>
      <c r="U15" s="114"/>
    </row>
    <row r="16" spans="1:21" ht="16.5" customHeight="1" x14ac:dyDescent="0.35">
      <c r="A16" s="14"/>
      <c r="D16" s="82" t="s">
        <v>28</v>
      </c>
      <c r="J16" s="82" t="s">
        <v>44</v>
      </c>
      <c r="L16" s="82"/>
      <c r="M16" s="82"/>
      <c r="N16" s="31"/>
      <c r="P16" s="28"/>
      <c r="Q16" s="82" t="s">
        <v>44</v>
      </c>
      <c r="R16" s="31"/>
      <c r="S16" s="31"/>
      <c r="T16" s="16"/>
      <c r="U16" s="9"/>
    </row>
    <row r="17" spans="1:21" ht="16.5" customHeight="1" x14ac:dyDescent="0.35">
      <c r="A17" s="14"/>
      <c r="D17" s="82" t="s">
        <v>100</v>
      </c>
      <c r="J17" s="82" t="s">
        <v>29</v>
      </c>
      <c r="L17" s="82"/>
      <c r="M17" s="82"/>
      <c r="P17" s="28"/>
      <c r="Q17" s="82" t="s">
        <v>29</v>
      </c>
      <c r="S17" s="31"/>
      <c r="T17" s="16"/>
      <c r="U17" s="9"/>
    </row>
    <row r="18" spans="1:21" ht="16.5" customHeight="1" x14ac:dyDescent="0.35">
      <c r="A18" s="14"/>
      <c r="D18" s="82" t="s">
        <v>79</v>
      </c>
      <c r="J18" s="82" t="s">
        <v>30</v>
      </c>
      <c r="L18" s="82"/>
      <c r="M18" s="82"/>
      <c r="P18" s="28"/>
      <c r="Q18" s="82" t="s">
        <v>30</v>
      </c>
      <c r="R18" s="28"/>
      <c r="S18" s="28"/>
      <c r="T18" s="16"/>
      <c r="U18" s="9"/>
    </row>
    <row r="19" spans="1:21" s="129" customFormat="1" ht="16.5" customHeight="1" x14ac:dyDescent="0.35">
      <c r="A19" s="93"/>
      <c r="D19" s="82" t="s">
        <v>80</v>
      </c>
      <c r="J19" s="82" t="s">
        <v>90</v>
      </c>
      <c r="L19" s="82"/>
      <c r="M19" s="82"/>
      <c r="P19" s="28"/>
      <c r="Q19" s="82"/>
      <c r="R19" s="28"/>
      <c r="S19" s="28"/>
      <c r="T19" s="95"/>
      <c r="U19" s="114"/>
    </row>
    <row r="20" spans="1:21" ht="16.5" customHeight="1" x14ac:dyDescent="0.35">
      <c r="A20" s="14"/>
      <c r="D20" s="82" t="s">
        <v>101</v>
      </c>
      <c r="J20" s="82" t="s">
        <v>69</v>
      </c>
      <c r="L20" s="82"/>
      <c r="M20" s="82"/>
      <c r="P20" s="28"/>
      <c r="Q20" s="82" t="s">
        <v>34</v>
      </c>
      <c r="R20" s="28"/>
      <c r="S20" s="28"/>
      <c r="T20" s="16"/>
      <c r="U20" s="9"/>
    </row>
    <row r="21" spans="1:21" ht="16.5" customHeight="1" x14ac:dyDescent="0.35">
      <c r="A21" s="14"/>
      <c r="D21" s="82" t="s">
        <v>81</v>
      </c>
      <c r="J21" s="82" t="s">
        <v>91</v>
      </c>
      <c r="L21" s="82"/>
      <c r="M21" s="82"/>
      <c r="P21" s="28"/>
      <c r="Q21" s="82" t="s">
        <v>91</v>
      </c>
      <c r="R21" s="28"/>
      <c r="S21" s="28"/>
      <c r="T21" s="16"/>
      <c r="U21" s="9"/>
    </row>
    <row r="22" spans="1:21" ht="16.5" customHeight="1" x14ac:dyDescent="0.35">
      <c r="A22" s="14"/>
      <c r="D22" s="82" t="s">
        <v>82</v>
      </c>
      <c r="H22" s="31"/>
      <c r="J22" s="82" t="s">
        <v>85</v>
      </c>
      <c r="L22" s="82"/>
      <c r="M22" s="82"/>
      <c r="P22" s="28"/>
      <c r="Q22" s="82" t="s">
        <v>85</v>
      </c>
      <c r="R22" s="28"/>
      <c r="S22" s="28"/>
      <c r="T22" s="16"/>
      <c r="U22" s="9"/>
    </row>
    <row r="23" spans="1:21" ht="16.5" customHeight="1" x14ac:dyDescent="0.35">
      <c r="A23" s="14"/>
      <c r="D23" s="82" t="s">
        <v>84</v>
      </c>
      <c r="H23" s="31"/>
      <c r="J23" s="82" t="s">
        <v>86</v>
      </c>
      <c r="L23" s="82"/>
      <c r="M23" s="82"/>
      <c r="P23" s="28"/>
      <c r="Q23" s="82" t="s">
        <v>86</v>
      </c>
      <c r="R23" s="28"/>
      <c r="S23" s="28"/>
      <c r="T23" s="16"/>
      <c r="U23" s="9"/>
    </row>
    <row r="24" spans="1:21" ht="16.5" customHeight="1" x14ac:dyDescent="0.35">
      <c r="A24" s="14"/>
      <c r="D24" s="82" t="s">
        <v>83</v>
      </c>
      <c r="H24" s="31"/>
      <c r="J24" s="82" t="s">
        <v>87</v>
      </c>
      <c r="L24" s="82"/>
      <c r="M24" s="82"/>
      <c r="N24" s="35"/>
      <c r="P24" s="28"/>
      <c r="Q24" s="82" t="s">
        <v>87</v>
      </c>
      <c r="R24" s="28"/>
      <c r="S24" s="28"/>
      <c r="T24" s="16"/>
      <c r="U24" s="9"/>
    </row>
    <row r="25" spans="1:21" ht="16.5" customHeight="1" x14ac:dyDescent="0.35">
      <c r="A25" s="14"/>
      <c r="D25" s="82" t="s">
        <v>85</v>
      </c>
      <c r="J25" s="82" t="s">
        <v>93</v>
      </c>
      <c r="L25" s="82"/>
      <c r="M25" s="82"/>
      <c r="N25" s="35"/>
      <c r="O25" s="28"/>
      <c r="P25" s="28"/>
      <c r="R25" s="28"/>
      <c r="S25" s="28"/>
      <c r="T25" s="16"/>
      <c r="U25" s="9"/>
    </row>
    <row r="26" spans="1:21" ht="16.5" customHeight="1" x14ac:dyDescent="0.35">
      <c r="A26" s="14"/>
      <c r="D26" s="82" t="s">
        <v>86</v>
      </c>
      <c r="J26" s="82" t="s">
        <v>94</v>
      </c>
      <c r="L26" s="82"/>
      <c r="M26" s="82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2" t="s">
        <v>87</v>
      </c>
      <c r="J27" s="82" t="s">
        <v>108</v>
      </c>
      <c r="L27" s="82"/>
      <c r="M27" s="82"/>
      <c r="N27" s="34"/>
      <c r="O27" s="35"/>
      <c r="P27" s="28"/>
      <c r="R27" s="28"/>
      <c r="S27" s="28"/>
      <c r="T27" s="16"/>
      <c r="U27" s="9"/>
    </row>
    <row r="28" spans="1:21" ht="16.5" customHeight="1" x14ac:dyDescent="0.35">
      <c r="A28" s="14"/>
      <c r="D28" s="82" t="s">
        <v>70</v>
      </c>
      <c r="J28" s="82" t="s">
        <v>128</v>
      </c>
      <c r="L28" s="82"/>
      <c r="M28" s="82"/>
      <c r="N28" s="34"/>
      <c r="O28" s="35"/>
      <c r="P28" s="28"/>
      <c r="R28" s="28"/>
      <c r="S28" s="28"/>
      <c r="T28" s="16"/>
      <c r="U28" s="9"/>
    </row>
    <row r="29" spans="1:21" ht="16.5" customHeight="1" x14ac:dyDescent="0.3">
      <c r="A29" s="14"/>
      <c r="D29" s="82" t="s">
        <v>71</v>
      </c>
      <c r="H29" s="82"/>
      <c r="J29" s="82" t="s">
        <v>160</v>
      </c>
      <c r="L29" s="82"/>
      <c r="M29" s="82"/>
      <c r="N29" s="1"/>
      <c r="O29" s="9"/>
      <c r="P29" s="25"/>
      <c r="R29" s="25"/>
      <c r="S29" s="25"/>
      <c r="T29" s="16"/>
      <c r="U29" s="9"/>
    </row>
    <row r="30" spans="1:21" ht="16.5" customHeight="1" x14ac:dyDescent="0.3">
      <c r="A30" s="14"/>
      <c r="D30" s="82" t="s">
        <v>88</v>
      </c>
      <c r="E30" s="29"/>
      <c r="H30" s="82"/>
      <c r="J30" s="82" t="s">
        <v>98</v>
      </c>
      <c r="M30" s="82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2" t="s">
        <v>103</v>
      </c>
      <c r="J31" s="82" t="s">
        <v>194</v>
      </c>
      <c r="L31" s="82"/>
      <c r="M31" s="82"/>
      <c r="N31" s="1"/>
      <c r="P31" s="25"/>
      <c r="R31" s="25"/>
      <c r="S31" s="25"/>
      <c r="T31" s="16"/>
      <c r="U31" s="9"/>
    </row>
    <row r="32" spans="1:21" ht="16.5" customHeight="1" x14ac:dyDescent="0.35">
      <c r="A32" s="14"/>
      <c r="D32" s="82" t="s">
        <v>105</v>
      </c>
      <c r="E32" s="32"/>
      <c r="H32" s="82"/>
      <c r="I32" s="87"/>
      <c r="J32" s="82" t="s">
        <v>186</v>
      </c>
      <c r="L32" s="82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2" t="s">
        <v>107</v>
      </c>
      <c r="H33" s="82"/>
      <c r="J33" s="82" t="s">
        <v>195</v>
      </c>
      <c r="M33" s="82"/>
      <c r="N33" s="1"/>
      <c r="P33" s="25"/>
      <c r="R33" s="25"/>
      <c r="S33" s="25"/>
      <c r="T33" s="16"/>
      <c r="U33" s="9"/>
    </row>
    <row r="34" spans="1:21" ht="16.5" customHeight="1" x14ac:dyDescent="0.3">
      <c r="A34" s="14"/>
      <c r="C34" s="87"/>
      <c r="D34" s="82" t="s">
        <v>127</v>
      </c>
      <c r="E34" s="87"/>
      <c r="F34" s="87"/>
      <c r="H34" s="82"/>
      <c r="J34" s="82" t="s">
        <v>95</v>
      </c>
      <c r="L34" s="82"/>
      <c r="M34" s="82"/>
      <c r="N34" s="1"/>
      <c r="O34" s="47"/>
      <c r="P34" s="25"/>
      <c r="R34" s="25"/>
      <c r="S34" s="25"/>
      <c r="T34" s="16"/>
      <c r="U34" s="9"/>
    </row>
    <row r="35" spans="1:21" s="87" customFormat="1" ht="16.5" customHeight="1" x14ac:dyDescent="0.3">
      <c r="A35" s="93"/>
      <c r="C35" s="7"/>
      <c r="D35" s="82" t="s">
        <v>158</v>
      </c>
      <c r="H35" s="82"/>
      <c r="I35" s="7"/>
      <c r="L35" s="82"/>
      <c r="M35" s="82"/>
      <c r="N35" s="1"/>
      <c r="P35" s="25"/>
      <c r="R35" s="25"/>
      <c r="S35" s="25"/>
      <c r="T35" s="95"/>
      <c r="U35" s="114"/>
    </row>
    <row r="36" spans="1:21" s="87" customFormat="1" ht="16.5" customHeight="1" x14ac:dyDescent="0.3">
      <c r="A36" s="93"/>
      <c r="L36" s="82"/>
      <c r="M36" s="82"/>
      <c r="N36" s="1"/>
      <c r="R36" s="25"/>
      <c r="S36" s="25"/>
      <c r="T36" s="95"/>
      <c r="U36" s="114"/>
    </row>
    <row r="37" spans="1:21" s="129" customFormat="1" ht="16.5" customHeight="1" x14ac:dyDescent="0.3">
      <c r="A37" s="114"/>
      <c r="F37" s="7"/>
      <c r="G37" s="7"/>
      <c r="H37" s="87"/>
      <c r="L37" s="82"/>
      <c r="M37" s="82"/>
      <c r="N37" s="1"/>
      <c r="P37" s="25"/>
      <c r="R37" s="25"/>
      <c r="S37" s="25"/>
      <c r="T37" s="95"/>
      <c r="U37" s="114"/>
    </row>
    <row r="38" spans="1:21" s="129" customFormat="1" ht="16.5" customHeight="1" x14ac:dyDescent="0.3">
      <c r="A38" s="114"/>
      <c r="D38" s="82"/>
      <c r="L38" s="82"/>
      <c r="M38" s="82"/>
      <c r="N38" s="1"/>
      <c r="P38" s="25"/>
      <c r="R38" s="25"/>
      <c r="S38" s="25"/>
      <c r="T38" s="95"/>
      <c r="U38" s="114"/>
    </row>
    <row r="39" spans="1:21" ht="16.5" customHeight="1" x14ac:dyDescent="0.35">
      <c r="B39" s="31" t="s">
        <v>122</v>
      </c>
      <c r="C39" s="82" t="s">
        <v>123</v>
      </c>
      <c r="E39" s="32"/>
      <c r="J39" s="9"/>
      <c r="M39" s="82"/>
      <c r="N39" s="1"/>
      <c r="P39" s="25"/>
      <c r="R39" s="25"/>
      <c r="S39" s="25"/>
      <c r="T39" s="16"/>
      <c r="U39" s="9"/>
    </row>
    <row r="40" spans="1:21" x14ac:dyDescent="0.3">
      <c r="A40" s="14"/>
      <c r="E40" s="29"/>
      <c r="I40" s="9"/>
      <c r="J40" s="4"/>
      <c r="L40" s="82"/>
      <c r="M40" s="82"/>
      <c r="N40" s="26"/>
      <c r="O40" s="26"/>
      <c r="P40" s="26"/>
      <c r="R40" s="26"/>
      <c r="S40" s="26"/>
      <c r="T40" s="16"/>
      <c r="U40" s="9"/>
    </row>
    <row r="41" spans="1:21" s="129" customFormat="1" x14ac:dyDescent="0.3">
      <c r="A41" s="93"/>
      <c r="B41" s="172" t="s">
        <v>182</v>
      </c>
      <c r="E41" s="29"/>
      <c r="I41" s="114"/>
      <c r="J41" s="111"/>
      <c r="L41" s="82"/>
      <c r="M41" s="82"/>
      <c r="N41" s="26"/>
      <c r="O41" s="26"/>
      <c r="P41" s="26"/>
      <c r="R41" s="26"/>
      <c r="S41" s="26"/>
      <c r="T41" s="95"/>
      <c r="U41" s="114"/>
    </row>
    <row r="42" spans="1:21" x14ac:dyDescent="0.3">
      <c r="A42" s="17"/>
      <c r="B42" s="147" t="s">
        <v>99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9"/>
    </row>
    <row r="46" spans="1:21" x14ac:dyDescent="0.3">
      <c r="J46" s="129"/>
      <c r="K46" s="82"/>
    </row>
  </sheetData>
  <mergeCells count="1">
    <mergeCell ref="B10:T10"/>
  </mergeCells>
  <phoneticPr fontId="10" type="noConversion"/>
  <hyperlinks>
    <hyperlink ref="D16" location="'Resumen exportaciones totales'!A1" display="Resumen exportaciones" xr:uid="{00000000-0004-0000-0000-000000000000}"/>
    <hyperlink ref="E12" location="'Comparativa balanza países'!A1" display="Comparativa balanza cuenta corriente países seleccionados" xr:uid="{00000000-0004-0000-0000-000001000000}"/>
    <hyperlink ref="D18" location="'País de destino con Reducción'!A1" display="País de destino con reducción" xr:uid="{00000000-0004-0000-0000-000002000000}"/>
    <hyperlink ref="D19" location="'Por país de destino con Aumento'!A1" display="País de destino con aumento" xr:uid="{00000000-0004-0000-0000-000003000000}"/>
    <hyperlink ref="D21" location="'Resumen expo pais destino'!A1" display="Resumen país de destino" xr:uid="{00000000-0004-0000-0000-000004000000}"/>
    <hyperlink ref="D22" location="'Expo pais destino primarios'!A1" display="País de destino bienes primarios" xr:uid="{00000000-0004-0000-0000-000005000000}"/>
    <hyperlink ref="D23" location="'Expo pais destino manufacturas'!A1" display="Manufacturas basadas rec naturales" xr:uid="{00000000-0004-0000-0000-000006000000}"/>
    <hyperlink ref="D24" location="'Expo pais destino rec naturales'!A1" display="Manufacturas basadas rec naturales" xr:uid="{00000000-0004-0000-0000-000007000000}"/>
    <hyperlink ref="D25" location="'Expo pais destino baja tek'!A1" display="Manufacturas de baja tecnología" xr:uid="{00000000-0004-0000-0000-000008000000}"/>
    <hyperlink ref="D26" location="'Expo pais destino media tek'!A1" display="Manufacturas de tecnología media" xr:uid="{00000000-0004-0000-0000-000009000000}"/>
    <hyperlink ref="D27" location="'Expo pais destino alta tek'!A1" display="Manufacturas de baja tecnología" xr:uid="{00000000-0004-0000-0000-00000A000000}"/>
    <hyperlink ref="D28" location="'Resumen exportaciones aduana'!A1" display="Exportaciones por aduana de salida" xr:uid="{00000000-0004-0000-0000-00000B000000}"/>
    <hyperlink ref="D29" location="'Resumen actividades economicas'!A1" display="Exportaciones por aduana de salida" xr:uid="{00000000-0004-0000-0000-00000C000000}"/>
    <hyperlink ref="D30" location="'Resumen subpartidas'!A1" display="Exportaciones por actividad económica" xr:uid="{00000000-0004-0000-0000-00000D000000}"/>
    <hyperlink ref="J16" location="'Histórico exportaciones'!A1" display="Exportaciones por subpartidas" xr:uid="{00000000-0004-0000-0000-00000E000000}"/>
    <hyperlink ref="J17" location="'Histórico expo tradicional'!A1" display="Exportaciones tradicionales" xr:uid="{00000000-0004-0000-0000-00000F000000}"/>
    <hyperlink ref="J18" location="'Histórico expo no tradicional'!A1" display="Exportaciones no tradicionales" xr:uid="{00000000-0004-0000-0000-000010000000}"/>
    <hyperlink ref="J19" location="'Histórico expo bienes primarios'!A1" display="Exportaciones de bienes primarios" xr:uid="{00000000-0004-0000-0000-000011000000}"/>
    <hyperlink ref="J20" location="'Histórico expo manufacturas'!A1" display="Exportaciones de manufacturas" xr:uid="{00000000-0004-0000-0000-000012000000}"/>
    <hyperlink ref="J21" location="'Histórico basadas rescursos nat'!A1" display="Manufacturas basadas en rec naturales" xr:uid="{00000000-0004-0000-0000-000013000000}"/>
    <hyperlink ref="J22" location="'Histórico manufacturas baja tek'!A1" display="Manufacturas de baja tecnología" xr:uid="{00000000-0004-0000-0000-000014000000}"/>
    <hyperlink ref="J23" location="'Histórico manufacturas medi tek'!A1" display="Manufacturas de tecnología media" xr:uid="{00000000-0004-0000-0000-000015000000}"/>
    <hyperlink ref="J24" location="'Histórico manufacturas alta tek'!A1" display="Manufacturas de alta tecnología" xr:uid="{00000000-0004-0000-0000-000016000000}"/>
    <hyperlink ref="J25" location="'Histórico exportaciones EEUU'!A1" display="Exportaciones a EEUU" xr:uid="{00000000-0004-0000-0000-000017000000}"/>
    <hyperlink ref="J32" location="'Histórico químicos'!A1" display="Productos químicos" xr:uid="{00000000-0004-0000-0000-000018000000}"/>
    <hyperlink ref="Q16" location="'% exportaciones totales'!A1" display="Productos de caucho y plástico" xr:uid="{00000000-0004-0000-0000-000019000000}"/>
    <hyperlink ref="Q17" location="'% exportaciones tradicionales'!A1" display="Exportaciones totales" xr:uid="{00000000-0004-0000-0000-00001A000000}"/>
    <hyperlink ref="Q18" location="'% exportaciones notradicionales'!A1" display="Exportaciones no tradicionales" xr:uid="{00000000-0004-0000-0000-00001B000000}"/>
    <hyperlink ref="Q20" location="'% expo bienes primarios'!A1" display="Exportaciones bienes primarios" xr:uid="{00000000-0004-0000-0000-00001C000000}"/>
    <hyperlink ref="Q21" location="'% expo rec naturales'!A1" display="Manufacturas basadas en rec naturales" xr:uid="{00000000-0004-0000-0000-00001D000000}"/>
    <hyperlink ref="Q22" location="'% expo baja tek'!A1" display="Manufacturas de baja tecnología" xr:uid="{00000000-0004-0000-0000-00001E000000}"/>
    <hyperlink ref="Q23" location="'% expo tek media'!A1" display="Manufacturas de tecnología media" xr:uid="{00000000-0004-0000-0000-00001F000000}"/>
    <hyperlink ref="Q24" location="'% expo tek alta'!A1" display="Manufacturas de alta tecnología" xr:uid="{00000000-0004-0000-0000-000020000000}"/>
    <hyperlink ref="J29" location="'Histórico expo Panamá'!A1" display="Exportaciones a Panamá" xr:uid="{00000000-0004-0000-0000-000021000000}"/>
    <hyperlink ref="J26" location="'Histórico expo Ecuador'!A1" display="Exportaciones a Ecuador" xr:uid="{00000000-0004-0000-0000-000022000000}"/>
    <hyperlink ref="J30" location="'Histórico agricultura'!A1" display="Agricultura" xr:uid="{00000000-0004-0000-0000-000023000000}"/>
    <hyperlink ref="J33" location="'Histórico caucho y plástico'!A1" display="Caucho y plástico" xr:uid="{00000000-0004-0000-0000-000024000000}"/>
    <hyperlink ref="J31" location="'Histórico Vehículos automotores'!A1" display="Vehículos automotores" xr:uid="{00000000-0004-0000-0000-000025000000}"/>
    <hyperlink ref="D17" location="'Principales paises'!A1" display="Principales países de destino" xr:uid="{00000000-0004-0000-0000-000026000000}"/>
    <hyperlink ref="D20" location="Centroamérica!A1" display="Exportaciones hacia Centroamérica" xr:uid="{00000000-0004-0000-0000-000027000000}"/>
    <hyperlink ref="D31" location="'Productos hacia EEUU'!A1" display="Principales productos hacia EEUU" xr:uid="{00000000-0004-0000-0000-000028000000}"/>
    <hyperlink ref="D35" location="'Productos hacia Panamá'!A1" display="Principales productos hacia Panamá" xr:uid="{00000000-0004-0000-0000-000029000000}"/>
    <hyperlink ref="D32" location="'Productos hacia Ecuador'!A1" display="Principales productos hacia Ecuador" xr:uid="{00000000-0004-0000-0000-00002A000000}"/>
    <hyperlink ref="D33" location="'Productos hacia Perú'!A1" display="Principales productos hacia Perú" xr:uid="{00000000-0004-0000-0000-00002B000000}"/>
    <hyperlink ref="J28" location="'Histórico expo México'!A1" display="Exportaciones a México" xr:uid="{00000000-0004-0000-0000-00002C000000}"/>
    <hyperlink ref="D34" location="'Productos hacia México'!A1" display="Principales productos hacia México" xr:uid="{00000000-0004-0000-0000-00002D000000}"/>
    <hyperlink ref="J27" location="'Histórico expo Perú'!A1" display="Exportaciones a Perú" xr:uid="{00000000-0004-0000-0000-00002E000000}"/>
    <hyperlink ref="C39" location="'Glosario tek'!A1" display="Glosario manufacturas alta, media y baja tecnología" xr:uid="{00000000-0004-0000-0000-00002F000000}"/>
    <hyperlink ref="J34" location="'Histórico alimentos'!A1" display="Alimentos y bebidas" xr:uid="{00000000-0004-0000-0000-000030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N45"/>
  <sheetViews>
    <sheetView zoomScaleNormal="100" zoomScaleSheetLayoutView="100" workbookViewId="0">
      <selection activeCell="K1" sqref="K1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29"/>
    <col min="12" max="12" width="11.44140625" style="129" customWidth="1"/>
    <col min="13" max="13" width="10.88671875" style="129" customWidth="1"/>
    <col min="14" max="14" width="10.88671875" style="129"/>
    <col min="15" max="16384" width="10.88671875" style="7"/>
  </cols>
  <sheetData>
    <row r="1" spans="1:13" x14ac:dyDescent="0.3">
      <c r="A1" s="90"/>
      <c r="B1" s="91"/>
      <c r="C1" s="91"/>
      <c r="D1" s="91"/>
      <c r="E1" s="91"/>
      <c r="F1" s="91"/>
      <c r="G1" s="99"/>
      <c r="H1" s="91"/>
      <c r="I1" s="91"/>
      <c r="J1" s="92"/>
      <c r="K1" s="127"/>
      <c r="L1" s="128"/>
      <c r="M1" s="128"/>
    </row>
    <row r="2" spans="1:13" x14ac:dyDescent="0.3">
      <c r="A2" s="93"/>
      <c r="B2" s="88"/>
      <c r="C2" s="88"/>
      <c r="D2" s="88"/>
      <c r="E2" s="88"/>
      <c r="F2" s="88"/>
      <c r="G2" s="89"/>
      <c r="H2" s="88"/>
      <c r="I2" s="88"/>
      <c r="J2" s="94"/>
      <c r="K2" s="127"/>
      <c r="L2" s="128"/>
      <c r="M2" s="128"/>
    </row>
    <row r="3" spans="1:13" x14ac:dyDescent="0.3">
      <c r="A3" s="93"/>
      <c r="B3" s="88"/>
      <c r="C3" s="88"/>
      <c r="D3" s="88"/>
      <c r="E3" s="88"/>
      <c r="F3" s="88"/>
      <c r="G3" s="89"/>
      <c r="H3" s="88"/>
      <c r="I3" s="88"/>
      <c r="J3" s="94"/>
      <c r="K3" s="127"/>
      <c r="L3" s="128"/>
      <c r="M3" s="128"/>
    </row>
    <row r="4" spans="1:13" x14ac:dyDescent="0.3">
      <c r="A4" s="93"/>
      <c r="B4" s="88"/>
      <c r="C4" s="88"/>
      <c r="D4" s="88"/>
      <c r="E4" s="88"/>
      <c r="F4" s="88"/>
      <c r="G4" s="89"/>
      <c r="H4" s="88"/>
      <c r="I4" s="88"/>
      <c r="J4" s="95"/>
      <c r="K4" s="128"/>
      <c r="L4" s="128"/>
      <c r="M4" s="128"/>
    </row>
    <row r="5" spans="1:13" x14ac:dyDescent="0.3">
      <c r="A5" s="93"/>
      <c r="B5" s="88"/>
      <c r="C5" s="88"/>
      <c r="D5" s="88"/>
      <c r="E5" s="88"/>
      <c r="F5" s="88"/>
      <c r="G5" s="88"/>
      <c r="H5" s="88"/>
      <c r="I5" s="88"/>
      <c r="J5" s="95"/>
      <c r="K5" s="128"/>
      <c r="L5" s="128"/>
      <c r="M5" s="128"/>
    </row>
    <row r="6" spans="1:13" x14ac:dyDescent="0.3">
      <c r="A6" s="93"/>
      <c r="B6" s="88"/>
      <c r="C6" s="88"/>
      <c r="D6" s="88"/>
      <c r="E6" s="88"/>
      <c r="F6" s="88"/>
      <c r="G6" s="88"/>
      <c r="H6" s="88"/>
      <c r="I6" s="88"/>
      <c r="J6" s="95"/>
      <c r="K6" s="128"/>
      <c r="L6" s="128"/>
      <c r="M6" s="128"/>
    </row>
    <row r="7" spans="1:13" x14ac:dyDescent="0.3">
      <c r="A7" s="93"/>
      <c r="B7" s="88"/>
      <c r="C7" s="243"/>
      <c r="D7" s="243"/>
      <c r="E7" s="243"/>
      <c r="F7" s="243"/>
      <c r="G7" s="243"/>
      <c r="H7" s="243"/>
      <c r="I7" s="243"/>
      <c r="J7" s="95"/>
      <c r="K7" s="128"/>
      <c r="L7" s="128"/>
      <c r="M7" s="128"/>
    </row>
    <row r="8" spans="1:13" x14ac:dyDescent="0.3">
      <c r="A8" s="93"/>
      <c r="B8" s="243" t="s">
        <v>124</v>
      </c>
      <c r="C8" s="243"/>
      <c r="D8" s="243"/>
      <c r="E8" s="243"/>
      <c r="F8" s="243"/>
      <c r="G8" s="243"/>
      <c r="H8" s="243"/>
      <c r="I8" s="243"/>
      <c r="J8" s="95"/>
      <c r="K8" s="128"/>
      <c r="L8" s="128"/>
      <c r="M8" s="128"/>
    </row>
    <row r="9" spans="1:13" ht="15.75" customHeight="1" x14ac:dyDescent="0.3">
      <c r="A9" s="93"/>
      <c r="B9" s="243" t="s">
        <v>129</v>
      </c>
      <c r="C9" s="243"/>
      <c r="D9" s="243"/>
      <c r="E9" s="243"/>
      <c r="F9" s="243"/>
      <c r="G9" s="243"/>
      <c r="H9" s="243"/>
      <c r="I9" s="243"/>
      <c r="J9" s="95"/>
      <c r="K9" s="128"/>
      <c r="L9" s="128"/>
      <c r="M9" s="128"/>
    </row>
    <row r="10" spans="1:13" x14ac:dyDescent="0.3">
      <c r="A10" s="93"/>
      <c r="B10" s="108"/>
      <c r="C10" s="109"/>
      <c r="D10" s="109"/>
      <c r="E10" s="109"/>
      <c r="F10" s="109"/>
      <c r="G10" s="109"/>
      <c r="H10" s="109"/>
      <c r="I10" s="109"/>
      <c r="J10" s="95"/>
      <c r="K10" s="128"/>
      <c r="L10" s="128"/>
      <c r="M10" s="130"/>
    </row>
    <row r="11" spans="1:13" ht="12" customHeight="1" x14ac:dyDescent="0.3">
      <c r="A11" s="93"/>
      <c r="B11" s="114"/>
      <c r="C11" s="116"/>
      <c r="D11" s="116"/>
      <c r="E11" s="116"/>
      <c r="F11" s="116"/>
      <c r="G11" s="116"/>
      <c r="H11" s="116"/>
      <c r="I11" s="116"/>
      <c r="J11" s="95"/>
      <c r="K11" s="128"/>
      <c r="L11" s="128"/>
      <c r="M11" s="128"/>
    </row>
    <row r="12" spans="1:13" x14ac:dyDescent="0.3">
      <c r="A12" s="93"/>
      <c r="B12" s="114"/>
      <c r="C12" s="113"/>
      <c r="D12" s="113"/>
      <c r="E12" s="113"/>
      <c r="F12" s="113"/>
      <c r="G12" s="113"/>
      <c r="H12" s="113"/>
      <c r="I12" s="117"/>
      <c r="J12" s="95"/>
      <c r="K12" s="128"/>
      <c r="L12" s="128"/>
      <c r="M12" s="128"/>
    </row>
    <row r="13" spans="1:13" x14ac:dyDescent="0.3">
      <c r="A13" s="93"/>
      <c r="B13" s="114"/>
      <c r="C13" s="113"/>
      <c r="D13" s="113"/>
      <c r="E13" s="113"/>
      <c r="F13" s="113"/>
      <c r="G13" s="113"/>
      <c r="H13" s="113"/>
      <c r="I13" s="117"/>
      <c r="J13" s="95"/>
      <c r="K13" s="128"/>
      <c r="L13" s="131"/>
      <c r="M13" s="132"/>
    </row>
    <row r="14" spans="1:13" x14ac:dyDescent="0.3">
      <c r="A14" s="93"/>
      <c r="B14" s="114"/>
      <c r="C14" s="113"/>
      <c r="D14" s="113"/>
      <c r="E14" s="113"/>
      <c r="F14" s="113"/>
      <c r="G14" s="113"/>
      <c r="H14" s="113"/>
      <c r="I14" s="117"/>
      <c r="J14" s="95"/>
      <c r="K14" s="128"/>
      <c r="L14" s="131"/>
      <c r="M14" s="132"/>
    </row>
    <row r="15" spans="1:13" x14ac:dyDescent="0.3">
      <c r="A15" s="93"/>
      <c r="B15" s="114"/>
      <c r="C15" s="113"/>
      <c r="D15" s="113"/>
      <c r="E15" s="113"/>
      <c r="F15" s="113"/>
      <c r="G15" s="113"/>
      <c r="H15" s="113"/>
      <c r="I15" s="117"/>
      <c r="J15" s="95"/>
      <c r="K15" s="128"/>
      <c r="L15" s="128"/>
      <c r="M15" s="128"/>
    </row>
    <row r="16" spans="1:13" x14ac:dyDescent="0.3">
      <c r="A16" s="93"/>
      <c r="B16" s="114"/>
      <c r="C16" s="113"/>
      <c r="D16" s="113"/>
      <c r="E16" s="113"/>
      <c r="F16" s="113"/>
      <c r="G16" s="113"/>
      <c r="H16" s="113"/>
      <c r="I16" s="117"/>
      <c r="J16" s="95"/>
      <c r="K16" s="128"/>
      <c r="L16" s="128"/>
      <c r="M16" s="128"/>
    </row>
    <row r="17" spans="1:13" x14ac:dyDescent="0.3">
      <c r="A17" s="93"/>
      <c r="B17" s="114"/>
      <c r="C17" s="113"/>
      <c r="D17" s="113"/>
      <c r="E17" s="113"/>
      <c r="F17" s="113"/>
      <c r="G17" s="113"/>
      <c r="H17" s="113"/>
      <c r="I17" s="117"/>
      <c r="J17" s="95"/>
      <c r="K17" s="128"/>
      <c r="L17" s="128"/>
    </row>
    <row r="18" spans="1:13" x14ac:dyDescent="0.3">
      <c r="A18" s="93"/>
      <c r="B18" s="114"/>
      <c r="C18" s="113"/>
      <c r="D18" s="113"/>
      <c r="E18" s="113"/>
      <c r="F18" s="113"/>
      <c r="G18" s="113"/>
      <c r="H18" s="113"/>
      <c r="I18" s="117"/>
      <c r="J18" s="95"/>
      <c r="K18" s="128"/>
      <c r="L18" s="128"/>
    </row>
    <row r="19" spans="1:13" x14ac:dyDescent="0.3">
      <c r="A19" s="93"/>
      <c r="B19" s="114"/>
      <c r="C19" s="113"/>
      <c r="D19" s="113"/>
      <c r="E19" s="113"/>
      <c r="F19" s="113"/>
      <c r="G19" s="113"/>
      <c r="H19" s="113"/>
      <c r="I19" s="117"/>
      <c r="J19" s="95"/>
      <c r="K19" s="128"/>
      <c r="L19" s="128"/>
    </row>
    <row r="20" spans="1:13" x14ac:dyDescent="0.3">
      <c r="A20" s="93"/>
      <c r="B20" s="114"/>
      <c r="C20" s="113"/>
      <c r="D20" s="113"/>
      <c r="E20" s="113"/>
      <c r="F20" s="113"/>
      <c r="G20" s="113"/>
      <c r="H20" s="113"/>
      <c r="I20" s="117"/>
      <c r="J20" s="95"/>
      <c r="K20" s="128"/>
      <c r="L20" s="128"/>
    </row>
    <row r="21" spans="1:13" x14ac:dyDescent="0.3">
      <c r="A21" s="93"/>
      <c r="B21" s="114"/>
      <c r="C21" s="113"/>
      <c r="D21" s="113"/>
      <c r="E21" s="113"/>
      <c r="F21" s="113"/>
      <c r="G21" s="113"/>
      <c r="H21" s="113"/>
      <c r="I21" s="117"/>
      <c r="J21" s="95"/>
      <c r="K21" s="128"/>
      <c r="L21" s="128"/>
    </row>
    <row r="22" spans="1:13" x14ac:dyDescent="0.3">
      <c r="A22" s="93"/>
      <c r="B22" s="114"/>
      <c r="C22" s="113"/>
      <c r="D22" s="113"/>
      <c r="E22" s="113"/>
      <c r="F22" s="113"/>
      <c r="G22" s="113"/>
      <c r="H22" s="113"/>
      <c r="I22" s="117"/>
      <c r="J22" s="95"/>
      <c r="K22" s="128"/>
      <c r="L22" s="128"/>
    </row>
    <row r="23" spans="1:13" x14ac:dyDescent="0.3">
      <c r="A23" s="93"/>
      <c r="B23" s="114"/>
      <c r="C23" s="113"/>
      <c r="D23" s="113"/>
      <c r="E23" s="113"/>
      <c r="F23" s="113"/>
      <c r="G23" s="113"/>
      <c r="H23" s="113"/>
      <c r="I23" s="117"/>
      <c r="J23" s="95"/>
      <c r="K23" s="128"/>
      <c r="L23" s="128"/>
    </row>
    <row r="24" spans="1:13" x14ac:dyDescent="0.3">
      <c r="A24" s="93"/>
      <c r="B24" s="114"/>
      <c r="C24" s="113"/>
      <c r="D24" s="113"/>
      <c r="E24" s="113"/>
      <c r="F24" s="113"/>
      <c r="G24" s="113"/>
      <c r="H24" s="113"/>
      <c r="I24" s="117"/>
      <c r="J24" s="95"/>
      <c r="K24" s="128"/>
      <c r="L24" s="128"/>
    </row>
    <row r="25" spans="1:13" x14ac:dyDescent="0.3">
      <c r="A25" s="93"/>
      <c r="B25" s="114"/>
      <c r="C25" s="113"/>
      <c r="D25" s="113"/>
      <c r="E25" s="113"/>
      <c r="F25" s="113"/>
      <c r="G25" s="113"/>
      <c r="H25" s="113"/>
      <c r="I25" s="117"/>
      <c r="J25" s="95"/>
      <c r="K25" s="128"/>
      <c r="L25" s="128"/>
    </row>
    <row r="26" spans="1:13" ht="14.25" customHeight="1" x14ac:dyDescent="0.3">
      <c r="A26" s="93"/>
      <c r="B26" s="115"/>
      <c r="C26" s="111"/>
      <c r="D26" s="111"/>
      <c r="E26" s="111"/>
      <c r="F26" s="111"/>
      <c r="G26" s="118"/>
      <c r="H26" s="118"/>
      <c r="I26" s="118"/>
      <c r="J26" s="95"/>
      <c r="K26" s="128"/>
      <c r="L26" s="128"/>
    </row>
    <row r="27" spans="1:13" x14ac:dyDescent="0.3">
      <c r="A27" s="93"/>
      <c r="B27" s="114"/>
      <c r="C27" s="111"/>
      <c r="D27" s="111"/>
      <c r="E27" s="111"/>
      <c r="F27" s="112"/>
      <c r="G27" s="113"/>
      <c r="H27" s="113"/>
      <c r="I27" s="113"/>
      <c r="J27" s="95"/>
      <c r="K27" s="128"/>
      <c r="L27" s="129" t="s">
        <v>97</v>
      </c>
      <c r="M27" s="129" t="s">
        <v>5</v>
      </c>
    </row>
    <row r="28" spans="1:13" x14ac:dyDescent="0.3">
      <c r="A28" s="93"/>
      <c r="B28" s="114"/>
      <c r="C28" s="111"/>
      <c r="D28" s="111"/>
      <c r="E28" s="111"/>
      <c r="F28" s="112"/>
      <c r="G28" s="113"/>
      <c r="H28" s="113"/>
      <c r="I28" s="113"/>
      <c r="J28" s="186"/>
      <c r="K28" s="128"/>
      <c r="L28" s="129" t="s">
        <v>97</v>
      </c>
    </row>
    <row r="29" spans="1:13" x14ac:dyDescent="0.3">
      <c r="A29" s="93"/>
      <c r="B29" s="114"/>
      <c r="C29" s="111"/>
      <c r="D29" s="111"/>
      <c r="E29" s="111"/>
      <c r="F29" s="112"/>
      <c r="G29" s="113"/>
      <c r="H29" s="113"/>
      <c r="I29" s="113"/>
      <c r="J29" s="186"/>
      <c r="K29" s="128"/>
      <c r="L29" s="129" t="s">
        <v>97</v>
      </c>
    </row>
    <row r="30" spans="1:13" x14ac:dyDescent="0.3">
      <c r="A30" s="93"/>
      <c r="B30" s="151"/>
      <c r="C30" s="104"/>
      <c r="D30" s="104"/>
      <c r="E30" s="104"/>
      <c r="F30" s="105"/>
      <c r="G30" s="106"/>
      <c r="H30" s="106"/>
      <c r="I30" s="106"/>
      <c r="J30" s="186"/>
      <c r="K30" s="128"/>
      <c r="L30" s="129" t="s">
        <v>97</v>
      </c>
    </row>
    <row r="31" spans="1:13" s="129" customFormat="1" x14ac:dyDescent="0.3">
      <c r="A31" s="93"/>
      <c r="B31" s="151" t="s">
        <v>438</v>
      </c>
      <c r="C31" s="111"/>
      <c r="D31" s="111"/>
      <c r="E31" s="111"/>
      <c r="F31" s="112"/>
      <c r="G31" s="113"/>
      <c r="H31" s="113"/>
      <c r="I31" s="113"/>
      <c r="J31" s="186"/>
      <c r="K31" s="128"/>
      <c r="L31" s="128"/>
    </row>
    <row r="32" spans="1:13" s="129" customFormat="1" x14ac:dyDescent="0.3">
      <c r="A32" s="93"/>
      <c r="B32" s="151" t="s">
        <v>150</v>
      </c>
      <c r="D32" s="111"/>
      <c r="E32" s="111"/>
      <c r="F32" s="112"/>
      <c r="G32" s="113"/>
      <c r="H32" s="113"/>
      <c r="I32" s="113"/>
      <c r="J32" s="186"/>
      <c r="K32" s="128"/>
      <c r="L32" s="128"/>
    </row>
    <row r="33" spans="1:12" s="129" customFormat="1" x14ac:dyDescent="0.3">
      <c r="A33" s="114"/>
      <c r="B33" s="151" t="s">
        <v>188</v>
      </c>
      <c r="D33" s="111"/>
      <c r="E33" s="111"/>
      <c r="F33" s="112"/>
      <c r="G33" s="113"/>
      <c r="H33" s="113"/>
      <c r="I33" s="113"/>
      <c r="J33" s="186"/>
      <c r="K33" s="128"/>
      <c r="L33" s="128"/>
    </row>
    <row r="34" spans="1:12" s="129" customFormat="1" x14ac:dyDescent="0.3">
      <c r="A34" s="114"/>
      <c r="B34" s="151" t="s">
        <v>189</v>
      </c>
      <c r="D34" s="111"/>
      <c r="E34" s="111"/>
      <c r="F34" s="112"/>
      <c r="G34" s="113"/>
      <c r="H34" s="113"/>
      <c r="I34" s="113"/>
      <c r="J34" s="186"/>
      <c r="K34" s="128"/>
      <c r="L34" s="128"/>
    </row>
    <row r="35" spans="1:12" s="129" customFormat="1" x14ac:dyDescent="0.3">
      <c r="A35" s="187"/>
      <c r="B35" s="188" t="s">
        <v>187</v>
      </c>
      <c r="C35" s="187"/>
      <c r="D35" s="189"/>
      <c r="E35" s="189"/>
      <c r="F35" s="190"/>
      <c r="G35" s="191"/>
      <c r="H35" s="191"/>
      <c r="I35" s="191"/>
      <c r="J35" s="192"/>
      <c r="K35" s="128"/>
      <c r="L35" s="128"/>
    </row>
    <row r="36" spans="1:12" x14ac:dyDescent="0.3">
      <c r="A36" s="85"/>
      <c r="B36" s="97"/>
      <c r="C36" s="97"/>
      <c r="D36" s="97"/>
      <c r="E36" s="97"/>
      <c r="F36" s="102"/>
      <c r="G36" s="102"/>
      <c r="H36" s="101"/>
      <c r="I36" s="101"/>
      <c r="J36" s="101"/>
      <c r="K36" s="133"/>
      <c r="L36" s="133"/>
    </row>
    <row r="37" spans="1:12" x14ac:dyDescent="0.3">
      <c r="A37" s="129"/>
      <c r="B37" s="97"/>
      <c r="C37" s="97"/>
      <c r="D37" s="97"/>
      <c r="E37" s="97"/>
      <c r="F37" s="102"/>
      <c r="G37" s="102"/>
      <c r="H37" s="101"/>
      <c r="I37" s="101"/>
      <c r="J37" s="101"/>
      <c r="K37" s="133"/>
      <c r="L37" s="133"/>
    </row>
    <row r="38" spans="1:12" x14ac:dyDescent="0.3">
      <c r="A38" s="129"/>
      <c r="B38" s="102"/>
      <c r="C38" s="102"/>
      <c r="D38" s="102"/>
      <c r="E38" s="102"/>
      <c r="F38" s="102"/>
      <c r="G38" s="102"/>
      <c r="H38" s="101"/>
      <c r="I38" s="101"/>
      <c r="J38" s="101"/>
      <c r="K38" s="133"/>
      <c r="L38" s="133"/>
    </row>
    <row r="39" spans="1:12" x14ac:dyDescent="0.3">
      <c r="A39" s="129"/>
      <c r="B39" s="102"/>
      <c r="C39" s="102"/>
      <c r="D39" s="102"/>
      <c r="E39" s="102"/>
      <c r="F39" s="102"/>
      <c r="G39" s="102"/>
      <c r="H39" s="101"/>
      <c r="I39" s="101"/>
      <c r="J39" s="101"/>
      <c r="K39" s="133"/>
      <c r="L39" s="133"/>
    </row>
    <row r="40" spans="1:12" x14ac:dyDescent="0.3">
      <c r="A40" s="129"/>
      <c r="B40" s="102"/>
      <c r="C40" s="102"/>
      <c r="D40" s="102"/>
      <c r="E40" s="102"/>
      <c r="F40" s="102"/>
      <c r="G40" s="102"/>
      <c r="H40" s="101"/>
      <c r="I40" s="101"/>
      <c r="J40" s="101"/>
      <c r="K40" s="133"/>
      <c r="L40" s="133"/>
    </row>
    <row r="41" spans="1:12" x14ac:dyDescent="0.3">
      <c r="A41" s="129"/>
      <c r="B41" s="101"/>
      <c r="C41" s="101"/>
      <c r="D41" s="101"/>
      <c r="E41" s="101"/>
      <c r="F41" s="101"/>
      <c r="G41" s="101"/>
      <c r="H41" s="101"/>
      <c r="I41" s="101"/>
      <c r="J41" s="101"/>
      <c r="K41" s="133"/>
      <c r="L41" s="133"/>
    </row>
    <row r="42" spans="1:12" x14ac:dyDescent="0.3">
      <c r="A42" s="129"/>
      <c r="B42" s="101"/>
      <c r="C42" s="101"/>
      <c r="D42" s="101"/>
      <c r="E42" s="101"/>
      <c r="F42" s="101"/>
      <c r="G42" s="101"/>
      <c r="H42" s="101"/>
      <c r="I42" s="101"/>
      <c r="J42" s="101"/>
      <c r="K42" s="133"/>
      <c r="L42" s="133"/>
    </row>
    <row r="43" spans="1:12" x14ac:dyDescent="0.3">
      <c r="A43" s="129"/>
      <c r="B43" s="101"/>
      <c r="C43" s="101"/>
      <c r="D43" s="101"/>
      <c r="E43" s="101"/>
      <c r="F43" s="101"/>
      <c r="G43" s="101"/>
      <c r="H43" s="101"/>
      <c r="I43" s="101"/>
      <c r="J43" s="101"/>
      <c r="K43" s="133"/>
      <c r="L43" s="133"/>
    </row>
    <row r="44" spans="1:12" x14ac:dyDescent="0.3">
      <c r="A44" s="129"/>
      <c r="B44" s="101"/>
      <c r="C44" s="101"/>
      <c r="D44" s="101"/>
      <c r="E44" s="101"/>
      <c r="F44" s="101"/>
      <c r="G44" s="101"/>
      <c r="H44" s="101"/>
      <c r="I44" s="101"/>
      <c r="J44" s="101"/>
      <c r="K44" s="133"/>
      <c r="L44" s="133"/>
    </row>
    <row r="45" spans="1:12" x14ac:dyDescent="0.3">
      <c r="A45" s="129"/>
      <c r="B45" s="101"/>
      <c r="C45" s="101"/>
      <c r="D45" s="101"/>
      <c r="E45" s="101"/>
      <c r="F45" s="101"/>
      <c r="G45" s="101"/>
      <c r="H45" s="101"/>
      <c r="I45" s="101"/>
      <c r="J45" s="101"/>
      <c r="K45" s="133"/>
      <c r="L45" s="133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rgb="FF53722D"/>
  </sheetPr>
  <dimension ref="A1:Q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5.44140625" style="7" customWidth="1"/>
    <col min="3" max="3" width="14.5546875" style="7" customWidth="1"/>
    <col min="4" max="4" width="14" style="7" customWidth="1"/>
    <col min="5" max="5" width="11.109375" style="7" customWidth="1"/>
    <col min="6" max="6" width="10" style="7" customWidth="1"/>
    <col min="7" max="7" width="14.5546875" style="7" customWidth="1"/>
    <col min="8" max="8" width="13.66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7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23"/>
    </row>
    <row r="2" spans="1:17" x14ac:dyDescent="0.3">
      <c r="A2" s="93"/>
      <c r="B2" s="107"/>
      <c r="C2" s="107"/>
      <c r="D2" s="107"/>
      <c r="E2" s="107"/>
      <c r="F2" s="107"/>
      <c r="G2" s="107"/>
      <c r="H2" s="107"/>
      <c r="I2" s="114"/>
      <c r="J2" s="107"/>
      <c r="K2" s="94"/>
      <c r="L2" s="23"/>
    </row>
    <row r="3" spans="1:17" x14ac:dyDescent="0.3">
      <c r="A3" s="93"/>
      <c r="B3" s="107"/>
      <c r="C3" s="107"/>
      <c r="D3" s="107"/>
      <c r="E3" s="107"/>
      <c r="F3" s="107"/>
      <c r="G3" s="107"/>
      <c r="H3" s="107"/>
      <c r="I3" s="114"/>
      <c r="J3" s="107"/>
      <c r="K3" s="94"/>
      <c r="L3" s="23"/>
    </row>
    <row r="4" spans="1:17" x14ac:dyDescent="0.3">
      <c r="A4" s="93"/>
      <c r="B4" s="107"/>
      <c r="C4" s="107"/>
      <c r="D4" s="107"/>
      <c r="E4" s="107"/>
      <c r="F4" s="107"/>
      <c r="G4" s="107"/>
      <c r="H4" s="107"/>
      <c r="I4" s="114"/>
      <c r="J4" s="107"/>
      <c r="K4" s="95"/>
    </row>
    <row r="5" spans="1:17" x14ac:dyDescent="0.3">
      <c r="A5" s="93"/>
      <c r="B5" s="107"/>
      <c r="C5" s="107"/>
      <c r="D5" s="107"/>
      <c r="E5" s="107"/>
      <c r="F5" s="107"/>
      <c r="G5" s="107"/>
      <c r="H5" s="107"/>
      <c r="I5" s="107"/>
      <c r="J5" s="107"/>
      <c r="K5" s="95"/>
    </row>
    <row r="6" spans="1:17" x14ac:dyDescent="0.3">
      <c r="A6" s="93"/>
      <c r="B6" s="107"/>
      <c r="C6" s="107"/>
      <c r="D6" s="107"/>
      <c r="E6" s="107"/>
      <c r="F6" s="107"/>
      <c r="G6" s="107"/>
      <c r="H6" s="107"/>
      <c r="I6" s="107"/>
      <c r="J6" s="107"/>
      <c r="K6" s="95"/>
    </row>
    <row r="7" spans="1:17" x14ac:dyDescent="0.3">
      <c r="A7" s="93"/>
      <c r="B7" s="107"/>
      <c r="C7" s="243" t="s">
        <v>54</v>
      </c>
      <c r="D7" s="243"/>
      <c r="E7" s="243"/>
      <c r="F7" s="243"/>
      <c r="G7" s="243"/>
      <c r="H7" s="243"/>
      <c r="I7" s="243"/>
      <c r="J7" s="243"/>
      <c r="K7" s="95"/>
    </row>
    <row r="8" spans="1:17" x14ac:dyDescent="0.3">
      <c r="A8" s="93"/>
      <c r="B8" s="107"/>
      <c r="C8" s="243" t="s">
        <v>55</v>
      </c>
      <c r="D8" s="243"/>
      <c r="E8" s="243"/>
      <c r="F8" s="243"/>
      <c r="G8" s="243"/>
      <c r="H8" s="243"/>
      <c r="I8" s="243"/>
      <c r="J8" s="243"/>
      <c r="K8" s="95"/>
    </row>
    <row r="9" spans="1:17" x14ac:dyDescent="0.3">
      <c r="A9" s="93"/>
      <c r="B9" s="206"/>
      <c r="C9" s="122"/>
      <c r="D9" s="122"/>
      <c r="E9" s="122"/>
      <c r="F9" s="122"/>
      <c r="G9" s="122"/>
      <c r="H9" s="122"/>
      <c r="I9" s="107"/>
      <c r="J9" s="107"/>
      <c r="K9" s="95"/>
    </row>
    <row r="10" spans="1:17" ht="15.75" customHeight="1" x14ac:dyDescent="0.3">
      <c r="A10" s="93"/>
      <c r="B10" s="205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7" x14ac:dyDescent="0.3">
      <c r="A11" s="93"/>
      <c r="B11" s="205"/>
      <c r="C11" s="193">
        <v>2018</v>
      </c>
      <c r="D11" s="122">
        <v>2019</v>
      </c>
      <c r="E11" s="246"/>
      <c r="F11" s="246"/>
      <c r="G11" s="122">
        <v>2018</v>
      </c>
      <c r="H11" s="122">
        <v>2019</v>
      </c>
      <c r="I11" s="246"/>
      <c r="J11" s="246"/>
      <c r="K11" s="95"/>
      <c r="N11" s="2"/>
    </row>
    <row r="12" spans="1:17" x14ac:dyDescent="0.3">
      <c r="A12" s="93"/>
      <c r="B12" s="205"/>
      <c r="C12" s="122"/>
      <c r="D12" s="122"/>
      <c r="E12" s="122"/>
      <c r="F12" s="122"/>
      <c r="G12" s="122"/>
      <c r="H12" s="122"/>
      <c r="I12" s="209"/>
      <c r="J12" s="122"/>
      <c r="K12" s="95"/>
    </row>
    <row r="13" spans="1:17" x14ac:dyDescent="0.3">
      <c r="A13" s="93"/>
      <c r="B13" s="115" t="s">
        <v>24</v>
      </c>
      <c r="C13" s="24">
        <v>820.17297640000004</v>
      </c>
      <c r="D13" s="24">
        <v>803.78219970000009</v>
      </c>
      <c r="E13" s="24">
        <v>-1.9984536398582997</v>
      </c>
      <c r="F13" s="22">
        <v>100</v>
      </c>
      <c r="G13" s="24">
        <v>214.24339699999999</v>
      </c>
      <c r="H13" s="24">
        <v>216.9275346</v>
      </c>
      <c r="I13" s="24">
        <v>1.2528449593244728</v>
      </c>
      <c r="J13" s="22">
        <v>100</v>
      </c>
      <c r="K13" s="95"/>
      <c r="Q13" s="208"/>
    </row>
    <row r="14" spans="1:17" ht="15.6" customHeight="1" x14ac:dyDescent="0.3">
      <c r="A14" s="93"/>
      <c r="B14" s="114" t="s">
        <v>22</v>
      </c>
      <c r="C14" s="21">
        <v>20.889164000000001</v>
      </c>
      <c r="D14" s="24">
        <v>18.005109900000001</v>
      </c>
      <c r="E14" s="21">
        <v>-13.806460134067599</v>
      </c>
      <c r="F14" s="21">
        <v>2.2400483497544665</v>
      </c>
      <c r="G14" s="21">
        <v>6.0610137000000002</v>
      </c>
      <c r="H14" s="24">
        <v>2.4750909999999999</v>
      </c>
      <c r="I14" s="21">
        <v>-59.163745166918204</v>
      </c>
      <c r="J14" s="21">
        <v>1.1409759505928576</v>
      </c>
      <c r="K14" s="95"/>
      <c r="L14" s="127"/>
      <c r="M14" s="208"/>
      <c r="N14" s="127"/>
      <c r="O14" s="127"/>
    </row>
    <row r="15" spans="1:17" x14ac:dyDescent="0.3">
      <c r="A15" s="93"/>
      <c r="B15" s="114" t="s">
        <v>23</v>
      </c>
      <c r="C15" s="21">
        <v>799.28381239999999</v>
      </c>
      <c r="D15" s="24">
        <v>785.77708980000011</v>
      </c>
      <c r="E15" s="21">
        <v>-1.6898531398306993</v>
      </c>
      <c r="F15" s="21">
        <v>97.75995165024554</v>
      </c>
      <c r="G15" s="21">
        <v>208.1823833</v>
      </c>
      <c r="H15" s="24">
        <v>214.45244360000001</v>
      </c>
      <c r="I15" s="21">
        <v>3.0118111823921989</v>
      </c>
      <c r="J15" s="21">
        <v>98.859024049407154</v>
      </c>
      <c r="K15" s="95"/>
    </row>
    <row r="16" spans="1:17" x14ac:dyDescent="0.3">
      <c r="A16" s="93" t="s">
        <v>61</v>
      </c>
      <c r="B16" s="152" t="s">
        <v>98</v>
      </c>
      <c r="C16" s="204">
        <v>244.75575676999929</v>
      </c>
      <c r="D16" s="24">
        <v>189.1351248699994</v>
      </c>
      <c r="E16" s="21">
        <v>-22.724953494053036</v>
      </c>
      <c r="F16" s="21">
        <v>23.530643617212636</v>
      </c>
      <c r="G16" s="21">
        <v>56.722655789999997</v>
      </c>
      <c r="H16" s="202">
        <v>40.38282581</v>
      </c>
      <c r="I16" s="21">
        <v>-28.8065319799089</v>
      </c>
      <c r="J16" s="21">
        <v>18.615813748339168</v>
      </c>
      <c r="K16" s="95"/>
    </row>
    <row r="17" spans="1:14" x14ac:dyDescent="0.3">
      <c r="A17" s="93" t="s">
        <v>61</v>
      </c>
      <c r="B17" s="152" t="s">
        <v>194</v>
      </c>
      <c r="C17" s="21">
        <v>37.677997439999999</v>
      </c>
      <c r="D17" s="24">
        <v>65.375559679999995</v>
      </c>
      <c r="E17" s="21">
        <v>73.511237650320311</v>
      </c>
      <c r="F17" s="21">
        <v>8.1334918469705428</v>
      </c>
      <c r="G17" s="21">
        <v>13.856878009999999</v>
      </c>
      <c r="H17" s="24">
        <v>17.09553623</v>
      </c>
      <c r="I17" s="21">
        <v>23.372207056039464</v>
      </c>
      <c r="J17" s="21">
        <v>7.8807590108480401</v>
      </c>
      <c r="K17" s="95"/>
      <c r="M17" s="129"/>
    </row>
    <row r="18" spans="1:14" ht="15.75" customHeight="1" x14ac:dyDescent="0.3">
      <c r="A18" s="93" t="s">
        <v>61</v>
      </c>
      <c r="B18" s="152" t="s">
        <v>186</v>
      </c>
      <c r="C18" s="21">
        <v>67.213850010000002</v>
      </c>
      <c r="D18" s="24">
        <v>63.426915729999898</v>
      </c>
      <c r="E18" s="21">
        <v>-5.6341576616079632</v>
      </c>
      <c r="F18" s="21">
        <v>7.8910575220094525</v>
      </c>
      <c r="G18" s="21">
        <v>15.95652377</v>
      </c>
      <c r="H18" s="24">
        <v>19.913686569999999</v>
      </c>
      <c r="I18" s="21">
        <v>24.799654718278276</v>
      </c>
      <c r="J18" s="21">
        <v>9.1798796343302005</v>
      </c>
      <c r="K18" s="95"/>
      <c r="M18" s="129"/>
      <c r="N18" s="127"/>
    </row>
    <row r="19" spans="1:14" x14ac:dyDescent="0.3">
      <c r="A19" s="93" t="s">
        <v>61</v>
      </c>
      <c r="B19" s="139" t="s">
        <v>195</v>
      </c>
      <c r="C19" s="21">
        <v>67.703208860000188</v>
      </c>
      <c r="D19" s="24">
        <v>59.837400020000196</v>
      </c>
      <c r="E19" s="21">
        <v>-11.618073902915405</v>
      </c>
      <c r="F19" s="21">
        <v>7.4444793679598318</v>
      </c>
      <c r="G19" s="21">
        <v>20.57822852</v>
      </c>
      <c r="H19" s="24">
        <v>18.496224010000002</v>
      </c>
      <c r="I19" s="21">
        <v>-10.117510882807501</v>
      </c>
      <c r="J19" s="21">
        <v>8.5264528747380144</v>
      </c>
      <c r="K19" s="95"/>
      <c r="M19" s="129"/>
    </row>
    <row r="20" spans="1:14" x14ac:dyDescent="0.3">
      <c r="A20" s="93" t="s">
        <v>61</v>
      </c>
      <c r="B20" s="139" t="s">
        <v>179</v>
      </c>
      <c r="C20" s="21">
        <v>76.151229380000103</v>
      </c>
      <c r="D20" s="24">
        <v>55.951841099999896</v>
      </c>
      <c r="E20" s="21">
        <v>-26.525360712436839</v>
      </c>
      <c r="F20" s="21">
        <v>6.9610699416935455</v>
      </c>
      <c r="G20" s="21">
        <v>18.250207260000003</v>
      </c>
      <c r="H20" s="24">
        <v>14.938834330000001</v>
      </c>
      <c r="I20" s="21">
        <v>-18.144303145848227</v>
      </c>
      <c r="J20" s="21">
        <v>6.8865551611722422</v>
      </c>
      <c r="K20" s="95"/>
      <c r="M20" s="129"/>
    </row>
    <row r="21" spans="1:14" x14ac:dyDescent="0.3">
      <c r="A21" s="93" t="s">
        <v>61</v>
      </c>
      <c r="B21" s="114" t="s">
        <v>62</v>
      </c>
      <c r="C21" s="21">
        <v>305.78176994000046</v>
      </c>
      <c r="D21" s="24">
        <v>352.05024840000073</v>
      </c>
      <c r="E21" s="21">
        <v>15.131208923631689</v>
      </c>
      <c r="F21" s="21">
        <v>43.79920935439953</v>
      </c>
      <c r="G21" s="21">
        <v>82.817889949999994</v>
      </c>
      <c r="H21" s="24">
        <v>103.62533664999999</v>
      </c>
      <c r="I21" s="21">
        <v>25.124338126173186</v>
      </c>
      <c r="J21" s="21">
        <v>47.769563619979479</v>
      </c>
      <c r="K21" s="95"/>
      <c r="M21" s="129"/>
    </row>
    <row r="22" spans="1:14" x14ac:dyDescent="0.3">
      <c r="A22" s="93"/>
      <c r="B22" s="114"/>
      <c r="C22" s="111"/>
      <c r="D22" s="111"/>
      <c r="E22" s="111"/>
      <c r="F22" s="112"/>
      <c r="G22" s="112"/>
      <c r="H22" s="112"/>
      <c r="I22" s="113"/>
      <c r="J22" s="113"/>
      <c r="K22" s="95"/>
    </row>
    <row r="23" spans="1:14" x14ac:dyDescent="0.3">
      <c r="A23" s="93"/>
      <c r="B23" s="115" t="s">
        <v>24</v>
      </c>
      <c r="C23" s="24">
        <v>820.17297629999985</v>
      </c>
      <c r="D23" s="24">
        <v>803.78219984999851</v>
      </c>
      <c r="E23" s="24">
        <v>-1.9984536096207539</v>
      </c>
      <c r="F23" s="22">
        <v>100</v>
      </c>
      <c r="G23" s="24">
        <v>214.24339698</v>
      </c>
      <c r="H23" s="201">
        <v>216.92753469000041</v>
      </c>
      <c r="I23" s="24">
        <v>1.2528450107850864</v>
      </c>
      <c r="J23" s="22">
        <v>100</v>
      </c>
      <c r="K23" s="95"/>
    </row>
    <row r="24" spans="1:14" x14ac:dyDescent="0.3">
      <c r="A24" s="93"/>
      <c r="B24" s="114" t="s">
        <v>38</v>
      </c>
      <c r="C24" s="203">
        <v>294.32569579999932</v>
      </c>
      <c r="D24" s="24">
        <v>219.70879746999881</v>
      </c>
      <c r="E24" s="21">
        <v>-25.35181242914798</v>
      </c>
      <c r="F24" s="21">
        <v>27.334369622890474</v>
      </c>
      <c r="G24" s="21">
        <v>69.013253570000103</v>
      </c>
      <c r="H24" s="201">
        <v>48.269706890000094</v>
      </c>
      <c r="I24" s="21">
        <v>-30.05733769522957</v>
      </c>
      <c r="J24" s="21">
        <v>22.251535269130201</v>
      </c>
      <c r="K24" s="95"/>
      <c r="L24" s="127"/>
      <c r="M24" s="129"/>
    </row>
    <row r="25" spans="1:14" x14ac:dyDescent="0.3">
      <c r="A25" s="93"/>
      <c r="B25" s="114" t="s">
        <v>39</v>
      </c>
      <c r="C25" s="21">
        <v>507.48659668000056</v>
      </c>
      <c r="D25" s="24">
        <v>552.78465144999973</v>
      </c>
      <c r="E25" s="21">
        <v>8.9259608167665974</v>
      </c>
      <c r="F25" s="21">
        <v>68.772940176226854</v>
      </c>
      <c r="G25" s="21">
        <v>139.05053483000012</v>
      </c>
      <c r="H25" s="201">
        <v>159.23478437000031</v>
      </c>
      <c r="I25" s="21">
        <v>14.515765483877473</v>
      </c>
      <c r="J25" s="21">
        <v>73.404597806154143</v>
      </c>
      <c r="K25" s="95"/>
      <c r="L25" s="127"/>
      <c r="M25" s="129"/>
    </row>
    <row r="26" spans="1:14" x14ac:dyDescent="0.3">
      <c r="A26" s="93"/>
      <c r="B26" s="114" t="s">
        <v>57</v>
      </c>
      <c r="C26" s="21">
        <v>86.227209009999711</v>
      </c>
      <c r="D26" s="24">
        <v>92.106721150000098</v>
      </c>
      <c r="E26" s="21">
        <v>6.8186274466085717</v>
      </c>
      <c r="F26" s="21">
        <v>11.459164082905669</v>
      </c>
      <c r="G26" s="21">
        <v>22.48013546</v>
      </c>
      <c r="H26" s="207">
        <v>28.884034839999998</v>
      </c>
      <c r="I26" s="21">
        <v>28.486925229586667</v>
      </c>
      <c r="J26" s="21">
        <v>13.315061585555119</v>
      </c>
      <c r="K26" s="95"/>
      <c r="M26" s="129"/>
    </row>
    <row r="27" spans="1:14" x14ac:dyDescent="0.3">
      <c r="A27" s="93"/>
      <c r="B27" s="114" t="s">
        <v>58</v>
      </c>
      <c r="C27" s="21">
        <v>141.38617201000011</v>
      </c>
      <c r="D27" s="24">
        <v>147.92476887000009</v>
      </c>
      <c r="E27" s="21">
        <v>4.6246367427908774</v>
      </c>
      <c r="F27" s="21">
        <v>18.403588546450241</v>
      </c>
      <c r="G27" s="21">
        <v>41.872933340000102</v>
      </c>
      <c r="H27" s="201">
        <v>42.659956120000196</v>
      </c>
      <c r="I27" s="21">
        <v>1.8795501466535081</v>
      </c>
      <c r="J27" s="21">
        <v>19.665533091943939</v>
      </c>
      <c r="K27" s="95"/>
      <c r="L27" s="127"/>
      <c r="M27" s="129"/>
    </row>
    <row r="28" spans="1:14" x14ac:dyDescent="0.3">
      <c r="A28" s="93"/>
      <c r="B28" s="114" t="s">
        <v>59</v>
      </c>
      <c r="C28" s="21">
        <v>178.73286455000056</v>
      </c>
      <c r="D28" s="24">
        <v>213.23504928000008</v>
      </c>
      <c r="E28" s="21">
        <v>19.303772038156719</v>
      </c>
      <c r="F28" s="21">
        <v>26.528958879631066</v>
      </c>
      <c r="G28" s="21">
        <v>52.36789138000001</v>
      </c>
      <c r="H28" s="201">
        <v>65.57271867</v>
      </c>
      <c r="I28" s="21">
        <v>25.215503129925686</v>
      </c>
      <c r="J28" s="21">
        <v>30.22793706834242</v>
      </c>
      <c r="K28" s="95"/>
      <c r="L28" s="129"/>
      <c r="M28" s="129"/>
    </row>
    <row r="29" spans="1:14" x14ac:dyDescent="0.3">
      <c r="A29" s="93"/>
      <c r="B29" s="114" t="s">
        <v>60</v>
      </c>
      <c r="C29" s="21">
        <v>101.14035111000014</v>
      </c>
      <c r="D29" s="24">
        <v>99.518112149999396</v>
      </c>
      <c r="E29" s="21">
        <v>-1.6039483175576463</v>
      </c>
      <c r="F29" s="21">
        <v>12.381228667239885</v>
      </c>
      <c r="G29" s="21">
        <v>22.329574650000016</v>
      </c>
      <c r="H29" s="201">
        <v>22.1180747400001</v>
      </c>
      <c r="I29" s="21">
        <v>-0.9471739310534244</v>
      </c>
      <c r="J29" s="21">
        <v>10.196066060312658</v>
      </c>
      <c r="K29" s="95"/>
      <c r="L29" s="127"/>
      <c r="M29" s="129"/>
    </row>
    <row r="30" spans="1:14" x14ac:dyDescent="0.3">
      <c r="A30" s="93"/>
      <c r="B30" s="114" t="s">
        <v>92</v>
      </c>
      <c r="C30" s="21">
        <v>17.40049484</v>
      </c>
      <c r="D30" s="24">
        <v>22.48426577</v>
      </c>
      <c r="E30" s="21">
        <v>29.216243427247267</v>
      </c>
      <c r="F30" s="21">
        <v>2.7973082477064066</v>
      </c>
      <c r="G30" s="21">
        <v>5.8835684100000005</v>
      </c>
      <c r="H30" s="24">
        <v>6.8665230399999997</v>
      </c>
      <c r="I30" s="21">
        <v>16.706776593764449</v>
      </c>
      <c r="J30" s="21">
        <v>3.1653533747168527</v>
      </c>
      <c r="K30" s="95"/>
      <c r="M30" s="129"/>
    </row>
    <row r="31" spans="1:14" s="129" customFormat="1" x14ac:dyDescent="0.3">
      <c r="A31" s="93"/>
      <c r="B31" s="114" t="s">
        <v>183</v>
      </c>
      <c r="C31" s="21">
        <v>0.96018898000000019</v>
      </c>
      <c r="D31" s="24">
        <v>8.8044851600000005</v>
      </c>
      <c r="E31" s="21">
        <v>816.95336474284466</v>
      </c>
      <c r="F31" s="21">
        <v>1.0953819531762572</v>
      </c>
      <c r="G31" s="21">
        <v>0.29604016999999999</v>
      </c>
      <c r="H31" s="24">
        <v>2.5565203900000002</v>
      </c>
      <c r="I31" s="21">
        <v>763.57212603951689</v>
      </c>
      <c r="J31" s="21">
        <v>1.1785135499987991</v>
      </c>
      <c r="K31" s="95"/>
    </row>
    <row r="32" spans="1:14" x14ac:dyDescent="0.3">
      <c r="A32" s="93"/>
      <c r="B32" s="114"/>
      <c r="C32" s="113"/>
      <c r="D32" s="113"/>
      <c r="E32" s="113"/>
      <c r="F32" s="113"/>
      <c r="G32" s="113"/>
      <c r="H32" s="113"/>
      <c r="I32" s="113"/>
      <c r="J32" s="113"/>
      <c r="K32" s="95"/>
    </row>
    <row r="33" spans="1:11" x14ac:dyDescent="0.3">
      <c r="A33" s="93"/>
      <c r="B33" s="244" t="s">
        <v>147</v>
      </c>
      <c r="C33" s="244"/>
      <c r="D33" s="244"/>
      <c r="E33" s="244"/>
      <c r="F33" s="245" t="s">
        <v>148</v>
      </c>
      <c r="G33" s="245"/>
      <c r="H33" s="245"/>
      <c r="I33" s="245"/>
      <c r="J33" s="245"/>
      <c r="K33" s="95"/>
    </row>
    <row r="34" spans="1:11" x14ac:dyDescent="0.3">
      <c r="A34" s="93"/>
      <c r="B34" s="244" t="s">
        <v>437</v>
      </c>
      <c r="C34" s="244"/>
      <c r="D34" s="244"/>
      <c r="E34" s="244"/>
      <c r="F34" s="245"/>
      <c r="G34" s="245"/>
      <c r="H34" s="245"/>
      <c r="I34" s="245"/>
      <c r="J34" s="245"/>
      <c r="K34" s="95"/>
    </row>
    <row r="35" spans="1:11" x14ac:dyDescent="0.3">
      <c r="A35" s="93"/>
      <c r="B35" s="114"/>
      <c r="C35" s="111"/>
      <c r="D35" s="111"/>
      <c r="E35" s="111"/>
      <c r="F35" s="244" t="s">
        <v>437</v>
      </c>
      <c r="G35" s="244"/>
      <c r="H35" s="244"/>
      <c r="I35" s="244"/>
      <c r="J35" s="244"/>
      <c r="K35" s="95"/>
    </row>
    <row r="36" spans="1:11" x14ac:dyDescent="0.3">
      <c r="A36" s="93"/>
      <c r="B36" s="114"/>
      <c r="C36" s="111"/>
      <c r="D36" s="111"/>
      <c r="E36" s="111"/>
      <c r="F36" s="112"/>
      <c r="G36" s="112"/>
      <c r="H36" s="112"/>
      <c r="I36" s="113"/>
      <c r="J36" s="113"/>
      <c r="K36" s="95"/>
    </row>
    <row r="37" spans="1:11" x14ac:dyDescent="0.3">
      <c r="A37" s="93"/>
      <c r="B37" s="114"/>
      <c r="C37" s="111"/>
      <c r="D37" s="111"/>
      <c r="E37" s="111"/>
      <c r="F37" s="112"/>
      <c r="G37" s="112"/>
      <c r="H37" s="112"/>
      <c r="I37" s="113"/>
      <c r="J37" s="113"/>
      <c r="K37" s="95"/>
    </row>
    <row r="38" spans="1:11" x14ac:dyDescent="0.3">
      <c r="A38" s="93"/>
      <c r="B38" s="114"/>
      <c r="C38" s="111"/>
      <c r="D38" s="111"/>
      <c r="E38" s="111"/>
      <c r="F38" s="112"/>
      <c r="G38" s="112"/>
      <c r="H38" s="112"/>
      <c r="I38" s="113"/>
      <c r="J38" s="113"/>
      <c r="K38" s="95"/>
    </row>
    <row r="39" spans="1:11" x14ac:dyDescent="0.3">
      <c r="A39" s="93"/>
      <c r="B39" s="114"/>
      <c r="C39" s="111"/>
      <c r="D39" s="111"/>
      <c r="E39" s="111"/>
      <c r="F39" s="112"/>
      <c r="G39" s="112"/>
      <c r="H39" s="112"/>
      <c r="I39" s="113"/>
      <c r="J39" s="113"/>
      <c r="K39" s="95"/>
    </row>
    <row r="40" spans="1:11" x14ac:dyDescent="0.3">
      <c r="A40" s="93"/>
      <c r="B40" s="114"/>
      <c r="C40" s="111"/>
      <c r="D40" s="111"/>
      <c r="E40" s="111"/>
      <c r="F40" s="112"/>
      <c r="G40" s="112"/>
      <c r="H40" s="112"/>
      <c r="I40" s="113"/>
      <c r="J40" s="113"/>
      <c r="K40" s="95"/>
    </row>
    <row r="41" spans="1:11" x14ac:dyDescent="0.3">
      <c r="A41" s="93"/>
      <c r="B41" s="114"/>
      <c r="C41" s="111"/>
      <c r="D41" s="111"/>
      <c r="E41" s="111"/>
      <c r="F41" s="112"/>
      <c r="G41" s="112"/>
      <c r="H41" s="112"/>
      <c r="I41" s="113"/>
      <c r="J41" s="113"/>
      <c r="K41" s="95"/>
    </row>
    <row r="42" spans="1:11" x14ac:dyDescent="0.3">
      <c r="A42" s="93"/>
      <c r="B42" s="114"/>
      <c r="C42" s="111"/>
      <c r="D42" s="111"/>
      <c r="E42" s="111"/>
      <c r="F42" s="112"/>
      <c r="G42" s="112"/>
      <c r="H42" s="112"/>
      <c r="I42" s="113"/>
      <c r="J42" s="113"/>
      <c r="K42" s="95"/>
    </row>
    <row r="43" spans="1:11" x14ac:dyDescent="0.3">
      <c r="A43" s="93"/>
      <c r="B43" s="119" t="s">
        <v>99</v>
      </c>
      <c r="C43" s="111"/>
      <c r="D43" s="111"/>
      <c r="E43" s="111"/>
      <c r="F43" s="112"/>
      <c r="G43" s="112"/>
      <c r="H43" s="112"/>
      <c r="I43" s="113"/>
      <c r="J43" s="113"/>
      <c r="K43" s="95"/>
    </row>
    <row r="44" spans="1:11" s="87" customFormat="1" x14ac:dyDescent="0.3">
      <c r="A44" s="93"/>
      <c r="B44" s="119" t="s">
        <v>109</v>
      </c>
      <c r="C44" s="111"/>
      <c r="D44" s="111"/>
      <c r="E44" s="111"/>
      <c r="F44" s="112"/>
      <c r="G44" s="112"/>
      <c r="H44" s="112"/>
      <c r="I44" s="113"/>
      <c r="J44" s="113"/>
      <c r="K44" s="95"/>
    </row>
    <row r="45" spans="1:11" x14ac:dyDescent="0.3">
      <c r="A45" s="96"/>
      <c r="B45" s="110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29"/>
      <c r="C46" s="131" t="s">
        <v>40</v>
      </c>
      <c r="D46" s="132">
        <v>219.70879746999881</v>
      </c>
      <c r="E46" s="131"/>
      <c r="F46" s="131"/>
      <c r="G46" s="131" t="s">
        <v>22</v>
      </c>
      <c r="H46" s="210">
        <v>18.005109900000001</v>
      </c>
      <c r="I46" s="131"/>
      <c r="J46" s="131"/>
    </row>
    <row r="47" spans="1:11" x14ac:dyDescent="0.3">
      <c r="B47" s="129"/>
      <c r="C47" s="131" t="s">
        <v>41</v>
      </c>
      <c r="D47" s="132">
        <v>552.78465144999973</v>
      </c>
      <c r="E47" s="131"/>
      <c r="F47" s="131"/>
      <c r="G47" s="131" t="s">
        <v>23</v>
      </c>
      <c r="H47" s="210">
        <v>785.77708980000011</v>
      </c>
      <c r="I47" s="131"/>
      <c r="J47" s="131"/>
    </row>
    <row r="48" spans="1:11" x14ac:dyDescent="0.3">
      <c r="B48" s="129"/>
      <c r="C48" s="131" t="s">
        <v>92</v>
      </c>
      <c r="D48" s="132">
        <v>22.48426577</v>
      </c>
      <c r="E48" s="131"/>
      <c r="F48" s="131"/>
      <c r="G48" s="131"/>
      <c r="H48" s="132"/>
      <c r="I48" s="131"/>
      <c r="J48" s="131"/>
    </row>
    <row r="49" spans="2:10" x14ac:dyDescent="0.3">
      <c r="B49" s="129"/>
      <c r="C49" s="129"/>
      <c r="D49" s="129"/>
      <c r="E49" s="129"/>
      <c r="F49" s="129"/>
      <c r="G49" s="129"/>
      <c r="H49" s="129"/>
      <c r="I49" s="131"/>
      <c r="J49" s="131"/>
    </row>
    <row r="50" spans="2:10" x14ac:dyDescent="0.3">
      <c r="B50" s="129"/>
      <c r="C50" s="129"/>
      <c r="D50" s="129"/>
      <c r="E50" s="129"/>
      <c r="F50" s="129"/>
      <c r="G50" s="129"/>
      <c r="H50" s="129"/>
      <c r="I50" s="131"/>
      <c r="J50" s="131"/>
    </row>
    <row r="51" spans="2:10" x14ac:dyDescent="0.3">
      <c r="B51" s="129"/>
      <c r="C51" s="129"/>
      <c r="D51" s="129"/>
      <c r="E51" s="129"/>
      <c r="F51" s="129"/>
      <c r="G51" s="129"/>
      <c r="H51" s="129"/>
      <c r="I51" s="131"/>
      <c r="J51" s="131"/>
    </row>
    <row r="52" spans="2:10" x14ac:dyDescent="0.3">
      <c r="B52" s="129"/>
      <c r="C52" s="129"/>
      <c r="D52" s="129"/>
      <c r="E52" s="129"/>
      <c r="F52" s="129"/>
      <c r="G52" s="129"/>
      <c r="H52" s="129"/>
      <c r="I52" s="131"/>
      <c r="J52" s="131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87" customWidth="1"/>
    <col min="2" max="2" width="27.33203125" style="87" customWidth="1"/>
    <col min="3" max="4" width="13.5546875" style="87" customWidth="1"/>
    <col min="5" max="5" width="11.6640625" style="87" customWidth="1"/>
    <col min="6" max="6" width="9.44140625" style="87" customWidth="1"/>
    <col min="7" max="8" width="13.5546875" style="87" customWidth="1"/>
    <col min="9" max="9" width="10.5546875" style="87" customWidth="1"/>
    <col min="10" max="10" width="10" style="87" customWidth="1"/>
    <col min="11" max="11" width="1.88671875" style="87" customWidth="1"/>
    <col min="12" max="12" width="10.88671875" style="87"/>
    <col min="13" max="13" width="17.44140625" style="87" customWidth="1"/>
    <col min="14" max="14" width="10.88671875" style="87" customWidth="1"/>
    <col min="15" max="16384" width="10.88671875" style="87"/>
  </cols>
  <sheetData>
    <row r="1" spans="1:14" ht="15.75" customHeight="1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98"/>
    </row>
    <row r="2" spans="1:14" x14ac:dyDescent="0.3">
      <c r="A2" s="93"/>
      <c r="B2" s="107"/>
      <c r="C2" s="107"/>
      <c r="D2" s="107"/>
      <c r="E2" s="107"/>
      <c r="F2" s="107"/>
      <c r="G2" s="107"/>
      <c r="H2" s="107"/>
      <c r="I2" s="114"/>
      <c r="J2" s="107"/>
      <c r="K2" s="94"/>
      <c r="L2" s="98"/>
    </row>
    <row r="3" spans="1:14" x14ac:dyDescent="0.3">
      <c r="A3" s="93"/>
      <c r="B3" s="107"/>
      <c r="C3" s="107"/>
      <c r="D3" s="107"/>
      <c r="E3" s="107"/>
      <c r="F3" s="107"/>
      <c r="G3" s="107"/>
      <c r="H3" s="107"/>
      <c r="I3" s="114"/>
      <c r="J3" s="107"/>
      <c r="K3" s="94"/>
      <c r="L3" s="98"/>
    </row>
    <row r="4" spans="1:14" x14ac:dyDescent="0.3">
      <c r="A4" s="93"/>
      <c r="B4" s="107"/>
      <c r="C4" s="107"/>
      <c r="D4" s="107"/>
      <c r="E4" s="107"/>
      <c r="F4" s="107"/>
      <c r="G4" s="107"/>
      <c r="H4" s="107"/>
      <c r="I4" s="114"/>
      <c r="J4" s="107"/>
      <c r="K4" s="95"/>
    </row>
    <row r="5" spans="1:14" x14ac:dyDescent="0.3">
      <c r="A5" s="93"/>
      <c r="B5" s="107"/>
      <c r="C5" s="107"/>
      <c r="D5" s="107"/>
      <c r="E5" s="107"/>
      <c r="F5" s="107"/>
      <c r="G5" s="107"/>
      <c r="H5" s="107"/>
      <c r="I5" s="107"/>
      <c r="J5" s="107"/>
      <c r="K5" s="95"/>
    </row>
    <row r="6" spans="1:14" x14ac:dyDescent="0.3">
      <c r="A6" s="93"/>
      <c r="B6" s="107"/>
      <c r="C6" s="107"/>
      <c r="D6" s="107"/>
      <c r="E6" s="107"/>
      <c r="F6" s="107"/>
      <c r="G6" s="107"/>
      <c r="H6" s="107"/>
      <c r="I6" s="107"/>
      <c r="J6" s="107"/>
      <c r="K6" s="95"/>
    </row>
    <row r="7" spans="1:14" x14ac:dyDescent="0.3">
      <c r="A7" s="93"/>
      <c r="B7" s="107"/>
      <c r="C7" s="243" t="s">
        <v>154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107"/>
      <c r="C8" s="243" t="s">
        <v>55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107"/>
      <c r="C9" s="120"/>
      <c r="D9" s="120"/>
      <c r="E9" s="120"/>
      <c r="F9" s="120"/>
      <c r="G9" s="120"/>
      <c r="H9" s="120"/>
      <c r="I9" s="107"/>
      <c r="J9" s="107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8" t="s">
        <v>191</v>
      </c>
      <c r="F10" s="248" t="s">
        <v>192</v>
      </c>
      <c r="G10" s="247" t="s">
        <v>435</v>
      </c>
      <c r="H10" s="247"/>
      <c r="I10" s="248" t="s">
        <v>191</v>
      </c>
      <c r="J10" s="248" t="s">
        <v>192</v>
      </c>
      <c r="K10" s="95"/>
    </row>
    <row r="11" spans="1:14" x14ac:dyDescent="0.3">
      <c r="A11" s="93"/>
      <c r="B11" s="114"/>
      <c r="C11" s="121">
        <v>2018</v>
      </c>
      <c r="D11" s="121">
        <v>2019</v>
      </c>
      <c r="E11" s="248"/>
      <c r="F11" s="248"/>
      <c r="G11" s="121">
        <v>2018</v>
      </c>
      <c r="H11" s="121">
        <v>2019</v>
      </c>
      <c r="I11" s="248"/>
      <c r="J11" s="248"/>
      <c r="K11" s="95"/>
      <c r="N11" s="86"/>
    </row>
    <row r="12" spans="1:14" x14ac:dyDescent="0.3">
      <c r="A12" s="93"/>
      <c r="B12" s="114"/>
      <c r="C12" s="120"/>
      <c r="D12" s="120"/>
      <c r="E12" s="120"/>
      <c r="F12" s="120"/>
      <c r="G12" s="120"/>
      <c r="H12" s="120"/>
      <c r="I12" s="120"/>
      <c r="J12" s="120"/>
      <c r="K12" s="95"/>
    </row>
    <row r="13" spans="1:14" x14ac:dyDescent="0.3">
      <c r="A13" s="93"/>
      <c r="B13" s="115" t="s">
        <v>24</v>
      </c>
      <c r="C13" s="24">
        <v>820.17297640000004</v>
      </c>
      <c r="D13" s="24">
        <v>803.78219970000009</v>
      </c>
      <c r="E13" s="24">
        <v>-1.9984536398582997</v>
      </c>
      <c r="F13" s="22">
        <v>100</v>
      </c>
      <c r="G13" s="24">
        <v>214.24339699999999</v>
      </c>
      <c r="H13" s="24">
        <v>216.9275346</v>
      </c>
      <c r="I13" s="24">
        <v>1.2528449593244728</v>
      </c>
      <c r="J13" s="22">
        <v>100</v>
      </c>
      <c r="K13" s="95"/>
      <c r="M13" s="127"/>
    </row>
    <row r="14" spans="1:14" x14ac:dyDescent="0.3">
      <c r="A14" s="93"/>
      <c r="B14" s="139" t="s">
        <v>152</v>
      </c>
      <c r="C14" s="21">
        <v>296.22858732999856</v>
      </c>
      <c r="D14" s="207">
        <v>236.97622747999986</v>
      </c>
      <c r="E14" s="21">
        <v>-20.002242317008921</v>
      </c>
      <c r="F14" s="21">
        <v>29.48264188588</v>
      </c>
      <c r="G14" s="21">
        <v>73.118674240000004</v>
      </c>
      <c r="H14" s="24">
        <v>64.007378009999982</v>
      </c>
      <c r="I14" s="21">
        <v>-12.460970230523728</v>
      </c>
      <c r="J14" s="21">
        <v>29.50634096682348</v>
      </c>
      <c r="K14" s="95"/>
    </row>
    <row r="15" spans="1:14" x14ac:dyDescent="0.3">
      <c r="A15" s="93"/>
      <c r="B15" s="139" t="s">
        <v>410</v>
      </c>
      <c r="C15" s="21">
        <v>122.3925071699996</v>
      </c>
      <c r="D15" s="24">
        <v>146.50714752000002</v>
      </c>
      <c r="E15" s="21">
        <v>19.702709673645202</v>
      </c>
      <c r="F15" s="21">
        <v>18.227219708856659</v>
      </c>
      <c r="G15" s="21">
        <v>35.984251240000034</v>
      </c>
      <c r="H15" s="24">
        <v>40.243666420000018</v>
      </c>
      <c r="I15" s="21">
        <v>11.836887063708645</v>
      </c>
      <c r="J15" s="21">
        <v>18.55166357475397</v>
      </c>
      <c r="K15" s="95"/>
      <c r="L15" s="129"/>
      <c r="M15" s="129"/>
    </row>
    <row r="16" spans="1:14" x14ac:dyDescent="0.3">
      <c r="A16" s="93" t="s">
        <v>61</v>
      </c>
      <c r="B16" s="139" t="s">
        <v>411</v>
      </c>
      <c r="C16" s="21">
        <v>55.920440180000107</v>
      </c>
      <c r="D16" s="24">
        <v>53.992867029999907</v>
      </c>
      <c r="E16" s="21">
        <v>-3.4469920905407903</v>
      </c>
      <c r="F16" s="21">
        <v>6.7173504277840381</v>
      </c>
      <c r="G16" s="21">
        <v>13.024534989999989</v>
      </c>
      <c r="H16" s="24">
        <v>15.532315770000004</v>
      </c>
      <c r="I16" s="21">
        <v>19.254282643683208</v>
      </c>
      <c r="J16" s="21">
        <v>7.1601402738663698</v>
      </c>
      <c r="K16" s="95"/>
      <c r="L16" s="129"/>
      <c r="M16" s="129"/>
    </row>
    <row r="17" spans="1:13" x14ac:dyDescent="0.3">
      <c r="A17" s="93" t="s">
        <v>61</v>
      </c>
      <c r="B17" s="139" t="s">
        <v>395</v>
      </c>
      <c r="C17" s="21">
        <v>48.947489409999925</v>
      </c>
      <c r="D17" s="24">
        <v>48.477943429999982</v>
      </c>
      <c r="E17" s="21">
        <v>-0.95928511484394408</v>
      </c>
      <c r="F17" s="21">
        <v>6.0312287891040217</v>
      </c>
      <c r="G17" s="21">
        <v>15.071591859999996</v>
      </c>
      <c r="H17" s="24">
        <v>14.74958854</v>
      </c>
      <c r="I17" s="21">
        <v>-2.1364917720111176</v>
      </c>
      <c r="J17" s="21">
        <v>6.7993159868788737</v>
      </c>
      <c r="K17" s="95"/>
      <c r="L17" s="129"/>
      <c r="M17" s="129"/>
    </row>
    <row r="18" spans="1:13" x14ac:dyDescent="0.3">
      <c r="A18" s="93" t="s">
        <v>61</v>
      </c>
      <c r="B18" s="139" t="s">
        <v>413</v>
      </c>
      <c r="C18" s="21">
        <v>30.248932549999971</v>
      </c>
      <c r="D18" s="24">
        <v>25.972082769999993</v>
      </c>
      <c r="E18" s="21">
        <v>-14.1388453061296</v>
      </c>
      <c r="F18" s="21">
        <v>3.2312338814785511</v>
      </c>
      <c r="G18" s="21">
        <v>8.9406785399999968</v>
      </c>
      <c r="H18" s="24">
        <v>7.0674073500000008</v>
      </c>
      <c r="I18" s="21">
        <v>-20.952226183047586</v>
      </c>
      <c r="J18" s="21">
        <v>3.2579577152489341</v>
      </c>
      <c r="K18" s="95"/>
      <c r="L18" s="129"/>
      <c r="M18" s="129"/>
    </row>
    <row r="19" spans="1:13" x14ac:dyDescent="0.3">
      <c r="A19" s="93"/>
      <c r="B19" s="139" t="s">
        <v>394</v>
      </c>
      <c r="C19" s="21">
        <v>21.32118616999994</v>
      </c>
      <c r="D19" s="24">
        <v>23.117095079999995</v>
      </c>
      <c r="E19" s="21">
        <v>8.4231191251779247</v>
      </c>
      <c r="F19" s="21">
        <v>2.8760396894367792</v>
      </c>
      <c r="G19" s="21">
        <v>6.2704961600000031</v>
      </c>
      <c r="H19" s="24">
        <v>6.6163271000000003</v>
      </c>
      <c r="I19" s="21">
        <v>5.5152085445180576</v>
      </c>
      <c r="J19" s="21">
        <v>3.0500171922389057</v>
      </c>
      <c r="K19" s="95"/>
      <c r="L19" s="129"/>
      <c r="M19" s="129"/>
    </row>
    <row r="20" spans="1:13" x14ac:dyDescent="0.3">
      <c r="A20" s="93" t="s">
        <v>61</v>
      </c>
      <c r="B20" s="139" t="s">
        <v>405</v>
      </c>
      <c r="C20" s="21">
        <v>18.058471309999977</v>
      </c>
      <c r="D20" s="24">
        <v>19.81262473</v>
      </c>
      <c r="E20" s="21">
        <v>9.7137425969641811</v>
      </c>
      <c r="F20" s="21">
        <v>2.4649245451559851</v>
      </c>
      <c r="G20" s="21">
        <v>3.709528220000005</v>
      </c>
      <c r="H20" s="24">
        <v>4.5643907500000012</v>
      </c>
      <c r="I20" s="21">
        <v>23.045047221665161</v>
      </c>
      <c r="J20" s="21">
        <v>2.1041085256495609</v>
      </c>
      <c r="K20" s="95"/>
      <c r="L20" s="129"/>
      <c r="M20" s="129"/>
    </row>
    <row r="21" spans="1:13" x14ac:dyDescent="0.3">
      <c r="A21" s="93" t="s">
        <v>61</v>
      </c>
      <c r="B21" s="139" t="s">
        <v>415</v>
      </c>
      <c r="C21" s="21">
        <v>15.856573639999995</v>
      </c>
      <c r="D21" s="24">
        <v>13.771696400000009</v>
      </c>
      <c r="E21" s="21">
        <v>-13.148346467112216</v>
      </c>
      <c r="F21" s="21">
        <v>1.7133617048424428</v>
      </c>
      <c r="G21" s="21">
        <v>4.3102905699999994</v>
      </c>
      <c r="H21" s="24">
        <v>4.01389525</v>
      </c>
      <c r="I21" s="21">
        <v>-6.8764579832027328</v>
      </c>
      <c r="J21" s="21">
        <v>1.8503392192242247</v>
      </c>
      <c r="K21" s="95"/>
      <c r="L21" s="129"/>
      <c r="M21" s="129"/>
    </row>
    <row r="22" spans="1:13" x14ac:dyDescent="0.3">
      <c r="A22" s="93" t="s">
        <v>61</v>
      </c>
      <c r="B22" s="139" t="s">
        <v>431</v>
      </c>
      <c r="C22" s="21">
        <v>0.2455589299999999</v>
      </c>
      <c r="D22" s="24">
        <v>13.72439657</v>
      </c>
      <c r="E22" s="21">
        <v>5489.0439700156721</v>
      </c>
      <c r="F22" s="21">
        <v>1.7074770472800256</v>
      </c>
      <c r="G22" s="21">
        <v>7.5894060000000013E-2</v>
      </c>
      <c r="H22" s="24">
        <v>8.5606480700000009</v>
      </c>
      <c r="I22" s="21">
        <v>11179.733973910474</v>
      </c>
      <c r="J22" s="21">
        <v>3.9463169513198353</v>
      </c>
      <c r="K22" s="95"/>
      <c r="L22" s="129"/>
      <c r="M22" s="129"/>
    </row>
    <row r="23" spans="1:13" x14ac:dyDescent="0.3">
      <c r="A23" s="93" t="s">
        <v>61</v>
      </c>
      <c r="B23" s="139" t="s">
        <v>425</v>
      </c>
      <c r="C23" s="21">
        <v>1.5190876600000001</v>
      </c>
      <c r="D23" s="24">
        <v>13.445320689999999</v>
      </c>
      <c r="E23" s="21">
        <v>785.09182478646403</v>
      </c>
      <c r="F23" s="21">
        <v>1.6727567113352679</v>
      </c>
      <c r="G23" s="21">
        <v>0.15628433</v>
      </c>
      <c r="H23" s="24">
        <v>0.18739275000000002</v>
      </c>
      <c r="I23" s="21">
        <v>19.905015429250028</v>
      </c>
      <c r="J23" s="21">
        <v>8.6384953549368371E-2</v>
      </c>
      <c r="K23" s="95"/>
      <c r="L23" s="129"/>
      <c r="M23" s="129"/>
    </row>
    <row r="24" spans="1:13" x14ac:dyDescent="0.3">
      <c r="A24" s="93" t="s">
        <v>61</v>
      </c>
      <c r="B24" s="139" t="s">
        <v>398</v>
      </c>
      <c r="C24" s="21">
        <v>10.698591770000016</v>
      </c>
      <c r="D24" s="24">
        <v>12.567000029999997</v>
      </c>
      <c r="E24" s="21">
        <v>17.464057888807339</v>
      </c>
      <c r="F24" s="21">
        <v>1.5634832464180528</v>
      </c>
      <c r="G24" s="21">
        <v>2.0519742999999999</v>
      </c>
      <c r="H24" s="24">
        <v>2.58325103</v>
      </c>
      <c r="I24" s="21">
        <v>25.891003118313915</v>
      </c>
      <c r="J24" s="21">
        <v>1.1908359327290303</v>
      </c>
      <c r="K24" s="95"/>
      <c r="L24" s="129"/>
      <c r="M24" s="129"/>
    </row>
    <row r="25" spans="1:13" x14ac:dyDescent="0.3">
      <c r="A25" s="93" t="s">
        <v>61</v>
      </c>
      <c r="B25" s="139" t="s">
        <v>416</v>
      </c>
      <c r="C25" s="21">
        <v>11.219069010000002</v>
      </c>
      <c r="D25" s="24">
        <v>12.520233880000005</v>
      </c>
      <c r="E25" s="21">
        <v>11.597797186559976</v>
      </c>
      <c r="F25" s="21">
        <v>1.5576649849515203</v>
      </c>
      <c r="G25" s="21">
        <v>2.7978712199999975</v>
      </c>
      <c r="H25" s="24">
        <v>2.8374766199999999</v>
      </c>
      <c r="I25" s="21">
        <v>1.4155547874002083</v>
      </c>
      <c r="J25" s="21">
        <v>1.3080297184182352</v>
      </c>
      <c r="K25" s="95"/>
      <c r="L25" s="129"/>
      <c r="M25" s="129"/>
    </row>
    <row r="26" spans="1:13" x14ac:dyDescent="0.3">
      <c r="A26" s="93" t="s">
        <v>61</v>
      </c>
      <c r="B26" s="139" t="s">
        <v>426</v>
      </c>
      <c r="C26" s="21">
        <v>11.090025819999989</v>
      </c>
      <c r="D26" s="24">
        <v>11.206379659999998</v>
      </c>
      <c r="E26" s="21">
        <v>1.0491755554813409</v>
      </c>
      <c r="F26" s="21">
        <v>1.3942060006034738</v>
      </c>
      <c r="G26" s="21">
        <v>3.1283741499999973</v>
      </c>
      <c r="H26" s="24">
        <v>2.50428491</v>
      </c>
      <c r="I26" s="21">
        <v>-19.949315845101133</v>
      </c>
      <c r="J26" s="21">
        <v>1.1544338594995491</v>
      </c>
      <c r="K26" s="95"/>
      <c r="L26" s="129"/>
      <c r="M26" s="129"/>
    </row>
    <row r="27" spans="1:13" x14ac:dyDescent="0.3">
      <c r="A27" s="93" t="s">
        <v>61</v>
      </c>
      <c r="B27" s="139" t="s">
        <v>392</v>
      </c>
      <c r="C27" s="21">
        <v>13.969042040000001</v>
      </c>
      <c r="D27" s="24">
        <v>10.618402370000005</v>
      </c>
      <c r="E27" s="21">
        <v>-23.986180730257121</v>
      </c>
      <c r="F27" s="21">
        <v>1.321054680479758</v>
      </c>
      <c r="G27" s="21">
        <v>3.0337560099999989</v>
      </c>
      <c r="H27" s="24">
        <v>2.8959966600000002</v>
      </c>
      <c r="I27" s="21">
        <v>-4.5408842881863425</v>
      </c>
      <c r="J27" s="21">
        <v>1.3350064874613665</v>
      </c>
      <c r="K27" s="95"/>
      <c r="L27" s="129"/>
      <c r="M27" s="129"/>
    </row>
    <row r="28" spans="1:13" x14ac:dyDescent="0.3">
      <c r="A28" s="93" t="s">
        <v>61</v>
      </c>
      <c r="B28" s="139" t="s">
        <v>401</v>
      </c>
      <c r="C28" s="21">
        <v>11.874670039999923</v>
      </c>
      <c r="D28" s="24">
        <v>10.507201859999999</v>
      </c>
      <c r="E28" s="21">
        <v>-11.515841496172918</v>
      </c>
      <c r="F28" s="21">
        <v>1.3072200235239917</v>
      </c>
      <c r="G28" s="21">
        <v>2.9847861699999951</v>
      </c>
      <c r="H28" s="24">
        <v>2.5820650300000016</v>
      </c>
      <c r="I28" s="21">
        <v>-13.492462007755623</v>
      </c>
      <c r="J28" s="21">
        <v>1.1902892063753725</v>
      </c>
      <c r="K28" s="95"/>
      <c r="L28" s="129"/>
      <c r="M28" s="129"/>
    </row>
    <row r="29" spans="1:13" x14ac:dyDescent="0.3">
      <c r="A29" s="93" t="s">
        <v>61</v>
      </c>
      <c r="B29" s="139" t="s">
        <v>417</v>
      </c>
      <c r="C29" s="21">
        <v>5.4445047700000035</v>
      </c>
      <c r="D29" s="24">
        <v>8.8514356999999944</v>
      </c>
      <c r="E29" s="21">
        <v>62.575589037457831</v>
      </c>
      <c r="F29" s="21">
        <v>1.1012231551412388</v>
      </c>
      <c r="G29" s="21">
        <v>1.3254257600000001</v>
      </c>
      <c r="H29" s="24">
        <v>2.8268794099999988</v>
      </c>
      <c r="I29" s="21">
        <v>113.28085625859563</v>
      </c>
      <c r="J29" s="21">
        <v>1.3031445801532651</v>
      </c>
      <c r="K29" s="95"/>
      <c r="L29" s="129"/>
      <c r="M29" s="129"/>
    </row>
    <row r="30" spans="1:13" x14ac:dyDescent="0.3">
      <c r="A30" s="93" t="s">
        <v>61</v>
      </c>
      <c r="B30" s="139" t="s">
        <v>409</v>
      </c>
      <c r="C30" s="21">
        <v>7.4328052000000051</v>
      </c>
      <c r="D30" s="24">
        <v>8.5395920200000006</v>
      </c>
      <c r="E30" s="21">
        <v>14.890566753989386</v>
      </c>
      <c r="F30" s="21">
        <v>1.0624261178198868</v>
      </c>
      <c r="G30" s="21">
        <v>1.9413934300000002</v>
      </c>
      <c r="H30" s="24">
        <v>2.1172464999999998</v>
      </c>
      <c r="I30" s="21">
        <v>9.0580851507259688</v>
      </c>
      <c r="J30" s="21">
        <v>0.97601556386286425</v>
      </c>
      <c r="K30" s="95"/>
      <c r="L30" s="129"/>
      <c r="M30" s="129"/>
    </row>
    <row r="31" spans="1:13" x14ac:dyDescent="0.3">
      <c r="A31" s="93"/>
      <c r="B31" s="139" t="s">
        <v>151</v>
      </c>
      <c r="C31" s="21">
        <v>11.001969750000015</v>
      </c>
      <c r="D31" s="24">
        <v>8.2378011099999995</v>
      </c>
      <c r="E31" s="21">
        <v>-25.124306854234092</v>
      </c>
      <c r="F31" s="21">
        <v>1.0248797638308782</v>
      </c>
      <c r="G31" s="21">
        <v>1.6035059700000001</v>
      </c>
      <c r="H31" s="24">
        <v>1.9218820699999999</v>
      </c>
      <c r="I31" s="21">
        <v>19.854999354944702</v>
      </c>
      <c r="J31" s="21">
        <v>0.88595579788606516</v>
      </c>
      <c r="K31" s="95"/>
      <c r="L31" s="129"/>
      <c r="M31" s="129"/>
    </row>
    <row r="32" spans="1:13" x14ac:dyDescent="0.3">
      <c r="A32" s="93" t="s">
        <v>61</v>
      </c>
      <c r="B32" s="139" t="s">
        <v>391</v>
      </c>
      <c r="C32" s="21">
        <v>11.526528970000001</v>
      </c>
      <c r="D32" s="24">
        <v>8.2078985100000015</v>
      </c>
      <c r="E32" s="21">
        <v>-28.791238616910352</v>
      </c>
      <c r="F32" s="21">
        <v>1.0211595271783176</v>
      </c>
      <c r="G32" s="21">
        <v>2.9693041299999998</v>
      </c>
      <c r="H32" s="24">
        <v>2.6994329599999998</v>
      </c>
      <c r="I32" s="21">
        <v>-9.0887008600227137</v>
      </c>
      <c r="J32" s="21">
        <v>1.2443938778807289</v>
      </c>
      <c r="K32" s="95"/>
      <c r="L32" s="129"/>
      <c r="M32" s="129"/>
    </row>
    <row r="33" spans="1:13" x14ac:dyDescent="0.3">
      <c r="A33" s="93" t="s">
        <v>61</v>
      </c>
      <c r="B33" s="139" t="s">
        <v>407</v>
      </c>
      <c r="C33" s="21">
        <v>9.0035784000000056</v>
      </c>
      <c r="D33" s="24">
        <v>7.6534920999999976</v>
      </c>
      <c r="E33" s="21">
        <v>-14.994996878130229</v>
      </c>
      <c r="F33" s="21">
        <v>0.95218482106925872</v>
      </c>
      <c r="G33" s="21">
        <v>2.0348124899999998</v>
      </c>
      <c r="H33" s="24">
        <v>2.3541091599999993</v>
      </c>
      <c r="I33" s="21">
        <v>15.691699926610902</v>
      </c>
      <c r="J33" s="21">
        <v>1.0852053264426853</v>
      </c>
      <c r="K33" s="95"/>
      <c r="L33" s="129"/>
      <c r="M33" s="129"/>
    </row>
    <row r="34" spans="1:13" x14ac:dyDescent="0.3">
      <c r="A34" s="93" t="s">
        <v>61</v>
      </c>
      <c r="B34" s="139" t="s">
        <v>418</v>
      </c>
      <c r="C34" s="21">
        <v>6.6039151099999991</v>
      </c>
      <c r="D34" s="24">
        <v>6.9782563099999999</v>
      </c>
      <c r="E34" s="21">
        <v>5.6684738335469165</v>
      </c>
      <c r="F34" s="21">
        <v>0.86817751283924072</v>
      </c>
      <c r="G34" s="21">
        <v>1.4984077599999994</v>
      </c>
      <c r="H34" s="24">
        <v>1.2997697500000003</v>
      </c>
      <c r="I34" s="21">
        <v>-13.256605798677867</v>
      </c>
      <c r="J34" s="21">
        <v>0.59917232378853591</v>
      </c>
      <c r="K34" s="95"/>
      <c r="L34" s="129"/>
      <c r="M34" s="129"/>
    </row>
    <row r="35" spans="1:13" x14ac:dyDescent="0.3">
      <c r="A35" s="93" t="s">
        <v>61</v>
      </c>
      <c r="B35" s="139" t="s">
        <v>399</v>
      </c>
      <c r="C35" s="21">
        <v>7.4890892099999995</v>
      </c>
      <c r="D35" s="24">
        <v>6.5633899600000021</v>
      </c>
      <c r="E35" s="21">
        <v>-12.360638577571404</v>
      </c>
      <c r="F35" s="21">
        <v>0.81656323845560286</v>
      </c>
      <c r="G35" s="21">
        <v>2.1637612800000019</v>
      </c>
      <c r="H35" s="24">
        <v>2.0330667300000003</v>
      </c>
      <c r="I35" s="21">
        <v>-6.0401556866754529</v>
      </c>
      <c r="J35" s="21">
        <v>0.93721008434860076</v>
      </c>
      <c r="K35" s="95"/>
      <c r="L35" s="129"/>
      <c r="M35" s="129"/>
    </row>
    <row r="36" spans="1:13" x14ac:dyDescent="0.3">
      <c r="A36" s="93" t="s">
        <v>61</v>
      </c>
      <c r="B36" s="139" t="s">
        <v>430</v>
      </c>
      <c r="C36" s="21">
        <v>0</v>
      </c>
      <c r="D36" s="24">
        <v>6.4666730000000001</v>
      </c>
      <c r="E36" s="21"/>
      <c r="F36" s="21">
        <v>0.80453050620100697</v>
      </c>
      <c r="G36" s="21">
        <v>0</v>
      </c>
      <c r="H36" s="24">
        <v>0</v>
      </c>
      <c r="I36" s="21"/>
      <c r="J36" s="21">
        <v>0</v>
      </c>
      <c r="K36" s="95"/>
      <c r="L36" s="129"/>
      <c r="M36" s="129"/>
    </row>
    <row r="37" spans="1:13" x14ac:dyDescent="0.3">
      <c r="A37" s="93" t="s">
        <v>61</v>
      </c>
      <c r="B37" s="139" t="s">
        <v>397</v>
      </c>
      <c r="C37" s="21">
        <v>4.3536207099999977</v>
      </c>
      <c r="D37" s="24">
        <v>6.0725139099999978</v>
      </c>
      <c r="E37" s="21">
        <v>39.481923541290783</v>
      </c>
      <c r="F37" s="21">
        <v>0.75549245955763566</v>
      </c>
      <c r="G37" s="21">
        <v>0.34821655999999995</v>
      </c>
      <c r="H37" s="24">
        <v>0.39113175</v>
      </c>
      <c r="I37" s="21">
        <v>12.324281763050005</v>
      </c>
      <c r="J37" s="21">
        <v>0.18030525756964003</v>
      </c>
      <c r="K37" s="95"/>
      <c r="L37" s="129"/>
      <c r="M37" s="129"/>
    </row>
    <row r="38" spans="1:13" x14ac:dyDescent="0.3">
      <c r="A38" s="93" t="s">
        <v>61</v>
      </c>
      <c r="B38" s="139" t="s">
        <v>432</v>
      </c>
      <c r="C38" s="21">
        <v>4.8966097999999931</v>
      </c>
      <c r="D38" s="24">
        <v>5.0050698499999999</v>
      </c>
      <c r="E38" s="21">
        <v>2.2150029189584863</v>
      </c>
      <c r="F38" s="21">
        <v>0.62268980973553145</v>
      </c>
      <c r="G38" s="21">
        <v>1.2261909999999998</v>
      </c>
      <c r="H38" s="24">
        <v>1.1330125999999998</v>
      </c>
      <c r="I38" s="21">
        <v>-7.5990118994512246</v>
      </c>
      <c r="J38" s="21">
        <v>0.52230004000607855</v>
      </c>
      <c r="K38" s="95"/>
      <c r="L38" s="129"/>
      <c r="M38" s="129"/>
    </row>
    <row r="39" spans="1:13" x14ac:dyDescent="0.3">
      <c r="A39" s="93" t="s">
        <v>61</v>
      </c>
      <c r="B39" s="139" t="s">
        <v>429</v>
      </c>
      <c r="C39" s="21">
        <v>3.9581202500000012</v>
      </c>
      <c r="D39" s="24">
        <v>4.4939146300000008</v>
      </c>
      <c r="E39" s="21">
        <v>13.536586716889154</v>
      </c>
      <c r="F39" s="21">
        <v>0.5590960625499406</v>
      </c>
      <c r="G39" s="21">
        <v>0.49282407</v>
      </c>
      <c r="H39" s="24">
        <v>1.1976817899999999</v>
      </c>
      <c r="I39" s="21">
        <v>143.02420740123344</v>
      </c>
      <c r="J39" s="21">
        <v>0.5521114653372361</v>
      </c>
      <c r="K39" s="95"/>
      <c r="L39" s="129"/>
      <c r="M39" s="129"/>
    </row>
    <row r="40" spans="1:13" x14ac:dyDescent="0.3">
      <c r="A40" s="93" t="s">
        <v>61</v>
      </c>
      <c r="B40" s="139" t="s">
        <v>404</v>
      </c>
      <c r="C40" s="21">
        <v>4.0498180799999979</v>
      </c>
      <c r="D40" s="24">
        <v>3.2235998700000001</v>
      </c>
      <c r="E40" s="21">
        <v>-20.401366028767352</v>
      </c>
      <c r="F40" s="21">
        <v>0.40105390131843699</v>
      </c>
      <c r="G40" s="21">
        <v>1.2538009300000001</v>
      </c>
      <c r="H40" s="24">
        <v>0.45520701000000013</v>
      </c>
      <c r="I40" s="21">
        <v>-63.693836947465009</v>
      </c>
      <c r="J40" s="21">
        <v>0.20984289100937403</v>
      </c>
      <c r="K40" s="95"/>
      <c r="L40" s="129"/>
      <c r="M40" s="129"/>
    </row>
    <row r="41" spans="1:13" x14ac:dyDescent="0.3">
      <c r="A41" s="93" t="s">
        <v>61</v>
      </c>
      <c r="B41" s="139" t="s">
        <v>433</v>
      </c>
      <c r="C41" s="21">
        <v>0.32372301000000003</v>
      </c>
      <c r="D41" s="24">
        <v>2.8158469499999992</v>
      </c>
      <c r="E41" s="21">
        <v>769.832190797929</v>
      </c>
      <c r="F41" s="21">
        <v>0.35032462165135936</v>
      </c>
      <c r="G41" s="21">
        <v>1.9851489999999999E-2</v>
      </c>
      <c r="H41" s="24">
        <v>0.10590243999999999</v>
      </c>
      <c r="I41" s="21">
        <v>433.47350753016525</v>
      </c>
      <c r="J41" s="21">
        <v>4.8819270543629729E-2</v>
      </c>
      <c r="K41" s="95"/>
      <c r="L41" s="129"/>
      <c r="M41" s="129"/>
    </row>
    <row r="42" spans="1:13" x14ac:dyDescent="0.3">
      <c r="A42" s="93" t="s">
        <v>61</v>
      </c>
      <c r="B42" s="139" t="s">
        <v>403</v>
      </c>
      <c r="C42" s="21">
        <v>3.181676159999999</v>
      </c>
      <c r="D42" s="24">
        <v>2.8130533699999996</v>
      </c>
      <c r="E42" s="21">
        <v>-11.585804823077893</v>
      </c>
      <c r="F42" s="21">
        <v>0.34997706730130757</v>
      </c>
      <c r="G42" s="21">
        <v>0.97044642999999986</v>
      </c>
      <c r="H42" s="24">
        <v>0.45438008000000008</v>
      </c>
      <c r="I42" s="21">
        <v>-53.178241894300115</v>
      </c>
      <c r="J42" s="21">
        <v>0.20946168997764475</v>
      </c>
      <c r="K42" s="95"/>
      <c r="L42" s="129"/>
      <c r="M42" s="129"/>
    </row>
    <row r="43" spans="1:13" x14ac:dyDescent="0.3">
      <c r="A43" s="93"/>
      <c r="B43" s="139" t="s">
        <v>414</v>
      </c>
      <c r="C43" s="21">
        <v>15.829634269999962</v>
      </c>
      <c r="D43" s="24">
        <v>0.10620424000000001</v>
      </c>
      <c r="E43" s="21">
        <v>-99.329079635141809</v>
      </c>
      <c r="F43" s="21">
        <v>1.321306195131457E-2</v>
      </c>
      <c r="G43" s="21">
        <v>4.1475987199999969</v>
      </c>
      <c r="H43" s="24">
        <v>4.4256541499999997</v>
      </c>
      <c r="I43" s="21">
        <v>6.7040099289066069</v>
      </c>
      <c r="J43" s="21">
        <v>2.0401532512507519</v>
      </c>
      <c r="K43" s="95"/>
      <c r="L43" s="129"/>
      <c r="M43" s="129"/>
    </row>
    <row r="44" spans="1:13" x14ac:dyDescent="0.3">
      <c r="A44" s="93"/>
      <c r="B44" s="114" t="s">
        <v>2</v>
      </c>
      <c r="C44" s="21">
        <v>55.48714968000229</v>
      </c>
      <c r="D44" s="24">
        <v>64.536838670000179</v>
      </c>
      <c r="E44" s="21">
        <v>16.309522190611681</v>
      </c>
      <c r="F44" s="21">
        <v>8.0291450462684555</v>
      </c>
      <c r="G44" s="21">
        <v>17.588870919999948</v>
      </c>
      <c r="H44" s="24">
        <v>14.56609394000003</v>
      </c>
      <c r="I44" s="21">
        <v>-17.18573633150482</v>
      </c>
      <c r="J44" s="21">
        <v>6.7147280159058385</v>
      </c>
      <c r="K44" s="95"/>
      <c r="L44" s="129"/>
      <c r="M44" s="129"/>
    </row>
    <row r="45" spans="1:13" x14ac:dyDescent="0.3">
      <c r="A45" s="93"/>
      <c r="B45" s="114"/>
      <c r="C45" s="111"/>
      <c r="D45" s="111"/>
      <c r="E45" s="111"/>
      <c r="F45" s="112"/>
      <c r="G45" s="112"/>
      <c r="H45" s="112"/>
      <c r="I45" s="113"/>
      <c r="J45" s="113"/>
      <c r="K45" s="95"/>
    </row>
    <row r="46" spans="1:13" x14ac:dyDescent="0.3">
      <c r="A46" s="96"/>
      <c r="B46" s="110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97"/>
      <c r="C47" s="97"/>
      <c r="D47" s="100"/>
      <c r="E47" s="97"/>
    </row>
    <row r="48" spans="1:13" x14ac:dyDescent="0.3">
      <c r="B48" s="97"/>
      <c r="C48" s="97"/>
      <c r="D48" s="100"/>
      <c r="E48" s="97"/>
    </row>
    <row r="49" spans="3:5" x14ac:dyDescent="0.3">
      <c r="C49" s="97"/>
      <c r="D49" s="100"/>
    </row>
    <row r="50" spans="3:5" x14ac:dyDescent="0.3">
      <c r="C50" s="97"/>
      <c r="D50" s="100"/>
    </row>
    <row r="51" spans="3:5" x14ac:dyDescent="0.3">
      <c r="C51" s="97"/>
      <c r="D51" s="100"/>
      <c r="E51" s="100"/>
    </row>
    <row r="52" spans="3:5" x14ac:dyDescent="0.3">
      <c r="C52" s="97"/>
      <c r="D52" s="100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N41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4.88671875" style="7" customWidth="1"/>
    <col min="3" max="4" width="13.5546875" style="7" customWidth="1"/>
    <col min="5" max="5" width="13.88671875" style="7" customWidth="1"/>
    <col min="6" max="6" width="15.5546875" style="7" customWidth="1"/>
    <col min="7" max="8" width="13.5546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43" t="s">
        <v>56</v>
      </c>
      <c r="D7" s="243"/>
      <c r="E7" s="243"/>
      <c r="F7" s="243"/>
      <c r="G7" s="243"/>
      <c r="H7" s="243"/>
      <c r="I7" s="243"/>
      <c r="J7" s="243"/>
      <c r="K7" s="16"/>
    </row>
    <row r="8" spans="1:14" x14ac:dyDescent="0.3">
      <c r="A8" s="14"/>
      <c r="B8" s="8"/>
      <c r="C8" s="243" t="s">
        <v>55</v>
      </c>
      <c r="D8" s="243"/>
      <c r="E8" s="243"/>
      <c r="F8" s="243"/>
      <c r="G8" s="243"/>
      <c r="H8" s="243"/>
      <c r="I8" s="243"/>
      <c r="J8" s="243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16"/>
    </row>
    <row r="11" spans="1:14" x14ac:dyDescent="0.3">
      <c r="A11" s="14"/>
      <c r="B11" s="9"/>
      <c r="C11" s="83">
        <v>2018</v>
      </c>
      <c r="D11" s="83">
        <v>2019</v>
      </c>
      <c r="E11" s="246"/>
      <c r="F11" s="246"/>
      <c r="G11" s="83">
        <v>2018</v>
      </c>
      <c r="H11" s="83">
        <v>2019</v>
      </c>
      <c r="I11" s="246"/>
      <c r="J11" s="246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820.17297640000004</v>
      </c>
      <c r="D13" s="24">
        <v>803.78219970000009</v>
      </c>
      <c r="E13" s="24">
        <v>-1.9984536398582997</v>
      </c>
      <c r="F13" s="24">
        <v>100</v>
      </c>
      <c r="G13" s="24">
        <v>214.24339699999999</v>
      </c>
      <c r="H13" s="24">
        <v>216.9275346</v>
      </c>
      <c r="I13" s="24">
        <v>1.2528449593244728</v>
      </c>
      <c r="J13" s="24">
        <v>100</v>
      </c>
      <c r="K13" s="16"/>
      <c r="L13" s="127"/>
    </row>
    <row r="14" spans="1:14" x14ac:dyDescent="0.3">
      <c r="A14" s="14"/>
      <c r="B14" s="9"/>
      <c r="C14" s="72"/>
      <c r="D14" s="72"/>
      <c r="E14" s="73"/>
      <c r="F14" s="73"/>
      <c r="G14" s="73"/>
      <c r="H14" s="73"/>
      <c r="I14" s="73"/>
      <c r="J14" s="73"/>
      <c r="K14" s="16"/>
    </row>
    <row r="15" spans="1:14" x14ac:dyDescent="0.3">
      <c r="A15" s="14"/>
      <c r="B15" s="10" t="s">
        <v>25</v>
      </c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39" t="s">
        <v>152</v>
      </c>
      <c r="C16" s="21">
        <v>296.23556714999921</v>
      </c>
      <c r="D16" s="24">
        <v>236.97622747999878</v>
      </c>
      <c r="E16" s="21">
        <v>-20.00412720191509</v>
      </c>
      <c r="F16" s="21">
        <v>29.482641885879868</v>
      </c>
      <c r="G16" s="21">
        <v>73.125654059999903</v>
      </c>
      <c r="H16" s="24">
        <v>64.007378009999996</v>
      </c>
      <c r="I16" s="21">
        <v>-12.469325802567621</v>
      </c>
      <c r="J16" s="21">
        <v>29.506340966823487</v>
      </c>
      <c r="K16" s="16"/>
      <c r="M16" s="127"/>
    </row>
    <row r="17" spans="1:13" x14ac:dyDescent="0.3">
      <c r="A17" s="14"/>
      <c r="B17" s="139" t="s">
        <v>413</v>
      </c>
      <c r="C17" s="21">
        <v>30.248932549999999</v>
      </c>
      <c r="D17" s="24">
        <v>25.972082769999901</v>
      </c>
      <c r="E17" s="21">
        <v>-14.138845306129976</v>
      </c>
      <c r="F17" s="21">
        <v>3.2312338814785395</v>
      </c>
      <c r="G17" s="21">
        <v>8.9406785399999986</v>
      </c>
      <c r="H17" s="24">
        <v>7.0674073499999999</v>
      </c>
      <c r="I17" s="21">
        <v>-20.952226183047618</v>
      </c>
      <c r="J17" s="21">
        <v>3.2579577152489341</v>
      </c>
      <c r="K17" s="16"/>
      <c r="M17" s="127"/>
    </row>
    <row r="18" spans="1:13" x14ac:dyDescent="0.3">
      <c r="A18" s="14"/>
      <c r="B18" s="139" t="s">
        <v>392</v>
      </c>
      <c r="C18" s="21">
        <v>13.96904204</v>
      </c>
      <c r="D18" s="24">
        <v>10.618402369999998</v>
      </c>
      <c r="E18" s="21">
        <v>-23.986180730257157</v>
      </c>
      <c r="F18" s="21">
        <v>1.3210546804797569</v>
      </c>
      <c r="G18" s="21">
        <v>3.0337560099999998</v>
      </c>
      <c r="H18" s="24">
        <v>2.8959966600000002</v>
      </c>
      <c r="I18" s="21">
        <v>-4.5408842881863638</v>
      </c>
      <c r="J18" s="21">
        <v>1.3350064874613665</v>
      </c>
      <c r="K18" s="16"/>
      <c r="M18" s="127"/>
    </row>
    <row r="19" spans="1:13" x14ac:dyDescent="0.3">
      <c r="A19" s="14"/>
      <c r="B19" s="139" t="s">
        <v>391</v>
      </c>
      <c r="C19" s="21">
        <v>11.526528970000001</v>
      </c>
      <c r="D19" s="24">
        <v>8.2078985099999997</v>
      </c>
      <c r="E19" s="21">
        <v>-28.791238616910377</v>
      </c>
      <c r="F19" s="21">
        <v>1.0211595271783174</v>
      </c>
      <c r="G19" s="21">
        <v>2.9693041299999998</v>
      </c>
      <c r="H19" s="24">
        <v>2.6994329599999998</v>
      </c>
      <c r="I19" s="21">
        <v>-9.0887008600227137</v>
      </c>
      <c r="J19" s="21">
        <v>1.2443938778807289</v>
      </c>
      <c r="K19" s="16"/>
      <c r="M19" s="127"/>
    </row>
    <row r="20" spans="1:13" x14ac:dyDescent="0.3">
      <c r="A20" s="14"/>
      <c r="B20" s="139" t="s">
        <v>151</v>
      </c>
      <c r="C20" s="21">
        <v>11.002213749999999</v>
      </c>
      <c r="D20" s="24">
        <v>8.2378011099999995</v>
      </c>
      <c r="E20" s="21">
        <v>-25.125967399060933</v>
      </c>
      <c r="F20" s="21">
        <v>1.0248797638308782</v>
      </c>
      <c r="G20" s="21">
        <v>1.60374997</v>
      </c>
      <c r="H20" s="24">
        <v>1.9218820700000001</v>
      </c>
      <c r="I20" s="21">
        <v>19.836764205831912</v>
      </c>
      <c r="J20" s="21">
        <v>0.88595579788606516</v>
      </c>
      <c r="K20" s="16"/>
      <c r="M20" s="127"/>
    </row>
    <row r="21" spans="1:13" x14ac:dyDescent="0.3">
      <c r="A21" s="14"/>
      <c r="B21" s="139" t="s">
        <v>415</v>
      </c>
      <c r="C21" s="21">
        <v>15.856573640000001</v>
      </c>
      <c r="D21" s="24">
        <v>13.7716964</v>
      </c>
      <c r="E21" s="21">
        <v>-13.148346467112304</v>
      </c>
      <c r="F21" s="21">
        <v>1.7133617048424414</v>
      </c>
      <c r="G21" s="21">
        <v>4.3102905700000003</v>
      </c>
      <c r="H21" s="24">
        <v>4.01389525</v>
      </c>
      <c r="I21" s="21">
        <v>-6.8764579832027444</v>
      </c>
      <c r="J21" s="21">
        <v>1.8503392192242247</v>
      </c>
      <c r="K21" s="16"/>
      <c r="M21" s="127"/>
    </row>
    <row r="22" spans="1:13" x14ac:dyDescent="0.3">
      <c r="A22" s="14"/>
      <c r="B22" s="139" t="s">
        <v>411</v>
      </c>
      <c r="C22" s="21">
        <v>55.9204401799999</v>
      </c>
      <c r="D22" s="24">
        <v>53.992867029999999</v>
      </c>
      <c r="E22" s="21">
        <v>-3.4469920905402684</v>
      </c>
      <c r="F22" s="21">
        <v>6.7173504277840497</v>
      </c>
      <c r="G22" s="21">
        <v>13.024534989999999</v>
      </c>
      <c r="H22" s="24">
        <v>15.53231577</v>
      </c>
      <c r="I22" s="21">
        <v>19.254282643683098</v>
      </c>
      <c r="J22" s="21">
        <v>7.160140273866368</v>
      </c>
      <c r="K22" s="16"/>
      <c r="M22" s="127"/>
    </row>
    <row r="23" spans="1:13" x14ac:dyDescent="0.3">
      <c r="A23" s="14"/>
      <c r="B23" s="139" t="s">
        <v>401</v>
      </c>
      <c r="C23" s="21">
        <v>11.87467004</v>
      </c>
      <c r="D23" s="24">
        <v>10.507201859999999</v>
      </c>
      <c r="E23" s="21">
        <v>-11.515841496173495</v>
      </c>
      <c r="F23" s="21">
        <v>1.3072200235239917</v>
      </c>
      <c r="G23" s="21">
        <v>2.98478617</v>
      </c>
      <c r="H23" s="24">
        <v>2.5820650299999999</v>
      </c>
      <c r="I23" s="21">
        <v>-13.492462007755822</v>
      </c>
      <c r="J23" s="21">
        <v>1.1902892063753718</v>
      </c>
      <c r="K23" s="16"/>
      <c r="M23" s="127"/>
    </row>
    <row r="24" spans="1:13" x14ac:dyDescent="0.3">
      <c r="A24" s="14"/>
      <c r="B24" s="139" t="s">
        <v>407</v>
      </c>
      <c r="C24" s="21">
        <v>9.0035784000000003</v>
      </c>
      <c r="D24" s="24">
        <v>7.6534920999999994</v>
      </c>
      <c r="E24" s="21">
        <v>-14.994996878130152</v>
      </c>
      <c r="F24" s="21">
        <v>0.95218482106925895</v>
      </c>
      <c r="G24" s="21">
        <v>2.0348124900000002</v>
      </c>
      <c r="H24" s="24">
        <v>2.3541091600000001</v>
      </c>
      <c r="I24" s="21">
        <v>15.691699926610925</v>
      </c>
      <c r="J24" s="21">
        <v>1.0852053264426857</v>
      </c>
      <c r="K24" s="16"/>
      <c r="M24" s="127"/>
    </row>
    <row r="25" spans="1:13" x14ac:dyDescent="0.3">
      <c r="A25" s="14"/>
      <c r="B25" s="139" t="s">
        <v>393</v>
      </c>
      <c r="C25" s="21">
        <v>2.6459274599999998</v>
      </c>
      <c r="D25" s="24">
        <v>1.3965463200000001</v>
      </c>
      <c r="E25" s="21">
        <v>-47.219024666685293</v>
      </c>
      <c r="F25" s="21">
        <v>0.17374685835556455</v>
      </c>
      <c r="G25" s="21">
        <v>1.3185596799999999</v>
      </c>
      <c r="H25" s="24">
        <v>0.38013226</v>
      </c>
      <c r="I25" s="21">
        <v>-71.170644320020457</v>
      </c>
      <c r="J25" s="21">
        <v>0.17523467488852379</v>
      </c>
      <c r="K25" s="16"/>
      <c r="M25" s="127"/>
    </row>
    <row r="26" spans="1:13" x14ac:dyDescent="0.3">
      <c r="A26" s="14"/>
      <c r="B26" s="139" t="s">
        <v>399</v>
      </c>
      <c r="C26" s="21">
        <v>7.4890892100000004</v>
      </c>
      <c r="D26" s="24">
        <v>6.5633899600000003</v>
      </c>
      <c r="E26" s="21">
        <v>-12.360638577571436</v>
      </c>
      <c r="F26" s="21">
        <v>0.81656323845560264</v>
      </c>
      <c r="G26" s="21">
        <v>2.1637612799999997</v>
      </c>
      <c r="H26" s="24">
        <v>2.0330667299999998</v>
      </c>
      <c r="I26" s="21">
        <v>-6.0401556866753747</v>
      </c>
      <c r="J26" s="21">
        <v>0.93721008434860065</v>
      </c>
      <c r="K26" s="16"/>
      <c r="M26" s="127"/>
    </row>
    <row r="27" spans="1:13" s="87" customFormat="1" x14ac:dyDescent="0.3">
      <c r="A27" s="93"/>
      <c r="B27" s="139" t="s">
        <v>414</v>
      </c>
      <c r="C27" s="21">
        <v>15.82963427</v>
      </c>
      <c r="D27" s="24">
        <v>14.93531095</v>
      </c>
      <c r="E27" s="21">
        <v>-5.6496777167802437</v>
      </c>
      <c r="F27" s="21">
        <v>1.8581290995961823</v>
      </c>
      <c r="G27" s="21">
        <v>4.1475987200000004</v>
      </c>
      <c r="H27" s="24">
        <v>4.4256541500000006</v>
      </c>
      <c r="I27" s="21">
        <v>6.7040099289065402</v>
      </c>
      <c r="J27" s="21">
        <v>2.0401532512507523</v>
      </c>
      <c r="K27" s="95"/>
      <c r="M27" s="127"/>
    </row>
    <row r="28" spans="1:13" s="87" customFormat="1" x14ac:dyDescent="0.3">
      <c r="A28" s="93"/>
      <c r="B28" s="139" t="s">
        <v>404</v>
      </c>
      <c r="C28" s="21">
        <v>4.0498180799999997</v>
      </c>
      <c r="D28" s="24">
        <v>3.2235998700000001</v>
      </c>
      <c r="E28" s="21">
        <v>-20.401366028767388</v>
      </c>
      <c r="F28" s="21">
        <v>0.40105390131843699</v>
      </c>
      <c r="G28" s="21">
        <v>1.2538009299999999</v>
      </c>
      <c r="H28" s="24">
        <v>0.45520701000000002</v>
      </c>
      <c r="I28" s="21">
        <v>-63.693836947465023</v>
      </c>
      <c r="J28" s="21">
        <v>0.20984289100937398</v>
      </c>
      <c r="K28" s="95"/>
      <c r="M28" s="127"/>
    </row>
    <row r="29" spans="1:13" s="87" customFormat="1" x14ac:dyDescent="0.3">
      <c r="A29" s="93"/>
      <c r="B29" s="139" t="s">
        <v>400</v>
      </c>
      <c r="C29" s="21">
        <v>2.3192319700000001</v>
      </c>
      <c r="D29" s="24">
        <v>1.54853675</v>
      </c>
      <c r="E29" s="21">
        <v>-33.23062246334937</v>
      </c>
      <c r="F29" s="21">
        <v>0.19265626317402507</v>
      </c>
      <c r="G29" s="21">
        <v>0.37953586</v>
      </c>
      <c r="H29" s="24">
        <v>0.30775397999999998</v>
      </c>
      <c r="I29" s="21">
        <v>-18.913069241994684</v>
      </c>
      <c r="J29" s="21">
        <v>0.14186948677007644</v>
      </c>
      <c r="K29" s="95"/>
      <c r="M29" s="127"/>
    </row>
    <row r="30" spans="1:13" s="129" customFormat="1" x14ac:dyDescent="0.3">
      <c r="A30" s="93"/>
      <c r="B30" s="139" t="s">
        <v>383</v>
      </c>
      <c r="C30" s="21">
        <v>1.4015159699999999</v>
      </c>
      <c r="D30" s="24">
        <v>0.63147946999999993</v>
      </c>
      <c r="E30" s="21">
        <v>-54.943112778087013</v>
      </c>
      <c r="F30" s="21">
        <v>7.8563505167903738E-2</v>
      </c>
      <c r="G30" s="21">
        <v>0.30147228000000004</v>
      </c>
      <c r="H30" s="24">
        <v>0.22218929000000001</v>
      </c>
      <c r="I30" s="21">
        <v>-26.298600322391174</v>
      </c>
      <c r="J30" s="21">
        <v>0.1024255820773063</v>
      </c>
      <c r="K30" s="95"/>
      <c r="M30" s="127"/>
    </row>
    <row r="31" spans="1:13" s="129" customFormat="1" x14ac:dyDescent="0.3">
      <c r="A31" s="93"/>
      <c r="B31" s="139" t="s">
        <v>395</v>
      </c>
      <c r="C31" s="21">
        <v>48.947489409999804</v>
      </c>
      <c r="D31" s="24">
        <v>48.477943430000096</v>
      </c>
      <c r="E31" s="21">
        <v>-0.95928511484346668</v>
      </c>
      <c r="F31" s="21">
        <v>6.031228789104035</v>
      </c>
      <c r="G31" s="21">
        <v>15.07159186</v>
      </c>
      <c r="H31" s="24">
        <v>14.74958854</v>
      </c>
      <c r="I31" s="21">
        <v>-2.1364917720111398</v>
      </c>
      <c r="J31" s="21">
        <v>6.7993159868788737</v>
      </c>
      <c r="K31" s="95"/>
      <c r="M31" s="127"/>
    </row>
    <row r="32" spans="1:13" s="129" customFormat="1" x14ac:dyDescent="0.3">
      <c r="A32" s="93"/>
      <c r="B32" s="139" t="s">
        <v>439</v>
      </c>
      <c r="C32" s="21">
        <v>0.42474874000000001</v>
      </c>
      <c r="D32" s="24">
        <v>3.05046E-2</v>
      </c>
      <c r="E32" s="21">
        <v>-92.81820117936077</v>
      </c>
      <c r="F32" s="21">
        <v>3.7951325634463409E-3</v>
      </c>
      <c r="G32" s="21">
        <v>0.12063958999999999</v>
      </c>
      <c r="H32" s="24">
        <v>3.8159999999999999E-3</v>
      </c>
      <c r="I32" s="21">
        <v>-96.836859276461396</v>
      </c>
      <c r="J32" s="21">
        <v>1.7591127871509956E-3</v>
      </c>
      <c r="K32" s="95"/>
      <c r="M32" s="127"/>
    </row>
    <row r="33" spans="1:13" s="129" customFormat="1" x14ac:dyDescent="0.3">
      <c r="A33" s="93"/>
      <c r="B33" s="139" t="s">
        <v>403</v>
      </c>
      <c r="C33" s="21">
        <v>3.1816761600000003</v>
      </c>
      <c r="D33" s="24">
        <v>2.81305337</v>
      </c>
      <c r="E33" s="21">
        <v>-11.585804823077916</v>
      </c>
      <c r="F33" s="21">
        <v>0.34997706730130762</v>
      </c>
      <c r="G33" s="21">
        <v>0.97044643000000008</v>
      </c>
      <c r="H33" s="24">
        <v>0.45438008000000002</v>
      </c>
      <c r="I33" s="21">
        <v>-53.178241894300136</v>
      </c>
      <c r="J33" s="21">
        <v>0.20946168997764475</v>
      </c>
      <c r="K33" s="95"/>
      <c r="M33" s="127"/>
    </row>
    <row r="34" spans="1:13" s="129" customFormat="1" x14ac:dyDescent="0.3">
      <c r="A34" s="93"/>
      <c r="B34" s="139" t="s">
        <v>396</v>
      </c>
      <c r="C34" s="21">
        <v>1.1330064</v>
      </c>
      <c r="D34" s="24">
        <v>0.76864964000000002</v>
      </c>
      <c r="E34" s="21">
        <v>-32.158402635677966</v>
      </c>
      <c r="F34" s="21">
        <v>9.5629094583941671E-2</v>
      </c>
      <c r="G34" s="21">
        <v>0.28399799999999997</v>
      </c>
      <c r="H34" s="24">
        <v>0.21418224</v>
      </c>
      <c r="I34" s="21">
        <v>-24.583187205543698</v>
      </c>
      <c r="J34" s="21">
        <v>9.8734464665787045E-2</v>
      </c>
      <c r="K34" s="95"/>
      <c r="M34" s="127"/>
    </row>
    <row r="35" spans="1:13" s="129" customFormat="1" x14ac:dyDescent="0.3">
      <c r="A35" s="93"/>
      <c r="B35" s="139" t="s">
        <v>2</v>
      </c>
      <c r="C35" s="21">
        <v>23.721319189999999</v>
      </c>
      <c r="D35" s="24">
        <v>12.02099991</v>
      </c>
      <c r="E35" s="21">
        <v>-49.324066618235996</v>
      </c>
      <c r="F35" s="21">
        <v>1.4955543820809496</v>
      </c>
      <c r="G35" s="21">
        <v>8.5244219600000015</v>
      </c>
      <c r="H35" s="24">
        <v>2.9985055200000001</v>
      </c>
      <c r="I35" s="21">
        <v>-64.824529638840175</v>
      </c>
      <c r="J35" s="21">
        <v>1.3822613738403682</v>
      </c>
      <c r="K35" s="95"/>
      <c r="M35" s="127"/>
    </row>
    <row r="36" spans="1:13" s="129" customFormat="1" x14ac:dyDescent="0.3">
      <c r="A36" s="14"/>
      <c r="B36" s="10" t="s">
        <v>27</v>
      </c>
      <c r="C36" s="24">
        <v>566.78100357999904</v>
      </c>
      <c r="D36" s="24">
        <v>468.34768389999874</v>
      </c>
      <c r="E36" s="24">
        <v>-17.367081652041783</v>
      </c>
      <c r="F36" s="24">
        <v>58.267984047768493</v>
      </c>
      <c r="G36" s="24">
        <v>146.56339351999995</v>
      </c>
      <c r="H36" s="24">
        <v>129.31895805999997</v>
      </c>
      <c r="I36" s="24">
        <v>-11.765854382763596</v>
      </c>
      <c r="J36" s="24">
        <v>59.613897469703673</v>
      </c>
      <c r="K36" s="16"/>
    </row>
    <row r="37" spans="1:13" x14ac:dyDescent="0.3">
      <c r="A37" s="14"/>
      <c r="B37" s="9"/>
      <c r="C37" s="73"/>
      <c r="D37" s="72"/>
      <c r="E37" s="73"/>
      <c r="F37" s="73"/>
      <c r="G37" s="73"/>
      <c r="H37" s="73"/>
      <c r="I37" s="73"/>
      <c r="J37" s="73"/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 x14ac:dyDescent="0.3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N44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4.5546875" style="7" customWidth="1"/>
    <col min="3" max="4" width="12.33203125" style="7" customWidth="1"/>
    <col min="5" max="5" width="11.5546875" style="7" customWidth="1"/>
    <col min="6" max="6" width="9.5546875" style="7" customWidth="1"/>
    <col min="7" max="8" width="12.332031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43" t="s">
        <v>56</v>
      </c>
      <c r="D7" s="243"/>
      <c r="E7" s="243"/>
      <c r="F7" s="243"/>
      <c r="G7" s="243"/>
      <c r="H7" s="243"/>
      <c r="I7" s="243"/>
      <c r="J7" s="243"/>
      <c r="K7" s="16"/>
    </row>
    <row r="8" spans="1:14" x14ac:dyDescent="0.3">
      <c r="A8" s="14"/>
      <c r="B8" s="8"/>
      <c r="C8" s="243" t="s">
        <v>55</v>
      </c>
      <c r="D8" s="243"/>
      <c r="E8" s="243"/>
      <c r="F8" s="243"/>
      <c r="G8" s="243"/>
      <c r="H8" s="243"/>
      <c r="I8" s="243"/>
      <c r="J8" s="243"/>
      <c r="K8" s="16"/>
    </row>
    <row r="9" spans="1:14" x14ac:dyDescent="0.3">
      <c r="A9" s="14"/>
      <c r="B9" s="8"/>
      <c r="C9" s="78"/>
      <c r="D9" s="78"/>
      <c r="E9" s="78"/>
      <c r="F9" s="78"/>
      <c r="G9" s="78"/>
      <c r="H9" s="78"/>
      <c r="I9" s="8"/>
      <c r="J9" s="8"/>
      <c r="K9" s="16"/>
    </row>
    <row r="10" spans="1:14" ht="15.75" customHeight="1" x14ac:dyDescent="0.3">
      <c r="A10" s="14"/>
      <c r="B10" s="9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16"/>
    </row>
    <row r="11" spans="1:14" x14ac:dyDescent="0.3">
      <c r="A11" s="14"/>
      <c r="B11" s="9"/>
      <c r="C11" s="83">
        <v>2018</v>
      </c>
      <c r="D11" s="83">
        <v>2019</v>
      </c>
      <c r="E11" s="246"/>
      <c r="F11" s="246"/>
      <c r="G11" s="83">
        <v>2018</v>
      </c>
      <c r="H11" s="83">
        <v>2019</v>
      </c>
      <c r="I11" s="246"/>
      <c r="J11" s="246"/>
      <c r="K11" s="16"/>
      <c r="N11" s="2"/>
    </row>
    <row r="12" spans="1:14" x14ac:dyDescent="0.3">
      <c r="A12" s="14"/>
      <c r="B12" s="9"/>
      <c r="C12" s="78"/>
      <c r="D12" s="78"/>
      <c r="E12" s="78"/>
      <c r="F12" s="78"/>
      <c r="G12" s="78"/>
      <c r="H12" s="78"/>
      <c r="I12" s="78"/>
      <c r="J12" s="78"/>
      <c r="K12" s="16"/>
    </row>
    <row r="13" spans="1:14" x14ac:dyDescent="0.3">
      <c r="A13" s="14"/>
      <c r="B13" s="10" t="s">
        <v>24</v>
      </c>
      <c r="C13" s="24">
        <v>820.17297640000004</v>
      </c>
      <c r="D13" s="24">
        <v>803.78219970000009</v>
      </c>
      <c r="E13" s="24">
        <v>-1.9984536398582997</v>
      </c>
      <c r="F13" s="24">
        <v>100</v>
      </c>
      <c r="G13" s="24">
        <v>214.24339699999999</v>
      </c>
      <c r="H13" s="24">
        <v>216.9275346</v>
      </c>
      <c r="I13" s="24">
        <v>1.2528449593244728</v>
      </c>
      <c r="J13" s="24">
        <v>100</v>
      </c>
      <c r="K13" s="16"/>
    </row>
    <row r="14" spans="1:14" x14ac:dyDescent="0.3">
      <c r="A14" s="14"/>
      <c r="B14" s="9"/>
      <c r="C14" s="72"/>
      <c r="D14" s="72"/>
      <c r="E14" s="73"/>
      <c r="F14" s="73"/>
      <c r="G14" s="73"/>
      <c r="H14" s="73"/>
      <c r="I14" s="73"/>
      <c r="J14" s="73"/>
      <c r="K14" s="16"/>
    </row>
    <row r="15" spans="1:14" x14ac:dyDescent="0.3">
      <c r="A15" s="14"/>
      <c r="B15" s="10" t="s">
        <v>26</v>
      </c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39" t="s">
        <v>410</v>
      </c>
      <c r="C16" s="21">
        <v>122.3925071700003</v>
      </c>
      <c r="D16" s="24">
        <v>146.50714751999919</v>
      </c>
      <c r="E16" s="21">
        <v>19.702709673643849</v>
      </c>
      <c r="F16" s="21">
        <v>18.227219708856556</v>
      </c>
      <c r="G16" s="21">
        <v>35.984251239999999</v>
      </c>
      <c r="H16" s="24">
        <v>40.243666420000096</v>
      </c>
      <c r="I16" s="21">
        <v>11.836887063708978</v>
      </c>
      <c r="J16" s="21">
        <v>18.551663574754006</v>
      </c>
      <c r="K16" s="16"/>
    </row>
    <row r="17" spans="1:13" x14ac:dyDescent="0.3">
      <c r="A17" s="14"/>
      <c r="B17" s="139" t="s">
        <v>425</v>
      </c>
      <c r="C17" s="21">
        <v>1.5190876599999998</v>
      </c>
      <c r="D17" s="24">
        <v>13.445320689999999</v>
      </c>
      <c r="E17" s="21">
        <v>785.09182478646426</v>
      </c>
      <c r="F17" s="21">
        <v>1.6727567113352679</v>
      </c>
      <c r="G17" s="21">
        <v>0.15628433</v>
      </c>
      <c r="H17" s="24">
        <v>0.18739275</v>
      </c>
      <c r="I17" s="21">
        <v>19.905015429250007</v>
      </c>
      <c r="J17" s="21">
        <v>8.6384953549368371E-2</v>
      </c>
      <c r="K17" s="16"/>
      <c r="M17" s="129"/>
    </row>
    <row r="18" spans="1:13" x14ac:dyDescent="0.3">
      <c r="A18" s="14"/>
      <c r="B18" s="139" t="s">
        <v>398</v>
      </c>
      <c r="C18" s="21">
        <v>10.69859177</v>
      </c>
      <c r="D18" s="24">
        <v>12.567000029999999</v>
      </c>
      <c r="E18" s="21">
        <v>17.464057888807538</v>
      </c>
      <c r="F18" s="21">
        <v>1.5634832464180528</v>
      </c>
      <c r="G18" s="21">
        <v>2.0519742999999999</v>
      </c>
      <c r="H18" s="24">
        <v>2.58325103</v>
      </c>
      <c r="I18" s="21">
        <v>25.891003118313915</v>
      </c>
      <c r="J18" s="21">
        <v>1.1908359327290303</v>
      </c>
      <c r="K18" s="16"/>
      <c r="M18" s="129"/>
    </row>
    <row r="19" spans="1:13" x14ac:dyDescent="0.3">
      <c r="A19" s="14"/>
      <c r="B19" s="139" t="s">
        <v>394</v>
      </c>
      <c r="C19" s="21">
        <v>21.321186170000001</v>
      </c>
      <c r="D19" s="24">
        <v>23.117095079999999</v>
      </c>
      <c r="E19" s="21">
        <v>8.4231191251776352</v>
      </c>
      <c r="F19" s="21">
        <v>2.8760396894367797</v>
      </c>
      <c r="G19" s="21">
        <v>6.2704961600000004</v>
      </c>
      <c r="H19" s="24">
        <v>6.6163270999999995</v>
      </c>
      <c r="I19" s="21">
        <v>5.5152085445181021</v>
      </c>
      <c r="J19" s="21">
        <v>3.0500171922389052</v>
      </c>
      <c r="K19" s="16"/>
      <c r="M19" s="129"/>
    </row>
    <row r="20" spans="1:13" x14ac:dyDescent="0.3">
      <c r="A20" s="14"/>
      <c r="B20" s="139" t="s">
        <v>405</v>
      </c>
      <c r="C20" s="21">
        <v>18.058471309999998</v>
      </c>
      <c r="D20" s="24">
        <v>19.81262473</v>
      </c>
      <c r="E20" s="21">
        <v>9.7137425969640478</v>
      </c>
      <c r="F20" s="21">
        <v>2.4649245451559851</v>
      </c>
      <c r="G20" s="21">
        <v>3.7095282200000002</v>
      </c>
      <c r="H20" s="24">
        <v>4.5643907500000003</v>
      </c>
      <c r="I20" s="21">
        <v>23.045047221665293</v>
      </c>
      <c r="J20" s="21">
        <v>2.1041085256495604</v>
      </c>
      <c r="K20" s="16"/>
      <c r="M20" s="129"/>
    </row>
    <row r="21" spans="1:13" x14ac:dyDescent="0.3">
      <c r="A21" s="14"/>
      <c r="B21" s="139" t="s">
        <v>397</v>
      </c>
      <c r="C21" s="21">
        <v>4.3536207100000004</v>
      </c>
      <c r="D21" s="24">
        <v>6.0725139100000005</v>
      </c>
      <c r="E21" s="21">
        <v>39.481923541290762</v>
      </c>
      <c r="F21" s="21">
        <v>0.755492459557636</v>
      </c>
      <c r="G21" s="21">
        <v>0.34821656000000001</v>
      </c>
      <c r="H21" s="24">
        <v>0.39113175</v>
      </c>
      <c r="I21" s="21">
        <v>12.324281763049981</v>
      </c>
      <c r="J21" s="21">
        <v>0.18030525756964003</v>
      </c>
      <c r="K21" s="16"/>
      <c r="M21" s="129"/>
    </row>
    <row r="22" spans="1:13" x14ac:dyDescent="0.3">
      <c r="A22" s="14"/>
      <c r="B22" s="139" t="s">
        <v>416</v>
      </c>
      <c r="C22" s="21">
        <v>11.21906901</v>
      </c>
      <c r="D22" s="24">
        <v>12.520233880000001</v>
      </c>
      <c r="E22" s="21">
        <v>11.597797186559955</v>
      </c>
      <c r="F22" s="21">
        <v>1.5576649849515198</v>
      </c>
      <c r="G22" s="21">
        <v>2.7978712200000002</v>
      </c>
      <c r="H22" s="24">
        <v>2.8374766199999999</v>
      </c>
      <c r="I22" s="21">
        <v>1.4155547874000973</v>
      </c>
      <c r="J22" s="21">
        <v>1.3080297184182352</v>
      </c>
      <c r="K22" s="16"/>
      <c r="M22" s="129"/>
    </row>
    <row r="23" spans="1:13" x14ac:dyDescent="0.3">
      <c r="A23" s="14"/>
      <c r="B23" s="139" t="s">
        <v>409</v>
      </c>
      <c r="C23" s="21">
        <v>7.4328051999999998</v>
      </c>
      <c r="D23" s="24">
        <v>8.5395920199999988</v>
      </c>
      <c r="E23" s="21">
        <v>14.890566753989454</v>
      </c>
      <c r="F23" s="21">
        <v>1.0624261178198864</v>
      </c>
      <c r="G23" s="21">
        <v>1.94139343</v>
      </c>
      <c r="H23" s="24">
        <v>2.1172464999999998</v>
      </c>
      <c r="I23" s="21">
        <v>9.0580851507259919</v>
      </c>
      <c r="J23" s="21">
        <v>0.97601556386286425</v>
      </c>
      <c r="K23" s="16"/>
      <c r="M23" s="129"/>
    </row>
    <row r="24" spans="1:13" x14ac:dyDescent="0.3">
      <c r="A24" s="14"/>
      <c r="B24" s="139" t="s">
        <v>419</v>
      </c>
      <c r="C24" s="21">
        <v>2.62390225</v>
      </c>
      <c r="D24" s="24">
        <v>3.39431182</v>
      </c>
      <c r="E24" s="21">
        <v>29.361214580306871</v>
      </c>
      <c r="F24" s="21">
        <v>0.42229248436540107</v>
      </c>
      <c r="G24" s="21">
        <v>0.91268879000000003</v>
      </c>
      <c r="H24" s="24">
        <v>2.12578332</v>
      </c>
      <c r="I24" s="21">
        <v>132.91436722916251</v>
      </c>
      <c r="J24" s="21">
        <v>0.97995089646863121</v>
      </c>
      <c r="K24" s="16"/>
      <c r="M24" s="129"/>
    </row>
    <row r="25" spans="1:13" x14ac:dyDescent="0.3">
      <c r="A25" s="14"/>
      <c r="B25" s="139" t="s">
        <v>429</v>
      </c>
      <c r="C25" s="21">
        <v>3.9581202499999999</v>
      </c>
      <c r="D25" s="24">
        <v>4.4939146299999999</v>
      </c>
      <c r="E25" s="21">
        <v>13.536586716889154</v>
      </c>
      <c r="F25" s="21">
        <v>0.55909606254994049</v>
      </c>
      <c r="G25" s="21">
        <v>0.49282407</v>
      </c>
      <c r="H25" s="24">
        <v>1.1976817900000001</v>
      </c>
      <c r="I25" s="21">
        <v>143.02420740123347</v>
      </c>
      <c r="J25" s="21">
        <v>0.55211146533723621</v>
      </c>
      <c r="K25" s="16"/>
      <c r="M25" s="129"/>
    </row>
    <row r="26" spans="1:13" s="129" customFormat="1" x14ac:dyDescent="0.3">
      <c r="A26" s="93"/>
      <c r="B26" s="139" t="s">
        <v>406</v>
      </c>
      <c r="C26" s="21">
        <v>2.0477132299999998</v>
      </c>
      <c r="D26" s="24">
        <v>2.3081533100000002</v>
      </c>
      <c r="E26" s="21">
        <v>12.718581693199326</v>
      </c>
      <c r="F26" s="21">
        <v>0.28716153590630455</v>
      </c>
      <c r="G26" s="21">
        <v>0.61332984000000002</v>
      </c>
      <c r="H26" s="24">
        <v>0.57706294999999996</v>
      </c>
      <c r="I26" s="21">
        <v>-5.9131135703425208</v>
      </c>
      <c r="J26" s="21">
        <v>0.26601646077989399</v>
      </c>
      <c r="K26" s="95"/>
    </row>
    <row r="27" spans="1:13" s="129" customFormat="1" x14ac:dyDescent="0.3">
      <c r="A27" s="93"/>
      <c r="B27" s="139" t="s">
        <v>427</v>
      </c>
      <c r="C27" s="21">
        <v>1.9599568799999998</v>
      </c>
      <c r="D27" s="24">
        <v>2.2054707000000002</v>
      </c>
      <c r="E27" s="21">
        <v>12.526490888922037</v>
      </c>
      <c r="F27" s="21">
        <v>0.27438660632484269</v>
      </c>
      <c r="G27" s="21">
        <v>0.60725388000000002</v>
      </c>
      <c r="H27" s="24">
        <v>0.807365</v>
      </c>
      <c r="I27" s="21">
        <v>32.953452681109255</v>
      </c>
      <c r="J27" s="21">
        <v>0.37218189082761099</v>
      </c>
      <c r="K27" s="95"/>
    </row>
    <row r="28" spans="1:13" s="129" customFormat="1" x14ac:dyDescent="0.3">
      <c r="A28" s="93"/>
      <c r="B28" s="139" t="s">
        <v>153</v>
      </c>
      <c r="C28" s="21">
        <v>2.7545628999999998</v>
      </c>
      <c r="D28" s="24">
        <v>2.9147850000000002</v>
      </c>
      <c r="E28" s="21">
        <v>5.816607055878098</v>
      </c>
      <c r="F28" s="21">
        <v>0.36263368373769672</v>
      </c>
      <c r="G28" s="21">
        <v>0.73832956000000005</v>
      </c>
      <c r="H28" s="24">
        <v>0.97134068000000007</v>
      </c>
      <c r="I28" s="21">
        <v>31.559229458454841</v>
      </c>
      <c r="J28" s="21">
        <v>0.44777196301570843</v>
      </c>
      <c r="K28" s="95"/>
    </row>
    <row r="29" spans="1:13" s="129" customFormat="1" x14ac:dyDescent="0.3">
      <c r="A29" s="93"/>
      <c r="B29" s="139" t="s">
        <v>428</v>
      </c>
      <c r="C29" s="21">
        <v>0.47079245000000003</v>
      </c>
      <c r="D29" s="24">
        <v>0.62827275000000005</v>
      </c>
      <c r="E29" s="21">
        <v>33.450047892654176</v>
      </c>
      <c r="F29" s="21">
        <v>7.8164551321800058E-2</v>
      </c>
      <c r="G29" s="21">
        <v>8.2944039999999997E-2</v>
      </c>
      <c r="H29" s="24">
        <v>5.6604109999999999E-2</v>
      </c>
      <c r="I29" s="21">
        <v>-31.756266031893311</v>
      </c>
      <c r="J29" s="21">
        <v>2.6093557050917593E-2</v>
      </c>
      <c r="K29" s="95"/>
    </row>
    <row r="30" spans="1:13" s="129" customFormat="1" x14ac:dyDescent="0.3">
      <c r="A30" s="93"/>
      <c r="B30" s="139" t="s">
        <v>440</v>
      </c>
      <c r="C30" s="21">
        <v>1.7921779999999998E-2</v>
      </c>
      <c r="D30" s="24">
        <v>0.15602417000000002</v>
      </c>
      <c r="E30" s="21">
        <v>770.58411608668359</v>
      </c>
      <c r="F30" s="21">
        <v>1.941124972140883E-2</v>
      </c>
      <c r="G30" s="21">
        <v>9.4439999999999997E-4</v>
      </c>
      <c r="H30" s="24">
        <v>8.524959E-2</v>
      </c>
      <c r="I30" s="21">
        <v>8926.851969504447</v>
      </c>
      <c r="J30" s="21">
        <v>3.9298648812468459E-2</v>
      </c>
      <c r="K30" s="95"/>
    </row>
    <row r="31" spans="1:13" s="129" customFormat="1" x14ac:dyDescent="0.3">
      <c r="A31" s="93"/>
      <c r="B31" s="139" t="s">
        <v>426</v>
      </c>
      <c r="C31" s="21">
        <v>11.09121592</v>
      </c>
      <c r="D31" s="24">
        <v>11.20637966</v>
      </c>
      <c r="E31" s="21">
        <v>1.0383328647703305</v>
      </c>
      <c r="F31" s="21">
        <v>1.394206000603474</v>
      </c>
      <c r="G31" s="21">
        <v>3.12956425</v>
      </c>
      <c r="H31" s="24">
        <v>2.50428491</v>
      </c>
      <c r="I31" s="21">
        <v>-19.979757245757135</v>
      </c>
      <c r="J31" s="21">
        <v>1.1544338594995491</v>
      </c>
      <c r="K31" s="95"/>
    </row>
    <row r="32" spans="1:13" s="129" customFormat="1" x14ac:dyDescent="0.3">
      <c r="A32" s="93"/>
      <c r="B32" s="139" t="s">
        <v>441</v>
      </c>
      <c r="C32" s="21">
        <v>0.14907276999999999</v>
      </c>
      <c r="D32" s="24">
        <v>0.22654823000000002</v>
      </c>
      <c r="E32" s="21">
        <v>51.971570663106363</v>
      </c>
      <c r="F32" s="21">
        <v>2.8185275822798242E-2</v>
      </c>
      <c r="G32" s="21">
        <v>5.2685379999999997E-2</v>
      </c>
      <c r="H32" s="24">
        <v>1.6208090000000001E-2</v>
      </c>
      <c r="I32" s="21">
        <v>-69.236076497882323</v>
      </c>
      <c r="J32" s="21">
        <v>7.4716609995529818E-3</v>
      </c>
      <c r="K32" s="95"/>
    </row>
    <row r="33" spans="1:13" s="129" customFormat="1" x14ac:dyDescent="0.3">
      <c r="A33" s="93"/>
      <c r="B33" s="139" t="s">
        <v>408</v>
      </c>
      <c r="C33" s="21">
        <v>0.62085606999999998</v>
      </c>
      <c r="D33" s="24">
        <v>0.64725436000000003</v>
      </c>
      <c r="E33" s="21">
        <v>4.2519178398304103</v>
      </c>
      <c r="F33" s="21">
        <v>8.0526087818513309E-2</v>
      </c>
      <c r="G33" s="21">
        <v>0.19279948000000002</v>
      </c>
      <c r="H33" s="24">
        <v>0.19430943000000001</v>
      </c>
      <c r="I33" s="21">
        <v>0.78317119942439284</v>
      </c>
      <c r="J33" s="21">
        <v>8.9573428453097806E-2</v>
      </c>
      <c r="K33" s="95"/>
    </row>
    <row r="34" spans="1:13" s="129" customFormat="1" x14ac:dyDescent="0.3">
      <c r="A34" s="93"/>
      <c r="B34" s="139" t="s">
        <v>442</v>
      </c>
      <c r="C34" s="21">
        <v>6.9575990000000004E-2</v>
      </c>
      <c r="D34" s="24">
        <v>8.6994710000000003E-2</v>
      </c>
      <c r="E34" s="21">
        <v>25.035533091228746</v>
      </c>
      <c r="F34" s="21">
        <v>1.0823169514387044E-2</v>
      </c>
      <c r="G34" s="21">
        <v>3.5874499999999998E-3</v>
      </c>
      <c r="H34" s="24">
        <v>1.9259000000000001E-3</v>
      </c>
      <c r="I34" s="21">
        <v>-46.315628092377594</v>
      </c>
      <c r="J34" s="21">
        <v>8.8780799705820304E-4</v>
      </c>
      <c r="K34" s="95"/>
    </row>
    <row r="35" spans="1:13" s="129" customFormat="1" x14ac:dyDescent="0.3">
      <c r="A35" s="93"/>
      <c r="B35" s="139" t="s">
        <v>443</v>
      </c>
      <c r="C35" s="21">
        <v>4.4340500000000001E-3</v>
      </c>
      <c r="D35" s="24">
        <v>1.50861E-2</v>
      </c>
      <c r="E35" s="21">
        <v>240.23296985825598</v>
      </c>
      <c r="F35" s="21">
        <v>1.8768890385518198E-3</v>
      </c>
      <c r="G35" s="21">
        <v>1.1077999999999999E-3</v>
      </c>
      <c r="H35" s="24">
        <v>1.08136E-2</v>
      </c>
      <c r="I35" s="21">
        <v>876.13287597039186</v>
      </c>
      <c r="J35" s="21">
        <v>4.9848904704234811E-3</v>
      </c>
      <c r="K35" s="95"/>
    </row>
    <row r="36" spans="1:13" s="129" customFormat="1" x14ac:dyDescent="0.3">
      <c r="A36" s="93"/>
      <c r="B36" s="139" t="s">
        <v>2</v>
      </c>
      <c r="C36" s="21">
        <v>30.628509179999998</v>
      </c>
      <c r="D36" s="24">
        <v>64.569792650000096</v>
      </c>
      <c r="E36" s="21">
        <v>110.81598281696094</v>
      </c>
      <c r="F36" s="21">
        <v>8.0332449106362169</v>
      </c>
      <c r="G36" s="21">
        <v>7.59192906</v>
      </c>
      <c r="H36" s="24">
        <v>19.51906434</v>
      </c>
      <c r="I36" s="21">
        <v>157.10282835545883</v>
      </c>
      <c r="J36" s="21">
        <v>8.9979653233011021</v>
      </c>
      <c r="K36" s="95"/>
    </row>
    <row r="37" spans="1:13" s="129" customFormat="1" x14ac:dyDescent="0.3">
      <c r="A37" s="14"/>
      <c r="B37" s="10" t="s">
        <v>27</v>
      </c>
      <c r="C37" s="24">
        <v>253.39197272000027</v>
      </c>
      <c r="D37" s="24">
        <v>335.43451594999931</v>
      </c>
      <c r="E37" s="24">
        <v>32.377719921166005</v>
      </c>
      <c r="F37" s="24">
        <v>41.73201597089303</v>
      </c>
      <c r="G37" s="24">
        <v>67.68000345999998</v>
      </c>
      <c r="H37" s="24">
        <v>87.608576630000101</v>
      </c>
      <c r="I37" s="24">
        <v>29.445289821502808</v>
      </c>
      <c r="J37" s="24">
        <v>40.386102571784868</v>
      </c>
      <c r="K37" s="16"/>
    </row>
    <row r="38" spans="1:13" s="129" customFormat="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 s="129" customFormat="1" x14ac:dyDescent="0.3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s="129" customFormat="1" x14ac:dyDescent="0.3">
      <c r="A40" s="7"/>
      <c r="B40" s="20"/>
      <c r="C40" s="20"/>
      <c r="D40" s="20"/>
      <c r="E40" s="20"/>
      <c r="F40" s="7"/>
      <c r="G40" s="7"/>
      <c r="H40" s="7"/>
      <c r="I40" s="7"/>
      <c r="J40" s="7"/>
      <c r="K40" s="7"/>
      <c r="L40" s="127"/>
      <c r="M40" s="127"/>
    </row>
    <row r="41" spans="1:13" s="129" customFormat="1" x14ac:dyDescent="0.3">
      <c r="A41" s="7"/>
      <c r="B41" s="20"/>
      <c r="C41" s="20"/>
      <c r="D41" s="20"/>
      <c r="E41" s="20"/>
      <c r="F41" s="7"/>
      <c r="G41" s="7"/>
      <c r="H41" s="7"/>
      <c r="I41" s="7"/>
      <c r="J41" s="7"/>
      <c r="K41" s="7"/>
    </row>
    <row r="42" spans="1:13" s="129" customFormat="1" x14ac:dyDescent="0.3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4" spans="1:13" x14ac:dyDescent="0.3">
      <c r="M44" s="7" t="s">
        <v>97</v>
      </c>
    </row>
  </sheetData>
  <sortState ref="A17:N46">
    <sortCondition descending="1" ref="J17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N36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87" customWidth="1"/>
    <col min="2" max="2" width="24.33203125" style="87" customWidth="1"/>
    <col min="3" max="5" width="12.88671875" style="87" customWidth="1"/>
    <col min="6" max="6" width="10.6640625" style="87" customWidth="1"/>
    <col min="7" max="9" width="12.88671875" style="87" customWidth="1"/>
    <col min="10" max="10" width="10" style="87" customWidth="1"/>
    <col min="11" max="11" width="1.88671875" style="87" customWidth="1"/>
    <col min="12" max="12" width="10.88671875" style="87"/>
    <col min="13" max="13" width="17.44140625" style="87" customWidth="1"/>
    <col min="14" max="14" width="10.88671875" style="87" customWidth="1"/>
    <col min="15" max="16384" width="10.88671875" style="87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98"/>
    </row>
    <row r="2" spans="1:14" x14ac:dyDescent="0.3">
      <c r="A2" s="93"/>
      <c r="B2" s="107"/>
      <c r="C2" s="107"/>
      <c r="D2" s="107"/>
      <c r="E2" s="107"/>
      <c r="F2" s="107"/>
      <c r="G2" s="107"/>
      <c r="H2" s="107"/>
      <c r="I2" s="114"/>
      <c r="J2" s="107"/>
      <c r="K2" s="94"/>
      <c r="L2" s="98"/>
    </row>
    <row r="3" spans="1:14" x14ac:dyDescent="0.3">
      <c r="A3" s="93"/>
      <c r="B3" s="107"/>
      <c r="C3" s="107"/>
      <c r="D3" s="107"/>
      <c r="E3" s="107"/>
      <c r="F3" s="107"/>
      <c r="G3" s="107"/>
      <c r="H3" s="107"/>
      <c r="I3" s="114"/>
      <c r="J3" s="107"/>
      <c r="K3" s="94"/>
      <c r="L3" s="98"/>
    </row>
    <row r="4" spans="1:14" x14ac:dyDescent="0.3">
      <c r="A4" s="93"/>
      <c r="B4" s="107"/>
      <c r="C4" s="107"/>
      <c r="D4" s="107"/>
      <c r="E4" s="107"/>
      <c r="F4" s="107"/>
      <c r="G4" s="107"/>
      <c r="H4" s="107"/>
      <c r="I4" s="114"/>
      <c r="J4" s="107"/>
      <c r="K4" s="95"/>
    </row>
    <row r="5" spans="1:14" x14ac:dyDescent="0.3">
      <c r="A5" s="93"/>
      <c r="B5" s="107"/>
      <c r="C5" s="107"/>
      <c r="D5" s="107"/>
      <c r="E5" s="107"/>
      <c r="F5" s="107"/>
      <c r="G5" s="107"/>
      <c r="H5" s="107"/>
      <c r="I5" s="107"/>
      <c r="J5" s="107"/>
      <c r="K5" s="95"/>
    </row>
    <row r="6" spans="1:14" x14ac:dyDescent="0.3">
      <c r="A6" s="93"/>
      <c r="B6" s="107"/>
      <c r="C6" s="107"/>
      <c r="D6" s="107"/>
      <c r="E6" s="107"/>
      <c r="F6" s="107"/>
      <c r="G6" s="107"/>
      <c r="H6" s="107"/>
      <c r="I6" s="107"/>
      <c r="J6" s="107"/>
      <c r="K6" s="95"/>
    </row>
    <row r="7" spans="1:14" x14ac:dyDescent="0.3">
      <c r="A7" s="93"/>
      <c r="B7" s="107"/>
      <c r="C7" s="243" t="s">
        <v>101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107"/>
      <c r="C8" s="243" t="s">
        <v>55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107"/>
      <c r="C9" s="120"/>
      <c r="D9" s="120"/>
      <c r="E9" s="120"/>
      <c r="F9" s="120"/>
      <c r="G9" s="120"/>
      <c r="H9" s="120"/>
      <c r="I9" s="107"/>
      <c r="J9" s="107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120">
        <v>2018</v>
      </c>
      <c r="D11" s="120">
        <v>2019</v>
      </c>
      <c r="E11" s="246"/>
      <c r="F11" s="246"/>
      <c r="G11" s="120">
        <v>2018</v>
      </c>
      <c r="H11" s="120">
        <v>2019</v>
      </c>
      <c r="I11" s="246"/>
      <c r="J11" s="246"/>
      <c r="K11" s="95"/>
      <c r="N11" s="86"/>
    </row>
    <row r="12" spans="1:14" x14ac:dyDescent="0.3">
      <c r="A12" s="93"/>
      <c r="B12" s="114"/>
      <c r="C12" s="120"/>
      <c r="D12" s="120"/>
      <c r="E12" s="120"/>
      <c r="F12" s="120"/>
      <c r="G12" s="120"/>
      <c r="H12" s="120"/>
      <c r="I12" s="120"/>
      <c r="J12" s="120"/>
      <c r="K12" s="95"/>
    </row>
    <row r="13" spans="1:14" x14ac:dyDescent="0.3">
      <c r="A13" s="93"/>
      <c r="B13" s="115" t="s">
        <v>24</v>
      </c>
      <c r="C13" s="24">
        <v>820.16456237999864</v>
      </c>
      <c r="D13" s="24">
        <v>803.78219970000009</v>
      </c>
      <c r="E13" s="24">
        <v>-1.9974482477588817</v>
      </c>
      <c r="F13" s="24">
        <v>100</v>
      </c>
      <c r="G13" s="24">
        <v>214.23498305999971</v>
      </c>
      <c r="H13" s="24">
        <v>216.9275346</v>
      </c>
      <c r="I13" s="24">
        <v>1.2568215991345388</v>
      </c>
      <c r="J13" s="24">
        <v>100</v>
      </c>
      <c r="K13" s="95"/>
    </row>
    <row r="14" spans="1:14" x14ac:dyDescent="0.3">
      <c r="A14" s="93"/>
      <c r="B14" s="139" t="s">
        <v>395</v>
      </c>
      <c r="C14" s="21">
        <v>48.94748941000006</v>
      </c>
      <c r="D14" s="24">
        <v>48.477943429999982</v>
      </c>
      <c r="E14" s="21">
        <v>-0.95928511484421053</v>
      </c>
      <c r="F14" s="21">
        <v>6.0312287891040217</v>
      </c>
      <c r="G14" s="21">
        <v>15.071591860000002</v>
      </c>
      <c r="H14" s="24">
        <v>14.74958854</v>
      </c>
      <c r="I14" s="21">
        <v>-2.1364917720111509</v>
      </c>
      <c r="J14" s="21">
        <v>6.7993159868788737</v>
      </c>
      <c r="K14" s="95"/>
    </row>
    <row r="15" spans="1:14" x14ac:dyDescent="0.3">
      <c r="A15" s="93"/>
      <c r="B15" s="139" t="s">
        <v>413</v>
      </c>
      <c r="C15" s="21">
        <v>30.248932549999992</v>
      </c>
      <c r="D15" s="24">
        <v>25.972082769999993</v>
      </c>
      <c r="E15" s="21">
        <v>-14.138845306129655</v>
      </c>
      <c r="F15" s="21">
        <v>3.2312338814785511</v>
      </c>
      <c r="G15" s="21">
        <v>8.9406785399999986</v>
      </c>
      <c r="H15" s="24">
        <v>7.0674073500000008</v>
      </c>
      <c r="I15" s="21">
        <v>-20.952226183047607</v>
      </c>
      <c r="J15" s="21">
        <v>3.2579577152489341</v>
      </c>
      <c r="K15" s="95"/>
      <c r="L15" s="129"/>
      <c r="M15" s="129"/>
      <c r="N15" s="129"/>
    </row>
    <row r="16" spans="1:14" x14ac:dyDescent="0.3">
      <c r="A16" s="93" t="s">
        <v>61</v>
      </c>
      <c r="B16" s="139" t="s">
        <v>414</v>
      </c>
      <c r="C16" s="21">
        <v>15.829634269999975</v>
      </c>
      <c r="D16" s="24">
        <v>14.935310950000014</v>
      </c>
      <c r="E16" s="21">
        <v>-5.6496777167800101</v>
      </c>
      <c r="F16" s="21">
        <v>1.8581290995961841</v>
      </c>
      <c r="G16" s="21">
        <v>4.1475987199999977</v>
      </c>
      <c r="H16" s="24">
        <v>4.4256541499999997</v>
      </c>
      <c r="I16" s="21">
        <v>6.7040099289065846</v>
      </c>
      <c r="J16" s="21">
        <v>2.0401532512507519</v>
      </c>
      <c r="K16" s="95"/>
      <c r="L16" s="129"/>
      <c r="M16" s="129"/>
      <c r="N16" s="129"/>
    </row>
    <row r="17" spans="1:14" x14ac:dyDescent="0.3">
      <c r="A17" s="93" t="s">
        <v>61</v>
      </c>
      <c r="B17" s="139" t="s">
        <v>415</v>
      </c>
      <c r="C17" s="21">
        <v>15.85657363999999</v>
      </c>
      <c r="D17" s="24">
        <v>13.771696400000009</v>
      </c>
      <c r="E17" s="21">
        <v>-13.148346467112193</v>
      </c>
      <c r="F17" s="21">
        <v>1.7133617048424428</v>
      </c>
      <c r="G17" s="21">
        <v>4.3102905699999967</v>
      </c>
      <c r="H17" s="24">
        <v>4.01389525</v>
      </c>
      <c r="I17" s="21">
        <v>-6.8764579832026662</v>
      </c>
      <c r="J17" s="21">
        <v>1.8503392192242247</v>
      </c>
      <c r="K17" s="95"/>
      <c r="L17" s="129"/>
      <c r="M17" s="129"/>
      <c r="N17" s="129"/>
    </row>
    <row r="18" spans="1:14" x14ac:dyDescent="0.3">
      <c r="A18" s="93" t="s">
        <v>61</v>
      </c>
      <c r="B18" s="139" t="s">
        <v>416</v>
      </c>
      <c r="C18" s="21">
        <v>11.219069010000005</v>
      </c>
      <c r="D18" s="24">
        <v>12.520233880000005</v>
      </c>
      <c r="E18" s="21">
        <v>11.597797186559934</v>
      </c>
      <c r="F18" s="21">
        <v>1.5576649849515203</v>
      </c>
      <c r="G18" s="21">
        <v>2.7978712200000002</v>
      </c>
      <c r="H18" s="24">
        <v>2.8374766199999999</v>
      </c>
      <c r="I18" s="21">
        <v>1.4155547874000973</v>
      </c>
      <c r="J18" s="21">
        <v>1.3080297184182352</v>
      </c>
      <c r="K18" s="95"/>
      <c r="L18" s="129"/>
      <c r="M18" s="129"/>
      <c r="N18" s="129"/>
    </row>
    <row r="19" spans="1:14" x14ac:dyDescent="0.3">
      <c r="A19" s="93"/>
      <c r="B19" s="139" t="s">
        <v>417</v>
      </c>
      <c r="C19" s="21">
        <v>5.4445047700000035</v>
      </c>
      <c r="D19" s="24">
        <v>8.8514356999999944</v>
      </c>
      <c r="E19" s="21">
        <v>62.575589037457831</v>
      </c>
      <c r="F19" s="21">
        <v>1.1012231551412388</v>
      </c>
      <c r="G19" s="21">
        <v>1.3254257600000001</v>
      </c>
      <c r="H19" s="24">
        <v>2.8268794099999988</v>
      </c>
      <c r="I19" s="21">
        <v>113.28085625859563</v>
      </c>
      <c r="J19" s="21">
        <v>1.3031445801532651</v>
      </c>
      <c r="K19" s="95"/>
      <c r="L19" s="129"/>
      <c r="M19" s="129"/>
      <c r="N19" s="129"/>
    </row>
    <row r="20" spans="1:14" x14ac:dyDescent="0.3">
      <c r="A20" s="93" t="s">
        <v>61</v>
      </c>
      <c r="B20" s="139" t="s">
        <v>418</v>
      </c>
      <c r="C20" s="21">
        <v>6.60391511</v>
      </c>
      <c r="D20" s="24">
        <v>6.9782563099999999</v>
      </c>
      <c r="E20" s="21">
        <v>5.6684738335468943</v>
      </c>
      <c r="F20" s="21">
        <v>0.86817751283924072</v>
      </c>
      <c r="G20" s="21">
        <v>1.4984077600000005</v>
      </c>
      <c r="H20" s="24">
        <v>1.2997697500000003</v>
      </c>
      <c r="I20" s="21">
        <v>-13.256605798677935</v>
      </c>
      <c r="J20" s="21">
        <v>0.59917232378853591</v>
      </c>
      <c r="K20" s="95"/>
      <c r="L20" s="129"/>
      <c r="M20" s="129"/>
      <c r="N20" s="129"/>
    </row>
    <row r="21" spans="1:14" x14ac:dyDescent="0.3">
      <c r="A21" s="93" t="s">
        <v>61</v>
      </c>
      <c r="B21" s="139" t="s">
        <v>419</v>
      </c>
      <c r="C21" s="21">
        <v>2.6239022499999982</v>
      </c>
      <c r="D21" s="24">
        <v>3.39431182</v>
      </c>
      <c r="E21" s="21">
        <v>29.36121458030696</v>
      </c>
      <c r="F21" s="21">
        <v>0.42229248436540107</v>
      </c>
      <c r="G21" s="21">
        <v>0.91268879000000003</v>
      </c>
      <c r="H21" s="24">
        <v>2.12578332</v>
      </c>
      <c r="I21" s="21">
        <v>132.91436722916251</v>
      </c>
      <c r="J21" s="21">
        <v>0.97995089646863121</v>
      </c>
      <c r="K21" s="95"/>
      <c r="L21" s="129"/>
      <c r="M21" s="129"/>
      <c r="N21" s="129"/>
    </row>
    <row r="22" spans="1:14" x14ac:dyDescent="0.3">
      <c r="A22" s="93" t="s">
        <v>61</v>
      </c>
      <c r="B22" s="139" t="s">
        <v>393</v>
      </c>
      <c r="C22" s="21">
        <v>2.6459274600000038</v>
      </c>
      <c r="D22" s="24">
        <v>1.3965463199999997</v>
      </c>
      <c r="E22" s="21">
        <v>-47.219024666685392</v>
      </c>
      <c r="F22" s="21">
        <v>0.17374685835556447</v>
      </c>
      <c r="G22" s="21">
        <v>1.3185596799999999</v>
      </c>
      <c r="H22" s="24">
        <v>0.38013226</v>
      </c>
      <c r="I22" s="21">
        <v>-71.170644320020457</v>
      </c>
      <c r="J22" s="21">
        <v>0.17523467488852379</v>
      </c>
      <c r="K22" s="95"/>
      <c r="L22" s="129"/>
      <c r="M22" s="129"/>
      <c r="N22" s="129"/>
    </row>
    <row r="23" spans="1:14" x14ac:dyDescent="0.3">
      <c r="A23" s="93" t="s">
        <v>61</v>
      </c>
      <c r="B23" s="139" t="s">
        <v>420</v>
      </c>
      <c r="C23" s="21">
        <v>1.150077</v>
      </c>
      <c r="D23" s="24">
        <v>0.82218228999999998</v>
      </c>
      <c r="E23" s="21">
        <v>-28.510674502663736</v>
      </c>
      <c r="F23" s="21">
        <v>0.10228918857706322</v>
      </c>
      <c r="G23" s="21">
        <v>0.40513460999999995</v>
      </c>
      <c r="H23" s="24">
        <v>0.18255154000000001</v>
      </c>
      <c r="I23" s="21">
        <v>-54.940522114365884</v>
      </c>
      <c r="J23" s="21">
        <v>8.4153235935038373E-2</v>
      </c>
      <c r="K23" s="95"/>
      <c r="L23" s="129"/>
      <c r="M23" s="129"/>
      <c r="N23" s="129"/>
    </row>
    <row r="24" spans="1:14" x14ac:dyDescent="0.3">
      <c r="A24" s="93" t="s">
        <v>61</v>
      </c>
      <c r="B24" s="139" t="s">
        <v>421</v>
      </c>
      <c r="C24" s="21">
        <v>0.78046408999999983</v>
      </c>
      <c r="D24" s="24">
        <v>0.67557700999999992</v>
      </c>
      <c r="E24" s="21">
        <v>-13.43906546680449</v>
      </c>
      <c r="F24" s="21">
        <v>8.4049760028543696E-2</v>
      </c>
      <c r="G24" s="21">
        <v>0.3450226999999999</v>
      </c>
      <c r="H24" s="24">
        <v>0.20202120000000001</v>
      </c>
      <c r="I24" s="21">
        <v>-41.446983053578776</v>
      </c>
      <c r="J24" s="21">
        <v>9.3128426675992845E-2</v>
      </c>
      <c r="K24" s="95"/>
      <c r="L24" s="129"/>
      <c r="M24" s="129"/>
      <c r="N24" s="129"/>
    </row>
    <row r="25" spans="1:14" x14ac:dyDescent="0.3">
      <c r="A25" s="93" t="s">
        <v>61</v>
      </c>
      <c r="B25" s="139" t="s">
        <v>422</v>
      </c>
      <c r="C25" s="21">
        <v>0.28169321000000008</v>
      </c>
      <c r="D25" s="24">
        <v>0.21792016999999994</v>
      </c>
      <c r="E25" s="21">
        <v>-22.639182534786741</v>
      </c>
      <c r="F25" s="21">
        <v>2.7111843243273544E-2</v>
      </c>
      <c r="G25" s="21">
        <v>9.2105489999999998E-2</v>
      </c>
      <c r="H25" s="24">
        <v>8.8084509999999991E-2</v>
      </c>
      <c r="I25" s="21">
        <v>-4.3656246766615165</v>
      </c>
      <c r="J25" s="21">
        <v>4.0605499971417637E-2</v>
      </c>
      <c r="K25" s="95"/>
      <c r="L25" s="129"/>
      <c r="M25" s="129"/>
      <c r="N25" s="129"/>
    </row>
    <row r="26" spans="1:14" x14ac:dyDescent="0.3">
      <c r="A26" s="93" t="s">
        <v>61</v>
      </c>
      <c r="B26" s="139" t="s">
        <v>423</v>
      </c>
      <c r="C26" s="21">
        <v>0.12175207</v>
      </c>
      <c r="D26" s="24">
        <v>8.6043929999999991E-2</v>
      </c>
      <c r="E26" s="21">
        <v>-29.328569115909087</v>
      </c>
      <c r="F26" s="21">
        <v>1.0704881251676714E-2</v>
      </c>
      <c r="G26" s="21">
        <v>5.6336239999999989E-2</v>
      </c>
      <c r="H26" s="24">
        <v>5.8589999999999996E-3</v>
      </c>
      <c r="I26" s="21">
        <v>-89.599944902251195</v>
      </c>
      <c r="J26" s="21">
        <v>2.7009019444228727E-3</v>
      </c>
      <c r="K26" s="95"/>
      <c r="L26" s="129"/>
      <c r="M26" s="129"/>
      <c r="N26" s="129"/>
    </row>
    <row r="27" spans="1:14" x14ac:dyDescent="0.3">
      <c r="A27" s="93" t="s">
        <v>61</v>
      </c>
      <c r="B27" s="139" t="s">
        <v>424</v>
      </c>
      <c r="C27" s="21">
        <v>0.11837517000000002</v>
      </c>
      <c r="D27" s="24">
        <v>5.9176239999999991E-2</v>
      </c>
      <c r="E27" s="21">
        <v>-50.009583935550019</v>
      </c>
      <c r="F27" s="21">
        <v>7.3622232517822185E-3</v>
      </c>
      <c r="G27" s="21">
        <v>6.1428409999999982E-2</v>
      </c>
      <c r="H27" s="24">
        <v>7.8764799999999999E-3</v>
      </c>
      <c r="I27" s="21">
        <v>-87.17778956023767</v>
      </c>
      <c r="J27" s="21">
        <v>3.6309268044389604E-3</v>
      </c>
      <c r="K27" s="95"/>
      <c r="L27" s="129"/>
      <c r="M27" s="129"/>
      <c r="N27" s="129"/>
    </row>
    <row r="28" spans="1:14" x14ac:dyDescent="0.3">
      <c r="A28" s="93"/>
      <c r="B28" s="171" t="s">
        <v>27</v>
      </c>
      <c r="C28" s="24">
        <v>141.87231001000004</v>
      </c>
      <c r="D28" s="24">
        <v>138.15871722000003</v>
      </c>
      <c r="E28" s="24">
        <v>-2.617559966238836</v>
      </c>
      <c r="F28" s="24">
        <v>17.18857636702651</v>
      </c>
      <c r="G28" s="24">
        <v>41.283140349999989</v>
      </c>
      <c r="H28" s="24">
        <v>40.212979380000007</v>
      </c>
      <c r="I28" s="24">
        <v>-2.5922470067129555</v>
      </c>
      <c r="J28" s="24">
        <v>18.537517357651289</v>
      </c>
      <c r="K28" s="95"/>
    </row>
    <row r="29" spans="1:14" x14ac:dyDescent="0.3">
      <c r="A29" s="93"/>
      <c r="B29" s="114"/>
      <c r="C29" s="111"/>
      <c r="D29" s="111"/>
      <c r="E29" s="111"/>
      <c r="F29" s="112"/>
      <c r="G29" s="112"/>
      <c r="H29" s="112"/>
      <c r="I29" s="113"/>
      <c r="J29" s="113"/>
      <c r="K29" s="95"/>
    </row>
    <row r="30" spans="1:14" x14ac:dyDescent="0.3">
      <c r="A30" s="96"/>
      <c r="B30" s="110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4" x14ac:dyDescent="0.3">
      <c r="B31" s="97"/>
      <c r="C31" s="97"/>
      <c r="D31" s="100"/>
      <c r="E31" s="97"/>
    </row>
    <row r="32" spans="1:14" x14ac:dyDescent="0.3">
      <c r="B32" s="97"/>
      <c r="C32" s="97"/>
      <c r="D32" s="100"/>
      <c r="E32" s="97"/>
    </row>
    <row r="33" spans="3:5" x14ac:dyDescent="0.3">
      <c r="C33" s="97"/>
      <c r="D33" s="100"/>
    </row>
    <row r="34" spans="3:5" x14ac:dyDescent="0.3">
      <c r="C34" s="97"/>
      <c r="D34" s="100"/>
    </row>
    <row r="35" spans="3:5" x14ac:dyDescent="0.3">
      <c r="C35" s="97"/>
      <c r="D35" s="100"/>
      <c r="E35" s="100"/>
    </row>
    <row r="36" spans="3:5" x14ac:dyDescent="0.3">
      <c r="C36" s="97"/>
      <c r="D36" s="100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43" t="s">
        <v>56</v>
      </c>
      <c r="D7" s="243"/>
      <c r="E7" s="243"/>
      <c r="F7" s="243"/>
      <c r="G7" s="243"/>
      <c r="H7" s="243"/>
      <c r="I7" s="243"/>
      <c r="J7" s="243"/>
      <c r="K7" s="16"/>
    </row>
    <row r="8" spans="1:14" x14ac:dyDescent="0.3">
      <c r="A8" s="14"/>
      <c r="B8" s="8"/>
      <c r="C8" s="243" t="s">
        <v>55</v>
      </c>
      <c r="D8" s="243"/>
      <c r="E8" s="243"/>
      <c r="F8" s="243"/>
      <c r="G8" s="243"/>
      <c r="H8" s="243"/>
      <c r="I8" s="243"/>
      <c r="J8" s="243"/>
      <c r="K8" s="16"/>
    </row>
    <row r="9" spans="1:14" x14ac:dyDescent="0.3">
      <c r="A9" s="14"/>
      <c r="B9" s="8"/>
      <c r="C9" s="78"/>
      <c r="D9" s="78"/>
      <c r="E9" s="78"/>
      <c r="F9" s="78"/>
      <c r="G9" s="78"/>
      <c r="H9" s="78"/>
      <c r="I9" s="8"/>
      <c r="J9" s="8"/>
      <c r="K9" s="16"/>
    </row>
    <row r="10" spans="1:14" ht="15.75" customHeight="1" x14ac:dyDescent="0.3">
      <c r="A10" s="14"/>
      <c r="B10" s="9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16"/>
    </row>
    <row r="11" spans="1:14" x14ac:dyDescent="0.3">
      <c r="A11" s="14"/>
      <c r="B11" s="9"/>
      <c r="C11" s="83">
        <v>2018</v>
      </c>
      <c r="D11" s="83">
        <v>2019</v>
      </c>
      <c r="E11" s="246"/>
      <c r="F11" s="246"/>
      <c r="G11" s="83">
        <v>2018</v>
      </c>
      <c r="H11" s="83">
        <v>2019</v>
      </c>
      <c r="I11" s="246"/>
      <c r="J11" s="246"/>
      <c r="K11" s="16"/>
      <c r="N11" s="2"/>
    </row>
    <row r="12" spans="1:14" x14ac:dyDescent="0.3">
      <c r="A12" s="14"/>
      <c r="B12" s="9"/>
      <c r="C12" s="78"/>
      <c r="D12" s="78"/>
      <c r="E12" s="78"/>
      <c r="F12" s="78"/>
      <c r="G12" s="78"/>
      <c r="H12" s="78"/>
      <c r="I12" s="78"/>
      <c r="J12" s="78"/>
      <c r="K12" s="16"/>
    </row>
    <row r="13" spans="1:14" x14ac:dyDescent="0.3">
      <c r="A13" s="14"/>
      <c r="B13" s="10" t="s">
        <v>24</v>
      </c>
      <c r="C13" s="24">
        <v>820.16456237999898</v>
      </c>
      <c r="D13" s="24">
        <v>803.78219970000009</v>
      </c>
      <c r="E13" s="24">
        <v>-1.9974482477588817</v>
      </c>
      <c r="F13" s="24">
        <v>100</v>
      </c>
      <c r="G13" s="24">
        <v>214.23498305999971</v>
      </c>
      <c r="H13" s="24">
        <v>216.9275346</v>
      </c>
      <c r="I13" s="24">
        <v>1.2568215991345388</v>
      </c>
      <c r="J13" s="24">
        <v>100</v>
      </c>
      <c r="K13" s="16"/>
    </row>
    <row r="14" spans="1:14" x14ac:dyDescent="0.3">
      <c r="A14" s="14"/>
      <c r="B14" s="115" t="s">
        <v>42</v>
      </c>
      <c r="C14" s="77">
        <v>300.34114492999993</v>
      </c>
      <c r="D14" s="30">
        <v>320.26565628999998</v>
      </c>
      <c r="E14" s="77">
        <v>6.633959980622639</v>
      </c>
      <c r="F14" s="77">
        <v>39.844830653071746</v>
      </c>
      <c r="G14" s="77">
        <v>82.298075699999998</v>
      </c>
      <c r="H14" s="30">
        <v>88.423270540000004</v>
      </c>
      <c r="I14" s="77">
        <v>7.4426950908646816</v>
      </c>
      <c r="J14" s="77">
        <v>40.761662968717481</v>
      </c>
      <c r="K14" s="16"/>
    </row>
    <row r="15" spans="1:14" x14ac:dyDescent="0.3">
      <c r="A15" s="14"/>
      <c r="B15" s="115" t="s">
        <v>52</v>
      </c>
      <c r="C15" s="77">
        <v>185.74575200000001</v>
      </c>
      <c r="D15" s="30">
        <v>209.03960699999999</v>
      </c>
      <c r="E15" s="77">
        <v>12.54072017754677</v>
      </c>
      <c r="F15" s="77">
        <v>26.006996307957674</v>
      </c>
      <c r="G15" s="77">
        <v>50.950178999999999</v>
      </c>
      <c r="H15" s="30">
        <v>57.893228000000001</v>
      </c>
      <c r="I15" s="77">
        <v>13.627133675035763</v>
      </c>
      <c r="J15" s="77">
        <v>26.687819094404624</v>
      </c>
      <c r="K15" s="16"/>
    </row>
    <row r="16" spans="1:14" x14ac:dyDescent="0.3">
      <c r="A16" s="14" t="s">
        <v>61</v>
      </c>
      <c r="B16" s="139" t="s">
        <v>409</v>
      </c>
      <c r="C16" s="21">
        <v>7.4328050000000001</v>
      </c>
      <c r="D16" s="24">
        <v>8.5395920000000007</v>
      </c>
      <c r="E16" s="21">
        <v>14.890569576357793</v>
      </c>
      <c r="F16" s="21">
        <v>1.0624261153316505</v>
      </c>
      <c r="G16" s="21">
        <v>1.9413929999999999</v>
      </c>
      <c r="H16" s="24">
        <v>2.1172460000000002</v>
      </c>
      <c r="I16" s="21">
        <v>9.0580835513469182</v>
      </c>
      <c r="J16" s="21">
        <v>0.97601533337114688</v>
      </c>
      <c r="K16" s="16"/>
      <c r="L16" s="129"/>
      <c r="M16" s="129"/>
    </row>
    <row r="17" spans="1:13" x14ac:dyDescent="0.3">
      <c r="A17" s="14" t="s">
        <v>61</v>
      </c>
      <c r="B17" s="139" t="s">
        <v>410</v>
      </c>
      <c r="C17" s="21">
        <v>122.39250699999999</v>
      </c>
      <c r="D17" s="24">
        <v>146.507148</v>
      </c>
      <c r="E17" s="21">
        <v>19.702710232089625</v>
      </c>
      <c r="F17" s="21">
        <v>18.227219768574329</v>
      </c>
      <c r="G17" s="21">
        <v>35.984251</v>
      </c>
      <c r="H17" s="24">
        <v>40.243665999999997</v>
      </c>
      <c r="I17" s="21">
        <v>11.836886642436983</v>
      </c>
      <c r="J17" s="21">
        <v>18.551663381140919</v>
      </c>
      <c r="K17" s="16"/>
      <c r="L17" s="129"/>
      <c r="M17" s="129"/>
    </row>
    <row r="18" spans="1:13" x14ac:dyDescent="0.3">
      <c r="A18" s="14" t="s">
        <v>61</v>
      </c>
      <c r="B18" s="139" t="s">
        <v>411</v>
      </c>
      <c r="C18" s="21">
        <v>55.920439999999999</v>
      </c>
      <c r="D18" s="24">
        <v>53.992866999999997</v>
      </c>
      <c r="E18" s="21">
        <v>-3.4469918333975946</v>
      </c>
      <c r="F18" s="21">
        <v>6.7173504240516948</v>
      </c>
      <c r="G18" s="21">
        <v>13.024535</v>
      </c>
      <c r="H18" s="24">
        <v>15.532316</v>
      </c>
      <c r="I18" s="21">
        <v>19.254284318019788</v>
      </c>
      <c r="J18" s="21">
        <v>7.1601403798925576</v>
      </c>
      <c r="K18" s="16"/>
      <c r="L18" s="129"/>
      <c r="M18" s="129"/>
    </row>
    <row r="19" spans="1:13" x14ac:dyDescent="0.3">
      <c r="A19" s="14"/>
      <c r="B19" s="10" t="s">
        <v>53</v>
      </c>
      <c r="C19" s="77">
        <v>114.5953929299999</v>
      </c>
      <c r="D19" s="30">
        <v>111.22604928999999</v>
      </c>
      <c r="E19" s="77">
        <v>-2.9402086365357238</v>
      </c>
      <c r="F19" s="77">
        <v>13.837834345114072</v>
      </c>
      <c r="G19" s="77">
        <v>31.347896700000003</v>
      </c>
      <c r="H19" s="30">
        <v>30.530042539999997</v>
      </c>
      <c r="I19" s="77">
        <v>-2.6089602368761344</v>
      </c>
      <c r="J19" s="77">
        <v>14.073843874312853</v>
      </c>
      <c r="K19" s="16"/>
    </row>
    <row r="20" spans="1:13" x14ac:dyDescent="0.3">
      <c r="A20" s="14" t="s">
        <v>61</v>
      </c>
      <c r="B20" s="9" t="s">
        <v>364</v>
      </c>
      <c r="C20" s="21">
        <v>11.526528970000001</v>
      </c>
      <c r="D20" s="24">
        <v>8.2078985100000015</v>
      </c>
      <c r="E20" s="21">
        <v>-28.791238616910352</v>
      </c>
      <c r="F20" s="21">
        <v>1.0211595271783176</v>
      </c>
      <c r="G20" s="21">
        <v>2.9693041299999998</v>
      </c>
      <c r="H20" s="24">
        <v>2.6994329599999998</v>
      </c>
      <c r="I20" s="21">
        <v>-9.0887008600227137</v>
      </c>
      <c r="J20" s="21">
        <v>1.2443938778807289</v>
      </c>
      <c r="K20" s="16"/>
    </row>
    <row r="21" spans="1:13" x14ac:dyDescent="0.3">
      <c r="A21" s="14" t="s">
        <v>61</v>
      </c>
      <c r="B21" s="114" t="s">
        <v>365</v>
      </c>
      <c r="C21" s="21">
        <v>13.969042040000001</v>
      </c>
      <c r="D21" s="24">
        <v>10.618402370000005</v>
      </c>
      <c r="E21" s="21">
        <v>-23.986180730257121</v>
      </c>
      <c r="F21" s="21">
        <v>1.321054680479758</v>
      </c>
      <c r="G21" s="21">
        <v>3.0337560099999989</v>
      </c>
      <c r="H21" s="24">
        <v>2.8959966600000002</v>
      </c>
      <c r="I21" s="21">
        <v>-4.5408842881863425</v>
      </c>
      <c r="J21" s="21">
        <v>1.3350064874613665</v>
      </c>
      <c r="K21" s="16"/>
    </row>
    <row r="22" spans="1:13" x14ac:dyDescent="0.3">
      <c r="A22" s="14" t="s">
        <v>61</v>
      </c>
      <c r="B22" s="114" t="s">
        <v>366</v>
      </c>
      <c r="C22" s="21">
        <v>2.6459274600000038</v>
      </c>
      <c r="D22" s="24">
        <v>1.3965463199999997</v>
      </c>
      <c r="E22" s="21">
        <v>-47.219024666685392</v>
      </c>
      <c r="F22" s="21">
        <v>0.17374685835556447</v>
      </c>
      <c r="G22" s="21">
        <v>1.3185596799999999</v>
      </c>
      <c r="H22" s="24">
        <v>0.38013226</v>
      </c>
      <c r="I22" s="21">
        <v>-71.170644320020457</v>
      </c>
      <c r="J22" s="21">
        <v>0.17523467488852379</v>
      </c>
      <c r="K22" s="16"/>
    </row>
    <row r="23" spans="1:13" x14ac:dyDescent="0.3">
      <c r="A23" s="14" t="s">
        <v>61</v>
      </c>
      <c r="B23" s="114" t="s">
        <v>367</v>
      </c>
      <c r="C23" s="21">
        <v>21.32118616999994</v>
      </c>
      <c r="D23" s="24">
        <v>23.117095079999995</v>
      </c>
      <c r="E23" s="21">
        <v>8.4231191251779247</v>
      </c>
      <c r="F23" s="21">
        <v>2.8760396894367792</v>
      </c>
      <c r="G23" s="21">
        <v>6.2704961600000031</v>
      </c>
      <c r="H23" s="24">
        <v>6.6163271000000003</v>
      </c>
      <c r="I23" s="21">
        <v>5.5152085445180576</v>
      </c>
      <c r="J23" s="21">
        <v>3.0500171922389057</v>
      </c>
      <c r="K23" s="16"/>
    </row>
    <row r="24" spans="1:13" x14ac:dyDescent="0.3">
      <c r="A24" s="14" t="s">
        <v>61</v>
      </c>
      <c r="B24" s="114" t="s">
        <v>368</v>
      </c>
      <c r="C24" s="21">
        <v>48.947489409999925</v>
      </c>
      <c r="D24" s="24">
        <v>48.477943429999982</v>
      </c>
      <c r="E24" s="21">
        <v>-0.95928511484394408</v>
      </c>
      <c r="F24" s="21">
        <v>6.0312287891040217</v>
      </c>
      <c r="G24" s="21">
        <v>15.071591859999996</v>
      </c>
      <c r="H24" s="24">
        <v>14.74958854</v>
      </c>
      <c r="I24" s="21">
        <v>-2.1364917720111176</v>
      </c>
      <c r="J24" s="21">
        <v>6.7993159868788737</v>
      </c>
      <c r="K24" s="16"/>
    </row>
    <row r="25" spans="1:13" x14ac:dyDescent="0.3">
      <c r="A25" s="14" t="s">
        <v>61</v>
      </c>
      <c r="B25" s="114" t="s">
        <v>369</v>
      </c>
      <c r="C25" s="21">
        <v>1.1330064</v>
      </c>
      <c r="D25" s="24">
        <v>0.76864964000000002</v>
      </c>
      <c r="E25" s="21">
        <v>-32.158402635677966</v>
      </c>
      <c r="F25" s="21">
        <v>9.5629094583941671E-2</v>
      </c>
      <c r="G25" s="21">
        <v>0.28399799999999997</v>
      </c>
      <c r="H25" s="24">
        <v>0.21418224</v>
      </c>
      <c r="I25" s="21">
        <v>-24.583187205543698</v>
      </c>
      <c r="J25" s="21">
        <v>9.8734464665787045E-2</v>
      </c>
      <c r="K25" s="16"/>
    </row>
    <row r="26" spans="1:13" x14ac:dyDescent="0.3">
      <c r="A26" s="14" t="s">
        <v>61</v>
      </c>
      <c r="B26" s="114" t="s">
        <v>370</v>
      </c>
      <c r="C26" s="21">
        <v>4.3536207099999977</v>
      </c>
      <c r="D26" s="24">
        <v>6.0725139099999978</v>
      </c>
      <c r="E26" s="21">
        <v>39.481923541290783</v>
      </c>
      <c r="F26" s="21">
        <v>0.75549245955763566</v>
      </c>
      <c r="G26" s="21">
        <v>0.34821655999999995</v>
      </c>
      <c r="H26" s="24">
        <v>0.39113175</v>
      </c>
      <c r="I26" s="21">
        <v>12.324281763050005</v>
      </c>
      <c r="J26" s="21">
        <v>0.18030525756964003</v>
      </c>
      <c r="K26" s="16"/>
    </row>
    <row r="27" spans="1:13" x14ac:dyDescent="0.3">
      <c r="A27" s="14" t="s">
        <v>61</v>
      </c>
      <c r="B27" s="114" t="s">
        <v>371</v>
      </c>
      <c r="C27" s="21">
        <v>10.698591770000016</v>
      </c>
      <c r="D27" s="24">
        <v>12.567000029999997</v>
      </c>
      <c r="E27" s="21">
        <v>17.464057888807339</v>
      </c>
      <c r="F27" s="21">
        <v>1.5634832464180528</v>
      </c>
      <c r="G27" s="21">
        <v>2.0519742999999999</v>
      </c>
      <c r="H27" s="24">
        <v>2.58325103</v>
      </c>
      <c r="I27" s="21">
        <v>25.891003118313915</v>
      </c>
      <c r="J27" s="21">
        <v>1.1908359327290303</v>
      </c>
      <c r="K27" s="16"/>
    </row>
    <row r="28" spans="1:13" x14ac:dyDescent="0.3">
      <c r="A28" s="14" t="s">
        <v>61</v>
      </c>
      <c r="B28" s="145" t="s">
        <v>151</v>
      </c>
      <c r="C28" s="21">
        <v>11.001969750000015</v>
      </c>
      <c r="D28" s="24">
        <v>8.2378011099999995</v>
      </c>
      <c r="E28" s="21">
        <v>-25.124306854234092</v>
      </c>
      <c r="F28" s="21">
        <v>1.0248797638308782</v>
      </c>
      <c r="G28" s="21">
        <v>1.6035059700000001</v>
      </c>
      <c r="H28" s="24">
        <v>1.9218820699999999</v>
      </c>
      <c r="I28" s="21">
        <v>19.854999354944702</v>
      </c>
      <c r="J28" s="21">
        <v>0.88595579788606516</v>
      </c>
      <c r="K28" s="16"/>
    </row>
    <row r="29" spans="1:13" x14ac:dyDescent="0.3">
      <c r="A29" s="14" t="s">
        <v>61</v>
      </c>
      <c r="B29" s="145" t="s">
        <v>152</v>
      </c>
      <c r="C29" s="21">
        <v>296.23556714999921</v>
      </c>
      <c r="D29" s="24">
        <v>236.97622747999878</v>
      </c>
      <c r="E29" s="21">
        <v>-20.00412720191509</v>
      </c>
      <c r="F29" s="21">
        <v>29.482641885879868</v>
      </c>
      <c r="G29" s="21">
        <v>73.125654059999903</v>
      </c>
      <c r="H29" s="24">
        <v>64.007378009999996</v>
      </c>
      <c r="I29" s="21">
        <v>-12.469325802567621</v>
      </c>
      <c r="J29" s="21">
        <v>29.506340966823487</v>
      </c>
      <c r="K29" s="16"/>
    </row>
    <row r="30" spans="1:13" x14ac:dyDescent="0.3">
      <c r="A30" s="14" t="s">
        <v>61</v>
      </c>
      <c r="B30" s="145" t="s">
        <v>153</v>
      </c>
      <c r="C30" s="21">
        <v>2.7545628999999998</v>
      </c>
      <c r="D30" s="24">
        <v>2.9147850000000002</v>
      </c>
      <c r="E30" s="21">
        <v>5.816607055878098</v>
      </c>
      <c r="F30" s="21">
        <v>0.36263368373769672</v>
      </c>
      <c r="G30" s="21">
        <v>0.73832956000000005</v>
      </c>
      <c r="H30" s="24">
        <v>0.97134068000000007</v>
      </c>
      <c r="I30" s="21">
        <v>31.559229458454841</v>
      </c>
      <c r="J30" s="21">
        <v>0.44777196301570843</v>
      </c>
      <c r="K30" s="16"/>
    </row>
    <row r="31" spans="1:13" x14ac:dyDescent="0.3">
      <c r="A31" s="14"/>
      <c r="B31" s="10" t="s">
        <v>43</v>
      </c>
      <c r="C31" s="77">
        <v>61.659626569999986</v>
      </c>
      <c r="D31" s="30">
        <v>58.160363390000008</v>
      </c>
      <c r="E31" s="77">
        <v>-5.6751287262944867</v>
      </c>
      <c r="F31" s="77">
        <v>7.2358362018600948</v>
      </c>
      <c r="G31" s="77">
        <v>15.011878089999998</v>
      </c>
      <c r="H31" s="30">
        <v>14.050507260000003</v>
      </c>
      <c r="I31" s="77">
        <v>-6.4040676605307763</v>
      </c>
      <c r="J31" s="77">
        <v>6.4770510972284852</v>
      </c>
      <c r="K31" s="16"/>
    </row>
    <row r="32" spans="1:13" x14ac:dyDescent="0.3">
      <c r="A32" s="14" t="s">
        <v>61</v>
      </c>
      <c r="B32" s="9" t="s">
        <v>372</v>
      </c>
      <c r="C32" s="21">
        <v>7.4890889999999999</v>
      </c>
      <c r="D32" s="24">
        <v>6.5633899600000021</v>
      </c>
      <c r="E32" s="21">
        <v>-12.360636120094149</v>
      </c>
      <c r="F32" s="21">
        <v>0.81656323845560286</v>
      </c>
      <c r="G32" s="21">
        <v>2.1637612800000019</v>
      </c>
      <c r="H32" s="24">
        <v>2.0330667300000003</v>
      </c>
      <c r="I32" s="21">
        <v>-6.0401556866754529</v>
      </c>
      <c r="J32" s="21">
        <v>0.93721008434860076</v>
      </c>
      <c r="K32" s="16"/>
    </row>
    <row r="33" spans="1:11" x14ac:dyDescent="0.3">
      <c r="A33" s="14" t="s">
        <v>61</v>
      </c>
      <c r="B33" s="114" t="s">
        <v>384</v>
      </c>
      <c r="C33" s="21">
        <v>2.319232</v>
      </c>
      <c r="D33" s="24">
        <v>1.5485367500000007</v>
      </c>
      <c r="E33" s="21">
        <v>-33.230623327032369</v>
      </c>
      <c r="F33" s="21">
        <v>0.19265626317402515</v>
      </c>
      <c r="G33" s="21">
        <v>0.37953586</v>
      </c>
      <c r="H33" s="24">
        <v>0.30775398000000004</v>
      </c>
      <c r="I33" s="21">
        <v>-18.913069241994673</v>
      </c>
      <c r="J33" s="21">
        <v>0.14186948677007646</v>
      </c>
      <c r="K33" s="16"/>
    </row>
    <row r="34" spans="1:11" x14ac:dyDescent="0.3">
      <c r="A34" s="14" t="s">
        <v>61</v>
      </c>
      <c r="B34" s="114" t="s">
        <v>374</v>
      </c>
      <c r="C34" s="21">
        <v>11.87467</v>
      </c>
      <c r="D34" s="24">
        <v>10.507201859999999</v>
      </c>
      <c r="E34" s="21">
        <v>-11.515841198113307</v>
      </c>
      <c r="F34" s="21">
        <v>1.3072200235239917</v>
      </c>
      <c r="G34" s="21">
        <v>2.9847861699999951</v>
      </c>
      <c r="H34" s="24">
        <v>2.5820650300000016</v>
      </c>
      <c r="I34" s="21">
        <v>-13.492462007755623</v>
      </c>
      <c r="J34" s="21">
        <v>1.1902892063753725</v>
      </c>
      <c r="K34" s="16"/>
    </row>
    <row r="35" spans="1:11" x14ac:dyDescent="0.3">
      <c r="A35" s="14" t="s">
        <v>61</v>
      </c>
      <c r="B35" s="114" t="s">
        <v>412</v>
      </c>
      <c r="C35" s="21">
        <v>0</v>
      </c>
      <c r="D35" s="24">
        <v>1.1418433100000001</v>
      </c>
      <c r="E35" s="21"/>
      <c r="F35" s="21">
        <v>0.14205879533363347</v>
      </c>
      <c r="G35" s="21">
        <v>0</v>
      </c>
      <c r="H35" s="24">
        <v>0.15230231</v>
      </c>
      <c r="I35" s="21"/>
      <c r="J35" s="21">
        <v>7.0208841989946258E-2</v>
      </c>
      <c r="K35" s="16"/>
    </row>
    <row r="36" spans="1:11" x14ac:dyDescent="0.3">
      <c r="A36" s="14" t="s">
        <v>61</v>
      </c>
      <c r="B36" s="114" t="s">
        <v>375</v>
      </c>
      <c r="C36" s="21">
        <v>3.181676159999999</v>
      </c>
      <c r="D36" s="24">
        <v>2.8130533699999996</v>
      </c>
      <c r="E36" s="21">
        <v>-11.585804823077893</v>
      </c>
      <c r="F36" s="21">
        <v>0.34997706730130757</v>
      </c>
      <c r="G36" s="21">
        <v>0.97044642999999986</v>
      </c>
      <c r="H36" s="24">
        <v>0.45438008000000008</v>
      </c>
      <c r="I36" s="21">
        <v>-53.178241894300115</v>
      </c>
      <c r="J36" s="21">
        <v>0.20946168997764475</v>
      </c>
      <c r="K36" s="16"/>
    </row>
    <row r="37" spans="1:11" x14ac:dyDescent="0.3">
      <c r="A37" s="14" t="s">
        <v>61</v>
      </c>
      <c r="B37" s="114" t="s">
        <v>378</v>
      </c>
      <c r="C37" s="21">
        <v>4.0498180799999979</v>
      </c>
      <c r="D37" s="24">
        <v>3.2235998700000001</v>
      </c>
      <c r="E37" s="21">
        <v>-20.401366028767352</v>
      </c>
      <c r="F37" s="21">
        <v>0.40105390131843699</v>
      </c>
      <c r="G37" s="21">
        <v>1.2538009300000001</v>
      </c>
      <c r="H37" s="24">
        <v>0.45520701000000013</v>
      </c>
      <c r="I37" s="21">
        <v>-63.693836947465009</v>
      </c>
      <c r="J37" s="21">
        <v>0.20984289100937403</v>
      </c>
      <c r="K37" s="16"/>
    </row>
    <row r="38" spans="1:11" x14ac:dyDescent="0.3">
      <c r="A38" s="14" t="s">
        <v>61</v>
      </c>
      <c r="B38" s="114" t="s">
        <v>379</v>
      </c>
      <c r="C38" s="21">
        <v>18.058471309999977</v>
      </c>
      <c r="D38" s="24">
        <v>19.81262473</v>
      </c>
      <c r="E38" s="21">
        <v>9.7137425969641811</v>
      </c>
      <c r="F38" s="21">
        <v>2.4649245451559851</v>
      </c>
      <c r="G38" s="21">
        <v>3.7095282200000002</v>
      </c>
      <c r="H38" s="24">
        <v>4.5643907500000012</v>
      </c>
      <c r="I38" s="21">
        <v>23.045047221665314</v>
      </c>
      <c r="J38" s="21">
        <v>2.1041085256495609</v>
      </c>
      <c r="K38" s="16"/>
    </row>
    <row r="39" spans="1:11" x14ac:dyDescent="0.3">
      <c r="A39" s="14" t="s">
        <v>61</v>
      </c>
      <c r="B39" s="114" t="s">
        <v>388</v>
      </c>
      <c r="C39" s="21">
        <v>2.0477132299999998</v>
      </c>
      <c r="D39" s="24">
        <v>2.3081533100000002</v>
      </c>
      <c r="E39" s="21">
        <v>12.718581693199326</v>
      </c>
      <c r="F39" s="21">
        <v>0.28716153590630455</v>
      </c>
      <c r="G39" s="21">
        <v>0.61332984000000002</v>
      </c>
      <c r="H39" s="24">
        <v>0.57706294999999996</v>
      </c>
      <c r="I39" s="21">
        <v>-5.9131135703425208</v>
      </c>
      <c r="J39" s="21">
        <v>0.26601646077989399</v>
      </c>
      <c r="K39" s="16"/>
    </row>
    <row r="40" spans="1:11" x14ac:dyDescent="0.3">
      <c r="A40" s="14" t="s">
        <v>61</v>
      </c>
      <c r="B40" s="114" t="s">
        <v>380</v>
      </c>
      <c r="C40" s="21">
        <v>9.0035784000000056</v>
      </c>
      <c r="D40" s="24">
        <v>7.6534920999999976</v>
      </c>
      <c r="E40" s="21">
        <v>-14.994996878130229</v>
      </c>
      <c r="F40" s="21">
        <v>0.95218482106925872</v>
      </c>
      <c r="G40" s="21">
        <v>2.0348124899999998</v>
      </c>
      <c r="H40" s="24">
        <v>2.3541091599999993</v>
      </c>
      <c r="I40" s="21">
        <v>15.691699926610902</v>
      </c>
      <c r="J40" s="21">
        <v>1.0852053264426853</v>
      </c>
      <c r="K40" s="16"/>
    </row>
    <row r="41" spans="1:11" x14ac:dyDescent="0.3">
      <c r="A41" s="14" t="s">
        <v>61</v>
      </c>
      <c r="B41" s="114" t="s">
        <v>381</v>
      </c>
      <c r="C41" s="21">
        <v>0.47079245000000003</v>
      </c>
      <c r="D41" s="24">
        <v>0.62827275000000005</v>
      </c>
      <c r="E41" s="21">
        <v>33.450047892654176</v>
      </c>
      <c r="F41" s="21">
        <v>7.8164551321800058E-2</v>
      </c>
      <c r="G41" s="21">
        <v>8.2944039999999997E-2</v>
      </c>
      <c r="H41" s="24">
        <v>5.6604109999999999E-2</v>
      </c>
      <c r="I41" s="21">
        <v>-31.756266031893311</v>
      </c>
      <c r="J41" s="21">
        <v>2.6093557050917593E-2</v>
      </c>
      <c r="K41" s="16"/>
    </row>
    <row r="42" spans="1:11" x14ac:dyDescent="0.3">
      <c r="A42" s="14" t="s">
        <v>61</v>
      </c>
      <c r="B42" s="114" t="s">
        <v>382</v>
      </c>
      <c r="C42" s="21">
        <v>3.1645859399999998</v>
      </c>
      <c r="D42" s="24">
        <v>1.9601953799999998</v>
      </c>
      <c r="E42" s="21">
        <v>-38.058393193771188</v>
      </c>
      <c r="F42" s="21">
        <v>0.24387145929974738</v>
      </c>
      <c r="G42" s="21">
        <v>0.81893282999999994</v>
      </c>
      <c r="H42" s="24">
        <v>0.51356515000000014</v>
      </c>
      <c r="I42" s="21">
        <v>-37.288489215898188</v>
      </c>
      <c r="J42" s="21">
        <v>0.23674502683441284</v>
      </c>
      <c r="K42" s="16"/>
    </row>
    <row r="43" spans="1:11" x14ac:dyDescent="0.3">
      <c r="A43" s="14"/>
      <c r="B43" s="114" t="s">
        <v>383</v>
      </c>
      <c r="C43" s="21">
        <v>1.401516</v>
      </c>
      <c r="D43" s="24">
        <v>0.63147946999999993</v>
      </c>
      <c r="E43" s="21">
        <v>-54.943113742547368</v>
      </c>
      <c r="F43" s="21">
        <v>7.8563505167903738E-2</v>
      </c>
      <c r="G43" s="21">
        <v>0.30147200000000002</v>
      </c>
      <c r="H43" s="24">
        <v>0.22218928999999998</v>
      </c>
      <c r="I43" s="21">
        <v>-26.298531870289786</v>
      </c>
      <c r="J43" s="21">
        <v>0.10242558207730627</v>
      </c>
      <c r="K43" s="16"/>
    </row>
    <row r="44" spans="1:11" x14ac:dyDescent="0.3">
      <c r="A44" s="14"/>
      <c r="B44" s="9" t="s">
        <v>2</v>
      </c>
      <c r="C44" s="21">
        <v>146.77017507999989</v>
      </c>
      <c r="D44" s="24">
        <v>176.59588696000131</v>
      </c>
      <c r="E44" s="21">
        <v>20.321371057671868</v>
      </c>
      <c r="F44" s="21">
        <v>21.970614306451814</v>
      </c>
      <c r="G44" s="21">
        <v>41.156067679999815</v>
      </c>
      <c r="H44" s="24">
        <v>47.330966750000002</v>
      </c>
      <c r="I44" s="21">
        <v>15.003617736300257</v>
      </c>
      <c r="J44" s="21">
        <v>21.818791624251467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6"/>
      <c r="E47" s="20"/>
    </row>
    <row r="48" spans="1:11" x14ac:dyDescent="0.3">
      <c r="B48" s="20"/>
      <c r="C48" s="20"/>
      <c r="D48" s="76"/>
      <c r="E48" s="20"/>
    </row>
    <row r="49" spans="3:5" x14ac:dyDescent="0.3">
      <c r="C49" s="20"/>
      <c r="D49" s="76"/>
    </row>
    <row r="50" spans="3:5" x14ac:dyDescent="0.3">
      <c r="C50" s="20"/>
      <c r="D50" s="76"/>
    </row>
    <row r="51" spans="3:5" x14ac:dyDescent="0.3">
      <c r="C51" s="20"/>
      <c r="D51" s="76"/>
      <c r="E51" s="76"/>
    </row>
    <row r="52" spans="3:5" x14ac:dyDescent="0.3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4.33203125" style="7" customWidth="1"/>
    <col min="11" max="11" width="1.1093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43" t="s">
        <v>63</v>
      </c>
      <c r="D7" s="243"/>
      <c r="E7" s="243"/>
      <c r="F7" s="243"/>
      <c r="G7" s="243"/>
      <c r="H7" s="243"/>
      <c r="I7" s="243"/>
      <c r="J7" s="243"/>
      <c r="K7" s="16"/>
    </row>
    <row r="8" spans="1:14" x14ac:dyDescent="0.3">
      <c r="A8" s="14"/>
      <c r="B8" s="8"/>
      <c r="C8" s="243" t="s">
        <v>55</v>
      </c>
      <c r="D8" s="243"/>
      <c r="E8" s="243"/>
      <c r="F8" s="243"/>
      <c r="G8" s="243"/>
      <c r="H8" s="243"/>
      <c r="I8" s="243"/>
      <c r="J8" s="243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16"/>
    </row>
    <row r="11" spans="1:14" x14ac:dyDescent="0.3">
      <c r="A11" s="14"/>
      <c r="B11" s="9"/>
      <c r="C11" s="83">
        <v>2018</v>
      </c>
      <c r="D11" s="83">
        <v>2019</v>
      </c>
      <c r="E11" s="246"/>
      <c r="F11" s="246"/>
      <c r="G11" s="83">
        <v>2018</v>
      </c>
      <c r="H11" s="83">
        <v>2019</v>
      </c>
      <c r="I11" s="246"/>
      <c r="J11" s="246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294.32569589999997</v>
      </c>
      <c r="D13" s="24">
        <v>219.7087975</v>
      </c>
      <c r="E13" s="24">
        <v>-25.3518124443174</v>
      </c>
      <c r="F13" s="24">
        <v>100</v>
      </c>
      <c r="G13" s="24">
        <v>69.013253599999999</v>
      </c>
      <c r="H13" s="24">
        <v>48.269706900000003</v>
      </c>
      <c r="I13" s="24">
        <v>-30.057337711143639</v>
      </c>
      <c r="J13" s="24">
        <v>100</v>
      </c>
      <c r="K13" s="16"/>
      <c r="L13" s="127"/>
    </row>
    <row r="14" spans="1:14" x14ac:dyDescent="0.3">
      <c r="A14" s="14"/>
      <c r="B14" s="10" t="s">
        <v>42</v>
      </c>
      <c r="C14" s="77">
        <v>16.339599999999997</v>
      </c>
      <c r="D14" s="30">
        <v>10.42680642</v>
      </c>
      <c r="E14" s="21">
        <v>-36.18689306959778</v>
      </c>
      <c r="F14" s="21">
        <v>4.7457391504771218</v>
      </c>
      <c r="G14" s="77">
        <v>3.9851220000000001</v>
      </c>
      <c r="H14" s="30">
        <v>2.5526508799999998</v>
      </c>
      <c r="I14" s="21">
        <v>-35.945477202454533</v>
      </c>
      <c r="J14" s="21">
        <v>5.2883082246351893</v>
      </c>
      <c r="K14" s="16"/>
      <c r="M14" s="127"/>
    </row>
    <row r="15" spans="1:14" x14ac:dyDescent="0.3">
      <c r="A15" s="14"/>
      <c r="B15" s="10" t="s">
        <v>52</v>
      </c>
      <c r="C15" s="77">
        <v>5.2629339999999996</v>
      </c>
      <c r="D15" s="30">
        <v>3.8698739099999995</v>
      </c>
      <c r="E15" s="21">
        <v>-26.469267712648502</v>
      </c>
      <c r="F15" s="21">
        <v>1.7613650222631616</v>
      </c>
      <c r="G15" s="77">
        <v>1.095971</v>
      </c>
      <c r="H15" s="30">
        <v>0.94760706000000006</v>
      </c>
      <c r="I15" s="21">
        <v>-13.537214032123114</v>
      </c>
      <c r="J15" s="21">
        <v>1.9631506401378211</v>
      </c>
      <c r="K15" s="16"/>
      <c r="M15" s="127"/>
    </row>
    <row r="16" spans="1:14" x14ac:dyDescent="0.3">
      <c r="A16" s="14" t="s">
        <v>61</v>
      </c>
      <c r="B16" s="114" t="s">
        <v>361</v>
      </c>
      <c r="C16" s="21">
        <v>0.35944300000000001</v>
      </c>
      <c r="D16" s="24">
        <v>0.34407171000000003</v>
      </c>
      <c r="E16" s="21">
        <v>-4.2764193488258222</v>
      </c>
      <c r="F16" s="21">
        <v>0.15660351971113037</v>
      </c>
      <c r="G16" s="21">
        <v>0.16053899999999999</v>
      </c>
      <c r="H16" s="24">
        <v>0.12729130999999999</v>
      </c>
      <c r="I16" s="21">
        <v>-20.710039305090977</v>
      </c>
      <c r="J16" s="21">
        <v>0.26370847924083829</v>
      </c>
      <c r="K16" s="16"/>
      <c r="M16" s="127"/>
    </row>
    <row r="17" spans="1:14" x14ac:dyDescent="0.3">
      <c r="A17" s="14" t="s">
        <v>61</v>
      </c>
      <c r="B17" s="114" t="s">
        <v>362</v>
      </c>
      <c r="C17" s="21">
        <v>2.8091729999999999</v>
      </c>
      <c r="D17" s="24">
        <v>2.60810415</v>
      </c>
      <c r="E17" s="21">
        <v>-7.1575816085374555</v>
      </c>
      <c r="F17" s="21">
        <v>1.1870731530447705</v>
      </c>
      <c r="G17" s="21">
        <v>0.702484</v>
      </c>
      <c r="H17" s="24">
        <v>0.44866549</v>
      </c>
      <c r="I17" s="21">
        <v>-36.131571679924377</v>
      </c>
      <c r="J17" s="21">
        <v>0.9294970258043973</v>
      </c>
      <c r="K17" s="16"/>
      <c r="M17" s="127"/>
    </row>
    <row r="18" spans="1:14" x14ac:dyDescent="0.3">
      <c r="A18" s="14" t="s">
        <v>61</v>
      </c>
      <c r="B18" s="114" t="s">
        <v>363</v>
      </c>
      <c r="C18" s="21">
        <v>2.0943179999999999</v>
      </c>
      <c r="D18" s="24">
        <v>0.91769804999999993</v>
      </c>
      <c r="E18" s="21">
        <v>-56.181532603931217</v>
      </c>
      <c r="F18" s="21">
        <v>0.4176883495072608</v>
      </c>
      <c r="G18" s="21">
        <v>0.23294799999999999</v>
      </c>
      <c r="H18" s="24">
        <v>0.37165025999999995</v>
      </c>
      <c r="I18" s="21">
        <v>59.542155330803425</v>
      </c>
      <c r="J18" s="21">
        <v>0.76994513509258522</v>
      </c>
      <c r="K18" s="16"/>
      <c r="M18" s="127"/>
    </row>
    <row r="19" spans="1:14" x14ac:dyDescent="0.3">
      <c r="A19" s="14"/>
      <c r="B19" s="10" t="s">
        <v>53</v>
      </c>
      <c r="C19" s="77">
        <v>11.076665999999999</v>
      </c>
      <c r="D19" s="30">
        <v>6.5569325100000002</v>
      </c>
      <c r="E19" s="21">
        <v>-40.804096557574269</v>
      </c>
      <c r="F19" s="21">
        <v>2.9843741282139602</v>
      </c>
      <c r="G19" s="77">
        <v>2.889151</v>
      </c>
      <c r="H19" s="30">
        <v>1.6050438200000001</v>
      </c>
      <c r="I19" s="21">
        <v>-44.445831318612285</v>
      </c>
      <c r="J19" s="21">
        <v>3.3251575844973695</v>
      </c>
      <c r="K19" s="16"/>
      <c r="M19" s="127"/>
    </row>
    <row r="20" spans="1:14" x14ac:dyDescent="0.3">
      <c r="A20" s="93"/>
      <c r="B20" s="139" t="s">
        <v>391</v>
      </c>
      <c r="C20" s="21">
        <v>1.9627479999999999</v>
      </c>
      <c r="D20" s="24">
        <v>1.1287061900000002</v>
      </c>
      <c r="E20" s="21">
        <v>-42.493575843664075</v>
      </c>
      <c r="F20" s="21">
        <v>0.51372826343014333</v>
      </c>
      <c r="G20" s="21">
        <v>0.63995599999999997</v>
      </c>
      <c r="H20" s="24">
        <v>0.29700508000000003</v>
      </c>
      <c r="I20" s="21">
        <v>-53.589765546381308</v>
      </c>
      <c r="J20" s="21">
        <v>0.61530325969308919</v>
      </c>
      <c r="K20" s="16"/>
      <c r="M20" s="127"/>
    </row>
    <row r="21" spans="1:14" x14ac:dyDescent="0.3">
      <c r="A21" s="93"/>
      <c r="B21" s="139" t="s">
        <v>392</v>
      </c>
      <c r="C21" s="21">
        <v>1.2060390000000001</v>
      </c>
      <c r="D21" s="24">
        <v>1.0733254800000001</v>
      </c>
      <c r="E21" s="21">
        <v>-11.004081957548639</v>
      </c>
      <c r="F21" s="21">
        <v>0.48852184901699264</v>
      </c>
      <c r="G21" s="21">
        <v>0.28389199999999998</v>
      </c>
      <c r="H21" s="24">
        <v>0.24977851999999995</v>
      </c>
      <c r="I21" s="21">
        <v>-12.016358333450761</v>
      </c>
      <c r="J21" s="21">
        <v>0.51746433952347026</v>
      </c>
      <c r="K21" s="16"/>
      <c r="M21" s="127"/>
    </row>
    <row r="22" spans="1:14" x14ac:dyDescent="0.3">
      <c r="A22" s="93"/>
      <c r="B22" s="139" t="s">
        <v>393</v>
      </c>
      <c r="C22" s="21">
        <v>9.2724000000000001E-2</v>
      </c>
      <c r="D22" s="24">
        <v>0</v>
      </c>
      <c r="E22" s="21">
        <v>-100</v>
      </c>
      <c r="F22" s="21">
        <v>0</v>
      </c>
      <c r="G22" s="21">
        <v>0</v>
      </c>
      <c r="H22" s="24">
        <v>0</v>
      </c>
      <c r="I22" s="21">
        <v>0</v>
      </c>
      <c r="J22" s="21">
        <v>0</v>
      </c>
      <c r="K22" s="16"/>
      <c r="M22" s="127"/>
    </row>
    <row r="23" spans="1:14" x14ac:dyDescent="0.3">
      <c r="A23" s="93"/>
      <c r="B23" s="139" t="s">
        <v>394</v>
      </c>
      <c r="C23" s="21">
        <v>2.9905349999999999</v>
      </c>
      <c r="D23" s="24">
        <v>3.2261128299999999</v>
      </c>
      <c r="E23" s="21">
        <v>7.8774476807661475</v>
      </c>
      <c r="F23" s="21">
        <v>1.4683585121346814</v>
      </c>
      <c r="G23" s="21">
        <v>1.4024829999999999</v>
      </c>
      <c r="H23" s="24">
        <v>0.56455175000000002</v>
      </c>
      <c r="I23" s="21">
        <v>-59.746267869200544</v>
      </c>
      <c r="J23" s="21">
        <v>1.1695777460790839</v>
      </c>
      <c r="K23" s="16"/>
      <c r="M23" s="127"/>
    </row>
    <row r="24" spans="1:14" x14ac:dyDescent="0.3">
      <c r="A24" s="93"/>
      <c r="B24" s="139" t="s">
        <v>395</v>
      </c>
      <c r="C24" s="21">
        <v>1.322333</v>
      </c>
      <c r="D24" s="24">
        <v>0.80810908000000004</v>
      </c>
      <c r="E24" s="21">
        <v>-38.887626641700692</v>
      </c>
      <c r="F24" s="21">
        <v>0.36780915884808846</v>
      </c>
      <c r="G24" s="21">
        <v>0.47240300000000002</v>
      </c>
      <c r="H24" s="24">
        <v>0.34918642999999999</v>
      </c>
      <c r="I24" s="21">
        <v>-26.082935544439813</v>
      </c>
      <c r="J24" s="21">
        <v>0.72340698219570088</v>
      </c>
      <c r="K24" s="16"/>
      <c r="M24" s="127"/>
    </row>
    <row r="25" spans="1:14" s="129" customFormat="1" x14ac:dyDescent="0.3">
      <c r="A25" s="93"/>
      <c r="B25" s="139" t="s">
        <v>396</v>
      </c>
      <c r="C25" s="21">
        <v>9.4322000000000003E-2</v>
      </c>
      <c r="D25" s="24">
        <v>0</v>
      </c>
      <c r="E25" s="21">
        <v>-100</v>
      </c>
      <c r="F25" s="21">
        <v>0</v>
      </c>
      <c r="G25" s="21">
        <v>2.8670000000000002E-3</v>
      </c>
      <c r="H25" s="24">
        <v>0</v>
      </c>
      <c r="I25" s="21">
        <v>-100</v>
      </c>
      <c r="J25" s="21">
        <v>0</v>
      </c>
      <c r="K25" s="95"/>
      <c r="M25" s="127"/>
      <c r="N25" s="7"/>
    </row>
    <row r="26" spans="1:14" s="129" customFormat="1" x14ac:dyDescent="0.3">
      <c r="A26" s="93"/>
      <c r="B26" s="139" t="s">
        <v>397</v>
      </c>
      <c r="C26" s="21">
        <v>8.7068999999999994E-2</v>
      </c>
      <c r="D26" s="24">
        <v>0.26778153999999998</v>
      </c>
      <c r="E26" s="21">
        <v>207.55095384120642</v>
      </c>
      <c r="F26" s="21">
        <v>0.12188020827886967</v>
      </c>
      <c r="G26" s="21">
        <v>6.4857999999999999E-2</v>
      </c>
      <c r="H26" s="24">
        <v>0.14452204000000002</v>
      </c>
      <c r="I26" s="21">
        <v>122.82839433840084</v>
      </c>
      <c r="J26" s="21">
        <v>0.29940525700602505</v>
      </c>
      <c r="K26" s="95"/>
      <c r="M26" s="127"/>
    </row>
    <row r="27" spans="1:14" x14ac:dyDescent="0.3">
      <c r="A27" s="93"/>
      <c r="B27" s="139" t="s">
        <v>398</v>
      </c>
      <c r="C27" s="21">
        <v>3.3208959999999998</v>
      </c>
      <c r="D27" s="24">
        <v>5.2897390000000009E-2</v>
      </c>
      <c r="E27" s="21">
        <v>-98.407135002119901</v>
      </c>
      <c r="F27" s="21">
        <v>2.4076136505184781E-2</v>
      </c>
      <c r="G27" s="21">
        <v>2.2692E-2</v>
      </c>
      <c r="H27" s="24">
        <v>0</v>
      </c>
      <c r="I27" s="21">
        <v>-100</v>
      </c>
      <c r="J27" s="21">
        <v>0</v>
      </c>
      <c r="K27" s="95"/>
      <c r="M27" s="127"/>
    </row>
    <row r="28" spans="1:14" s="129" customFormat="1" x14ac:dyDescent="0.3">
      <c r="A28" s="14"/>
      <c r="B28" s="145" t="s">
        <v>151</v>
      </c>
      <c r="C28" s="21">
        <v>8.0754040000000007</v>
      </c>
      <c r="D28" s="24">
        <v>5.9231677600000001</v>
      </c>
      <c r="E28" s="21">
        <v>-26.651746959037592</v>
      </c>
      <c r="F28" s="21">
        <v>2.6959174267930717</v>
      </c>
      <c r="G28" s="21">
        <v>1.0707070000000001</v>
      </c>
      <c r="H28" s="24">
        <v>1.2256348300000002</v>
      </c>
      <c r="I28" s="21">
        <v>14.469675644223878</v>
      </c>
      <c r="J28" s="21">
        <v>2.5391387450086218</v>
      </c>
      <c r="K28" s="16"/>
      <c r="M28" s="127"/>
    </row>
    <row r="29" spans="1:14" x14ac:dyDescent="0.3">
      <c r="A29" s="93"/>
      <c r="B29" s="145" t="s">
        <v>152</v>
      </c>
      <c r="C29" s="21">
        <v>201.75065699999999</v>
      </c>
      <c r="D29" s="24">
        <v>134.19743036</v>
      </c>
      <c r="E29" s="21">
        <v>-33.48352250471234</v>
      </c>
      <c r="F29" s="21">
        <v>61.079679961381608</v>
      </c>
      <c r="G29" s="21">
        <v>46.506245</v>
      </c>
      <c r="H29" s="24">
        <v>28.176061440000005</v>
      </c>
      <c r="I29" s="21">
        <v>-39.414456187550719</v>
      </c>
      <c r="J29" s="21">
        <v>58.3721411409689</v>
      </c>
      <c r="K29" s="95"/>
      <c r="M29" s="127"/>
    </row>
    <row r="30" spans="1:14" s="87" customFormat="1" x14ac:dyDescent="0.3">
      <c r="A30" s="93"/>
      <c r="B30" s="145" t="s">
        <v>153</v>
      </c>
      <c r="C30" s="21">
        <v>0.41555399999999998</v>
      </c>
      <c r="D30" s="24">
        <v>0.4987545599999999</v>
      </c>
      <c r="E30" s="21">
        <v>20.021600080855894</v>
      </c>
      <c r="F30" s="21">
        <v>0.22700709560799442</v>
      </c>
      <c r="G30" s="21">
        <v>9.4626000000000002E-2</v>
      </c>
      <c r="H30" s="24">
        <v>8.9824870000000001E-2</v>
      </c>
      <c r="I30" s="21">
        <v>-5.0737957855134912</v>
      </c>
      <c r="J30" s="21">
        <v>0.18608952854445446</v>
      </c>
      <c r="K30" s="95"/>
      <c r="M30" s="127"/>
    </row>
    <row r="31" spans="1:14" s="87" customFormat="1" x14ac:dyDescent="0.3">
      <c r="A31" s="93" t="s">
        <v>61</v>
      </c>
      <c r="B31" s="115" t="s">
        <v>43</v>
      </c>
      <c r="C31" s="77">
        <v>37.897553279999997</v>
      </c>
      <c r="D31" s="30">
        <v>37.225370079999998</v>
      </c>
      <c r="E31" s="21">
        <v>-1.7736849527822618</v>
      </c>
      <c r="F31" s="21">
        <v>16.943049392457759</v>
      </c>
      <c r="G31" s="77">
        <v>8.5684011899999994</v>
      </c>
      <c r="H31" s="30">
        <v>8.7857382299999998</v>
      </c>
      <c r="I31" s="21">
        <v>2.5364946759688367</v>
      </c>
      <c r="J31" s="21">
        <v>18.201349861521532</v>
      </c>
      <c r="K31" s="95"/>
    </row>
    <row r="32" spans="1:14" x14ac:dyDescent="0.3">
      <c r="A32" s="93" t="s">
        <v>61</v>
      </c>
      <c r="B32" s="139" t="s">
        <v>399</v>
      </c>
      <c r="C32" s="21">
        <v>2.4791430000000001</v>
      </c>
      <c r="D32" s="24">
        <v>1.7400694399999999</v>
      </c>
      <c r="E32" s="21">
        <v>-29.811655075967792</v>
      </c>
      <c r="F32" s="21">
        <v>0.79198896894422255</v>
      </c>
      <c r="G32" s="21">
        <v>0.27234399999999997</v>
      </c>
      <c r="H32" s="24">
        <v>0.37884902000000004</v>
      </c>
      <c r="I32" s="21">
        <v>39.106798754516369</v>
      </c>
      <c r="J32" s="21">
        <v>0.78485875372075242</v>
      </c>
      <c r="K32" s="95"/>
    </row>
    <row r="33" spans="1:13" x14ac:dyDescent="0.3">
      <c r="A33" s="14"/>
      <c r="B33" s="139" t="s">
        <v>400</v>
      </c>
      <c r="C33" s="21">
        <v>1.5172129999999999</v>
      </c>
      <c r="D33" s="24">
        <v>0.86081154999999998</v>
      </c>
      <c r="E33" s="21">
        <v>-43.26363206748163</v>
      </c>
      <c r="F33" s="21">
        <v>0.39179657792264783</v>
      </c>
      <c r="G33" s="21">
        <v>0.112788</v>
      </c>
      <c r="H33" s="24">
        <v>0.26377584000000004</v>
      </c>
      <c r="I33" s="21">
        <v>133.8687094371742</v>
      </c>
      <c r="J33" s="21">
        <v>0.54646248535642139</v>
      </c>
      <c r="K33" s="16"/>
      <c r="M33" s="129"/>
    </row>
    <row r="34" spans="1:13" x14ac:dyDescent="0.3">
      <c r="A34" s="14" t="s">
        <v>61</v>
      </c>
      <c r="B34" s="139" t="s">
        <v>401</v>
      </c>
      <c r="C34" s="21">
        <v>5.5276800000000001</v>
      </c>
      <c r="D34" s="24">
        <v>5.2253954699999996</v>
      </c>
      <c r="E34" s="21">
        <v>-5.4685605896144569</v>
      </c>
      <c r="F34" s="21">
        <v>2.378327827314243</v>
      </c>
      <c r="G34" s="21">
        <v>1.649195</v>
      </c>
      <c r="H34" s="24">
        <v>1.1686093599999998</v>
      </c>
      <c r="I34" s="21">
        <v>-29.140619514369138</v>
      </c>
      <c r="J34" s="21">
        <v>2.4209994944054647</v>
      </c>
      <c r="K34" s="16"/>
      <c r="M34" s="129"/>
    </row>
    <row r="35" spans="1:13" x14ac:dyDescent="0.3">
      <c r="A35" s="14" t="s">
        <v>61</v>
      </c>
      <c r="B35" s="139" t="s">
        <v>402</v>
      </c>
      <c r="C35" s="21">
        <v>0</v>
      </c>
      <c r="D35" s="24">
        <v>1.1418433100000001</v>
      </c>
      <c r="E35" s="21"/>
      <c r="F35" s="21">
        <v>0.51970759614211626</v>
      </c>
      <c r="G35" s="21">
        <v>0</v>
      </c>
      <c r="H35" s="24">
        <v>0.15230231</v>
      </c>
      <c r="I35" s="21"/>
      <c r="J35" s="21">
        <v>0.31552358566320604</v>
      </c>
      <c r="K35" s="16"/>
      <c r="M35" s="129"/>
    </row>
    <row r="36" spans="1:13" x14ac:dyDescent="0.3">
      <c r="A36" s="14" t="s">
        <v>61</v>
      </c>
      <c r="B36" s="139" t="s">
        <v>403</v>
      </c>
      <c r="C36" s="21">
        <v>1.738005</v>
      </c>
      <c r="D36" s="24">
        <v>1.6566681599999999</v>
      </c>
      <c r="E36" s="21">
        <v>-4.6798967782025969</v>
      </c>
      <c r="F36" s="21">
        <v>0.75402905065738202</v>
      </c>
      <c r="G36" s="21">
        <v>0.45231700000000002</v>
      </c>
      <c r="H36" s="24">
        <v>0.29893425000000001</v>
      </c>
      <c r="I36" s="21">
        <v>-33.910454393710609</v>
      </c>
      <c r="J36" s="21">
        <v>0.61929990712249383</v>
      </c>
      <c r="K36" s="16"/>
      <c r="M36" s="129"/>
    </row>
    <row r="37" spans="1:13" x14ac:dyDescent="0.3">
      <c r="A37" s="14" t="s">
        <v>61</v>
      </c>
      <c r="B37" s="139" t="s">
        <v>404</v>
      </c>
      <c r="C37" s="21">
        <v>1.3057080000000001</v>
      </c>
      <c r="D37" s="24">
        <v>0.99634120000000004</v>
      </c>
      <c r="E37" s="21">
        <v>-23.693413841379542</v>
      </c>
      <c r="F37" s="21">
        <v>0.45348261486889252</v>
      </c>
      <c r="G37" s="21">
        <v>0.22357399999999999</v>
      </c>
      <c r="H37" s="24">
        <v>0.22765904000000003</v>
      </c>
      <c r="I37" s="21">
        <v>1.8271534257114252</v>
      </c>
      <c r="J37" s="21">
        <v>0.47163957401199802</v>
      </c>
      <c r="K37" s="16"/>
      <c r="M37" s="129"/>
    </row>
    <row r="38" spans="1:13" x14ac:dyDescent="0.3">
      <c r="A38" s="14" t="s">
        <v>61</v>
      </c>
      <c r="B38" s="139" t="s">
        <v>405</v>
      </c>
      <c r="C38" s="21">
        <v>14.006454</v>
      </c>
      <c r="D38" s="24">
        <v>16.899941379999998</v>
      </c>
      <c r="E38" s="21">
        <v>20.658243549723565</v>
      </c>
      <c r="F38" s="21">
        <v>7.6919729989419272</v>
      </c>
      <c r="G38" s="21">
        <v>3.177314</v>
      </c>
      <c r="H38" s="24">
        <v>3.7156005900000002</v>
      </c>
      <c r="I38" s="21">
        <v>16.941561016632289</v>
      </c>
      <c r="J38" s="21">
        <v>7.6975826633826117</v>
      </c>
      <c r="K38" s="16"/>
      <c r="M38" s="129"/>
    </row>
    <row r="39" spans="1:13" x14ac:dyDescent="0.3">
      <c r="A39" s="14" t="s">
        <v>61</v>
      </c>
      <c r="B39" s="139" t="s">
        <v>406</v>
      </c>
      <c r="C39" s="21">
        <v>1.942679</v>
      </c>
      <c r="D39" s="24">
        <v>2.1708184699999999</v>
      </c>
      <c r="E39" s="21">
        <v>11.743549500457862</v>
      </c>
      <c r="F39" s="21">
        <v>0.98804348970140798</v>
      </c>
      <c r="G39" s="21">
        <v>0.56521699999999997</v>
      </c>
      <c r="H39" s="24">
        <v>0.57706295000000007</v>
      </c>
      <c r="I39" s="21">
        <v>2.0958233740315801</v>
      </c>
      <c r="J39" s="21">
        <v>1.1954971079387267</v>
      </c>
      <c r="K39" s="16"/>
      <c r="M39" s="129"/>
    </row>
    <row r="40" spans="1:13" x14ac:dyDescent="0.3">
      <c r="A40" s="14" t="s">
        <v>61</v>
      </c>
      <c r="B40" s="139" t="s">
        <v>407</v>
      </c>
      <c r="C40" s="21">
        <v>6.7088960000000002</v>
      </c>
      <c r="D40" s="24">
        <v>5.2341421800000001</v>
      </c>
      <c r="E40" s="21">
        <v>-21.982064113082089</v>
      </c>
      <c r="F40" s="21">
        <v>2.3823088740904876</v>
      </c>
      <c r="G40" s="21">
        <v>1.4224490000000001</v>
      </c>
      <c r="H40" s="24">
        <v>1.6544652200000003</v>
      </c>
      <c r="I40" s="21">
        <v>16.311039622510215</v>
      </c>
      <c r="J40" s="21">
        <v>3.4275435386992172</v>
      </c>
      <c r="K40" s="16"/>
      <c r="M40" s="129"/>
    </row>
    <row r="41" spans="1:13" x14ac:dyDescent="0.3">
      <c r="A41" s="14" t="s">
        <v>61</v>
      </c>
      <c r="B41" s="139" t="s">
        <v>408</v>
      </c>
      <c r="C41" s="21">
        <v>0.61685599999999996</v>
      </c>
      <c r="D41" s="24">
        <v>0.63725436000000002</v>
      </c>
      <c r="E41" s="21">
        <v>3.3068268769372633</v>
      </c>
      <c r="F41" s="21">
        <v>0.29004499011925094</v>
      </c>
      <c r="G41" s="21">
        <v>0.192799</v>
      </c>
      <c r="H41" s="24">
        <v>0.19430943000000001</v>
      </c>
      <c r="I41" s="21">
        <v>0.78342211318522814</v>
      </c>
      <c r="J41" s="21">
        <v>0.40254943002357446</v>
      </c>
      <c r="K41" s="16"/>
      <c r="M41" s="129"/>
    </row>
    <row r="42" spans="1:13" s="87" customFormat="1" x14ac:dyDescent="0.3">
      <c r="A42" s="14" t="s">
        <v>61</v>
      </c>
      <c r="B42" s="139" t="s">
        <v>390</v>
      </c>
      <c r="C42" s="21">
        <v>2.05491928</v>
      </c>
      <c r="D42" s="24">
        <v>0.66208456000000004</v>
      </c>
      <c r="E42" s="21">
        <v>-67.780507660622064</v>
      </c>
      <c r="F42" s="21">
        <v>0.30134640375517963</v>
      </c>
      <c r="G42" s="21">
        <v>0.50040418999999992</v>
      </c>
      <c r="H42" s="24">
        <v>0.15417022000000002</v>
      </c>
      <c r="I42" s="21">
        <v>-69.190861491387579</v>
      </c>
      <c r="J42" s="21">
        <v>0.31939332119706743</v>
      </c>
      <c r="K42" s="16"/>
      <c r="M42" s="129"/>
    </row>
    <row r="43" spans="1:13" x14ac:dyDescent="0.3">
      <c r="A43" s="93" t="s">
        <v>61</v>
      </c>
      <c r="B43" s="145" t="s">
        <v>383</v>
      </c>
      <c r="C43" s="21">
        <v>0.317382</v>
      </c>
      <c r="D43" s="24">
        <v>0.29647528000000001</v>
      </c>
      <c r="E43" s="21">
        <v>-6.58724187256996</v>
      </c>
      <c r="F43" s="21">
        <v>0.13494010407116264</v>
      </c>
      <c r="G43" s="21">
        <v>0.122279</v>
      </c>
      <c r="H43" s="24">
        <v>7.6090839999999993E-2</v>
      </c>
      <c r="I43" s="21">
        <v>-37.772765560725887</v>
      </c>
      <c r="J43" s="21">
        <v>0.15763683868567263</v>
      </c>
      <c r="K43" s="95"/>
      <c r="M43" s="129"/>
    </row>
    <row r="44" spans="1:13" x14ac:dyDescent="0.3">
      <c r="A44" s="14"/>
      <c r="B44" s="9" t="s">
        <v>2</v>
      </c>
      <c r="C44" s="21">
        <v>29.529545619999976</v>
      </c>
      <c r="D44" s="24">
        <v>31.140793040000009</v>
      </c>
      <c r="E44" s="21">
        <v>5.4563908322001309</v>
      </c>
      <c r="F44" s="21">
        <v>14.173666869211281</v>
      </c>
      <c r="G44" s="21">
        <v>8.6658734099999943</v>
      </c>
      <c r="H44" s="24">
        <v>7.3637058099999999</v>
      </c>
      <c r="I44" s="21">
        <v>-15.026386128573687</v>
      </c>
      <c r="J44" s="21">
        <v>15.255335660635636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76"/>
      <c r="E47" s="20"/>
    </row>
    <row r="48" spans="1:13" x14ac:dyDescent="0.3">
      <c r="B48" s="20"/>
      <c r="C48" s="20"/>
      <c r="D48" s="76"/>
      <c r="E48" s="20"/>
    </row>
    <row r="49" spans="3:5" x14ac:dyDescent="0.3">
      <c r="C49" s="20"/>
      <c r="D49" s="76"/>
    </row>
    <row r="50" spans="3:5" x14ac:dyDescent="0.3">
      <c r="C50" s="20"/>
      <c r="D50" s="76"/>
    </row>
    <row r="51" spans="3:5" x14ac:dyDescent="0.3">
      <c r="C51" s="20"/>
      <c r="D51" s="76"/>
      <c r="E51" s="76"/>
    </row>
    <row r="52" spans="3:5" x14ac:dyDescent="0.3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R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8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8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8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8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3">
      <c r="A7" s="14"/>
      <c r="B7" s="8"/>
      <c r="C7" s="243" t="s">
        <v>64</v>
      </c>
      <c r="D7" s="243"/>
      <c r="E7" s="243"/>
      <c r="F7" s="243"/>
      <c r="G7" s="243"/>
      <c r="H7" s="243"/>
      <c r="I7" s="243"/>
      <c r="J7" s="243"/>
      <c r="K7" s="16"/>
    </row>
    <row r="8" spans="1:18" x14ac:dyDescent="0.3">
      <c r="A8" s="14"/>
      <c r="B8" s="8"/>
      <c r="C8" s="243" t="s">
        <v>55</v>
      </c>
      <c r="D8" s="243"/>
      <c r="E8" s="243"/>
      <c r="F8" s="243"/>
      <c r="G8" s="243"/>
      <c r="H8" s="243"/>
      <c r="I8" s="243"/>
      <c r="J8" s="243"/>
      <c r="K8" s="16"/>
    </row>
    <row r="9" spans="1:18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8" ht="15.75" customHeight="1" x14ac:dyDescent="0.3">
      <c r="A10" s="14"/>
      <c r="B10" s="9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16"/>
    </row>
    <row r="11" spans="1:18" x14ac:dyDescent="0.3">
      <c r="A11" s="14"/>
      <c r="B11" s="9"/>
      <c r="C11" s="83">
        <v>2018</v>
      </c>
      <c r="D11" s="83">
        <v>2019</v>
      </c>
      <c r="E11" s="246"/>
      <c r="F11" s="246"/>
      <c r="G11" s="83">
        <v>2018</v>
      </c>
      <c r="H11" s="83">
        <v>2019</v>
      </c>
      <c r="I11" s="246"/>
      <c r="J11" s="246"/>
      <c r="K11" s="16"/>
      <c r="N11" s="2"/>
    </row>
    <row r="12" spans="1:18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8" x14ac:dyDescent="0.3">
      <c r="A13" s="14"/>
      <c r="B13" s="10" t="s">
        <v>24</v>
      </c>
      <c r="C13" s="24">
        <v>507.48659667000152</v>
      </c>
      <c r="D13" s="24">
        <v>552.78465119999998</v>
      </c>
      <c r="E13" s="24">
        <v>8.9259607696504428</v>
      </c>
      <c r="F13" s="24">
        <v>100</v>
      </c>
      <c r="G13" s="24">
        <v>139.05053487000006</v>
      </c>
      <c r="H13" s="24">
        <v>159.23478429999997</v>
      </c>
      <c r="I13" s="24">
        <v>14.515765400593672</v>
      </c>
      <c r="J13" s="24">
        <v>100</v>
      </c>
      <c r="K13" s="16"/>
      <c r="N13" s="129"/>
      <c r="O13" s="129"/>
      <c r="P13" s="129"/>
      <c r="Q13" s="129"/>
      <c r="R13" s="129"/>
    </row>
    <row r="14" spans="1:18" x14ac:dyDescent="0.3">
      <c r="A14" s="14"/>
      <c r="B14" s="10" t="s">
        <v>42</v>
      </c>
      <c r="C14" s="77">
        <v>276.27219700000001</v>
      </c>
      <c r="D14" s="30">
        <v>294.24596299999996</v>
      </c>
      <c r="E14" s="21">
        <v>6.5058178836576719</v>
      </c>
      <c r="F14" s="21">
        <v>53.229763590802094</v>
      </c>
      <c r="G14" s="77">
        <v>76.050414999999987</v>
      </c>
      <c r="H14" s="30">
        <v>80.227810390000002</v>
      </c>
      <c r="I14" s="21">
        <v>5.4929291181383011</v>
      </c>
      <c r="J14" s="21">
        <v>50.383344784045413</v>
      </c>
      <c r="K14" s="16"/>
    </row>
    <row r="15" spans="1:18" x14ac:dyDescent="0.3">
      <c r="A15" s="14"/>
      <c r="B15" s="10" t="s">
        <v>52</v>
      </c>
      <c r="C15" s="77">
        <v>176.094865</v>
      </c>
      <c r="D15" s="30">
        <v>198.77739388999998</v>
      </c>
      <c r="E15" s="21">
        <v>12.880857650221644</v>
      </c>
      <c r="F15" s="21">
        <v>35.959282418295913</v>
      </c>
      <c r="G15" s="77">
        <v>48.402428</v>
      </c>
      <c r="H15" s="30">
        <v>54.280658940000002</v>
      </c>
      <c r="I15" s="21">
        <v>12.144496015778383</v>
      </c>
      <c r="J15" s="21">
        <v>34.088443161850037</v>
      </c>
      <c r="K15" s="16"/>
    </row>
    <row r="16" spans="1:18" x14ac:dyDescent="0.3">
      <c r="A16" s="14" t="s">
        <v>61</v>
      </c>
      <c r="B16" s="9" t="s">
        <v>361</v>
      </c>
      <c r="C16" s="21">
        <v>6.7316130000000003</v>
      </c>
      <c r="D16" s="24">
        <v>7.7159241399999985</v>
      </c>
      <c r="E16" s="21">
        <v>14.622218181585867</v>
      </c>
      <c r="F16" s="21">
        <v>1.3958282168743399</v>
      </c>
      <c r="G16" s="21">
        <v>1.663278</v>
      </c>
      <c r="H16" s="24">
        <v>1.9220351899999997</v>
      </c>
      <c r="I16" s="21">
        <v>15.557062018495982</v>
      </c>
      <c r="J16" s="21">
        <v>1.20704480396624</v>
      </c>
      <c r="K16" s="16"/>
      <c r="M16" s="129"/>
    </row>
    <row r="17" spans="1:13" x14ac:dyDescent="0.3">
      <c r="A17" s="14" t="s">
        <v>61</v>
      </c>
      <c r="B17" s="114" t="s">
        <v>362</v>
      </c>
      <c r="C17" s="21">
        <v>117.12812100000001</v>
      </c>
      <c r="D17" s="24">
        <v>141.53445637999997</v>
      </c>
      <c r="E17" s="21">
        <v>20.837297799731601</v>
      </c>
      <c r="F17" s="21">
        <v>25.603904897278372</v>
      </c>
      <c r="G17" s="21">
        <v>34.403885000000002</v>
      </c>
      <c r="H17" s="24">
        <v>38.924108689999997</v>
      </c>
      <c r="I17" s="21">
        <v>13.138701312366297</v>
      </c>
      <c r="J17" s="21">
        <v>24.444476036508817</v>
      </c>
      <c r="K17" s="16"/>
      <c r="M17" s="129"/>
    </row>
    <row r="18" spans="1:13" x14ac:dyDescent="0.3">
      <c r="A18" s="14" t="s">
        <v>61</v>
      </c>
      <c r="B18" s="114" t="s">
        <v>363</v>
      </c>
      <c r="C18" s="21">
        <v>52.235131000000003</v>
      </c>
      <c r="D18" s="24">
        <v>49.527013370000006</v>
      </c>
      <c r="E18" s="21">
        <v>-5.1844756166113504</v>
      </c>
      <c r="F18" s="21">
        <v>8.9595493041431986</v>
      </c>
      <c r="G18" s="21">
        <v>12.335265000000001</v>
      </c>
      <c r="H18" s="24">
        <v>13.434515060000001</v>
      </c>
      <c r="I18" s="21">
        <v>8.9114425997333555</v>
      </c>
      <c r="J18" s="21">
        <v>8.4369223213749809</v>
      </c>
      <c r="K18" s="16"/>
      <c r="M18" s="129"/>
    </row>
    <row r="19" spans="1:13" x14ac:dyDescent="0.3">
      <c r="A19" s="14"/>
      <c r="B19" s="10" t="s">
        <v>53</v>
      </c>
      <c r="C19" s="77">
        <v>100.17733199999999</v>
      </c>
      <c r="D19" s="30">
        <v>95.46856910999999</v>
      </c>
      <c r="E19" s="21">
        <v>-4.7004275278563101</v>
      </c>
      <c r="F19" s="21">
        <v>17.270481172506187</v>
      </c>
      <c r="G19" s="77">
        <v>27.647987000000001</v>
      </c>
      <c r="H19" s="30">
        <v>25.94715145</v>
      </c>
      <c r="I19" s="21">
        <v>-6.1517518436333241</v>
      </c>
      <c r="J19" s="21">
        <v>16.294901622195372</v>
      </c>
      <c r="K19" s="16"/>
    </row>
    <row r="20" spans="1:13" x14ac:dyDescent="0.3">
      <c r="A20" s="14" t="s">
        <v>61</v>
      </c>
      <c r="B20" s="114" t="s">
        <v>364</v>
      </c>
      <c r="C20" s="21">
        <v>8.9030389999999997</v>
      </c>
      <c r="D20" s="24">
        <v>5.5541061499999991</v>
      </c>
      <c r="E20" s="21">
        <v>-37.615614735597589</v>
      </c>
      <c r="F20" s="21">
        <v>1.0047504282079818</v>
      </c>
      <c r="G20" s="21">
        <v>2.1295129999999998</v>
      </c>
      <c r="H20" s="24">
        <v>1.9281868899999999</v>
      </c>
      <c r="I20" s="21">
        <v>-9.4540916162521587</v>
      </c>
      <c r="J20" s="21">
        <v>1.21090809302525</v>
      </c>
      <c r="K20" s="16"/>
    </row>
    <row r="21" spans="1:13" x14ac:dyDescent="0.3">
      <c r="A21" s="14" t="s">
        <v>61</v>
      </c>
      <c r="B21" s="114" t="s">
        <v>365</v>
      </c>
      <c r="C21" s="21">
        <v>12.460624999999999</v>
      </c>
      <c r="D21" s="24">
        <v>8.9163685200000007</v>
      </c>
      <c r="E21" s="21">
        <v>-28.443649335406519</v>
      </c>
      <c r="F21" s="21">
        <v>1.612991334083554</v>
      </c>
      <c r="G21" s="21">
        <v>2.718019</v>
      </c>
      <c r="H21" s="24">
        <v>2.5599216199999999</v>
      </c>
      <c r="I21" s="21">
        <v>-5.8166399866961926</v>
      </c>
      <c r="J21" s="21">
        <v>1.6076397071490871</v>
      </c>
      <c r="K21" s="16"/>
    </row>
    <row r="22" spans="1:13" x14ac:dyDescent="0.3">
      <c r="A22" s="14" t="s">
        <v>61</v>
      </c>
      <c r="B22" s="114" t="s">
        <v>366</v>
      </c>
      <c r="C22" s="21">
        <v>2.370485</v>
      </c>
      <c r="D22" s="24">
        <v>1.3006306399999998</v>
      </c>
      <c r="E22" s="21">
        <v>-45.132298242764669</v>
      </c>
      <c r="F22" s="21">
        <v>0.23528703938804296</v>
      </c>
      <c r="G22" s="21">
        <v>1.2394750000000001</v>
      </c>
      <c r="H22" s="24">
        <v>0.37731142000000001</v>
      </c>
      <c r="I22" s="21">
        <v>-69.558771253958326</v>
      </c>
      <c r="J22" s="21">
        <v>0.23695288793756358</v>
      </c>
      <c r="K22" s="16"/>
    </row>
    <row r="23" spans="1:13" x14ac:dyDescent="0.3">
      <c r="A23" s="14" t="s">
        <v>61</v>
      </c>
      <c r="B23" s="114" t="s">
        <v>367</v>
      </c>
      <c r="C23" s="21">
        <v>17.789203999999998</v>
      </c>
      <c r="D23" s="24">
        <v>17.73159407</v>
      </c>
      <c r="E23" s="21">
        <v>-0.32384771122978551</v>
      </c>
      <c r="F23" s="21">
        <v>3.207685674974472</v>
      </c>
      <c r="G23" s="21">
        <v>4.765549</v>
      </c>
      <c r="H23" s="24">
        <v>4.8595959700000009</v>
      </c>
      <c r="I23" s="21">
        <v>1.9734760884842606</v>
      </c>
      <c r="J23" s="21">
        <v>3.0518432209161483</v>
      </c>
      <c r="K23" s="16"/>
    </row>
    <row r="24" spans="1:13" x14ac:dyDescent="0.3">
      <c r="A24" s="14" t="s">
        <v>61</v>
      </c>
      <c r="B24" s="114" t="s">
        <v>368</v>
      </c>
      <c r="C24" s="21">
        <v>46.209358999999999</v>
      </c>
      <c r="D24" s="24">
        <v>43.014558349999987</v>
      </c>
      <c r="E24" s="21">
        <v>-6.9137523634552274</v>
      </c>
      <c r="F24" s="21">
        <v>7.7814313868199507</v>
      </c>
      <c r="G24" s="21">
        <v>14.265215000000001</v>
      </c>
      <c r="H24" s="24">
        <v>13.230722610000003</v>
      </c>
      <c r="I24" s="21">
        <v>-7.25185277614111</v>
      </c>
      <c r="J24" s="21">
        <v>8.3089399518846232</v>
      </c>
      <c r="K24" s="16"/>
    </row>
    <row r="25" spans="1:13" x14ac:dyDescent="0.3">
      <c r="A25" s="14" t="s">
        <v>61</v>
      </c>
      <c r="B25" s="114" t="s">
        <v>369</v>
      </c>
      <c r="C25" s="21">
        <v>0.95333200000000007</v>
      </c>
      <c r="D25" s="24">
        <v>0.69013806999999994</v>
      </c>
      <c r="E25" s="21">
        <v>-27.607793507403521</v>
      </c>
      <c r="F25" s="21">
        <v>0.12484754569466236</v>
      </c>
      <c r="G25" s="21">
        <v>0.240147</v>
      </c>
      <c r="H25" s="24">
        <v>0.16540469999999999</v>
      </c>
      <c r="I25" s="21">
        <v>-31.123561818386246</v>
      </c>
      <c r="J25" s="21">
        <v>0.10387472858215191</v>
      </c>
      <c r="K25" s="16"/>
    </row>
    <row r="26" spans="1:13" x14ac:dyDescent="0.3">
      <c r="A26" s="14" t="s">
        <v>61</v>
      </c>
      <c r="B26" s="114" t="s">
        <v>370</v>
      </c>
      <c r="C26" s="21">
        <v>4.2357059999999995</v>
      </c>
      <c r="D26" s="24">
        <v>5.7905759999999988</v>
      </c>
      <c r="E26" s="21">
        <v>36.708638418247141</v>
      </c>
      <c r="F26" s="21">
        <v>1.0475283616196034</v>
      </c>
      <c r="G26" s="21">
        <v>0.26200800000000002</v>
      </c>
      <c r="H26" s="24">
        <v>0.24581321000000003</v>
      </c>
      <c r="I26" s="21">
        <v>-6.1810288235473632</v>
      </c>
      <c r="J26" s="21">
        <v>0.15437155335161282</v>
      </c>
      <c r="K26" s="16"/>
    </row>
    <row r="27" spans="1:13" x14ac:dyDescent="0.3">
      <c r="A27" s="14" t="s">
        <v>61</v>
      </c>
      <c r="B27" s="114" t="s">
        <v>371</v>
      </c>
      <c r="C27" s="21">
        <v>7.2555820000000004</v>
      </c>
      <c r="D27" s="24">
        <v>12.470597309999999</v>
      </c>
      <c r="E27" s="21">
        <v>71.875906164384858</v>
      </c>
      <c r="F27" s="21">
        <v>2.2559594017179179</v>
      </c>
      <c r="G27" s="21">
        <v>2.0280610000000001</v>
      </c>
      <c r="H27" s="24">
        <v>2.5801950299999996</v>
      </c>
      <c r="I27" s="21">
        <v>27.224724995944371</v>
      </c>
      <c r="J27" s="21">
        <v>1.6203714793489377</v>
      </c>
      <c r="K27" s="16"/>
    </row>
    <row r="28" spans="1:13" x14ac:dyDescent="0.3">
      <c r="A28" s="14"/>
      <c r="B28" s="114" t="s">
        <v>151</v>
      </c>
      <c r="C28" s="21">
        <v>2.851531</v>
      </c>
      <c r="D28" s="24">
        <v>1.9690449999999999</v>
      </c>
      <c r="E28" s="21">
        <v>-30.947796113736803</v>
      </c>
      <c r="F28" s="21">
        <v>0.35620471656105923</v>
      </c>
      <c r="G28" s="21">
        <v>0.51389899999999999</v>
      </c>
      <c r="H28" s="24">
        <v>0.53972193000000002</v>
      </c>
      <c r="I28" s="21">
        <v>5.0249037262185769</v>
      </c>
      <c r="J28" s="21">
        <v>0.33894725475506554</v>
      </c>
      <c r="K28" s="16"/>
    </row>
    <row r="29" spans="1:13" x14ac:dyDescent="0.3">
      <c r="A29" s="14"/>
      <c r="B29" s="114" t="s">
        <v>152</v>
      </c>
      <c r="C29" s="21">
        <v>91.880575999999991</v>
      </c>
      <c r="D29" s="24">
        <v>96.268923299999997</v>
      </c>
      <c r="E29" s="21">
        <v>4.7761425657584011</v>
      </c>
      <c r="F29" s="21">
        <v>17.415267064853698</v>
      </c>
      <c r="G29" s="21">
        <v>25.523325</v>
      </c>
      <c r="H29" s="24">
        <v>34.1089445</v>
      </c>
      <c r="I29" s="21">
        <v>33.638326902940754</v>
      </c>
      <c r="J29" s="21">
        <v>21.420536128424299</v>
      </c>
      <c r="K29" s="16"/>
    </row>
    <row r="30" spans="1:13" x14ac:dyDescent="0.3">
      <c r="A30" s="14"/>
      <c r="B30" s="114" t="s">
        <v>153</v>
      </c>
      <c r="C30" s="21">
        <v>2.0420579999999999</v>
      </c>
      <c r="D30" s="24">
        <v>1.4765281899999998</v>
      </c>
      <c r="E30" s="21">
        <v>-27.694111038961676</v>
      </c>
      <c r="F30" s="21">
        <v>0.26710730603585181</v>
      </c>
      <c r="G30" s="21">
        <v>0.69304099999999991</v>
      </c>
      <c r="H30" s="24">
        <v>0.39720139000000004</v>
      </c>
      <c r="I30" s="21">
        <v>-42.687172908962076</v>
      </c>
      <c r="J30" s="21">
        <v>0.24944385847985862</v>
      </c>
      <c r="K30" s="16"/>
    </row>
    <row r="31" spans="1:13" x14ac:dyDescent="0.3">
      <c r="A31" s="14"/>
      <c r="B31" s="10" t="s">
        <v>43</v>
      </c>
      <c r="C31" s="77">
        <v>21.214922110000003</v>
      </c>
      <c r="D31" s="30">
        <v>18.52563408</v>
      </c>
      <c r="E31" s="21">
        <v>-12.676398320276483</v>
      </c>
      <c r="F31" s="21">
        <v>3.3513293178065</v>
      </c>
      <c r="G31" s="77">
        <v>5.7704260299999994</v>
      </c>
      <c r="H31" s="30">
        <v>5.0950698401952099</v>
      </c>
      <c r="I31" s="21">
        <v>-11.70374919102446</v>
      </c>
      <c r="J31" s="21">
        <v>3.1997216328035751</v>
      </c>
      <c r="K31" s="16"/>
    </row>
    <row r="32" spans="1:13" x14ac:dyDescent="0.3">
      <c r="A32" s="14" t="s">
        <v>61</v>
      </c>
      <c r="B32" s="114" t="s">
        <v>372</v>
      </c>
      <c r="C32" s="21">
        <v>4.9114620000000002</v>
      </c>
      <c r="D32" s="24">
        <v>4.6665027599999993</v>
      </c>
      <c r="E32" s="21">
        <v>-4.9875014812290281</v>
      </c>
      <c r="F32" s="21">
        <v>0.84418095724434972</v>
      </c>
      <c r="G32" s="21">
        <v>1.866689</v>
      </c>
      <c r="H32" s="24">
        <v>1.6391677099999997</v>
      </c>
      <c r="I32" s="21">
        <v>-12.188494709081176</v>
      </c>
      <c r="J32" s="21">
        <v>1.0294030397980072</v>
      </c>
      <c r="K32" s="16"/>
    </row>
    <row r="33" spans="1:11" x14ac:dyDescent="0.3">
      <c r="A33" s="14" t="s">
        <v>61</v>
      </c>
      <c r="B33" s="114" t="s">
        <v>384</v>
      </c>
      <c r="C33" s="21">
        <v>0.433583</v>
      </c>
      <c r="D33" s="24">
        <v>0.67056908000000004</v>
      </c>
      <c r="E33" s="21">
        <v>54.657604195736468</v>
      </c>
      <c r="F33" s="21">
        <v>0.12130747091915639</v>
      </c>
      <c r="G33" s="21">
        <v>0.119167</v>
      </c>
      <c r="H33" s="24">
        <v>4.2778139999999999E-2</v>
      </c>
      <c r="I33" s="21">
        <v>-64.102360552837609</v>
      </c>
      <c r="J33" s="21">
        <v>2.6864821143228065E-2</v>
      </c>
      <c r="K33" s="16"/>
    </row>
    <row r="34" spans="1:11" x14ac:dyDescent="0.3">
      <c r="A34" s="14" t="s">
        <v>61</v>
      </c>
      <c r="B34" s="114" t="s">
        <v>374</v>
      </c>
      <c r="C34" s="21">
        <v>5.3854669999999993</v>
      </c>
      <c r="D34" s="24">
        <v>4.3197973799999998</v>
      </c>
      <c r="E34" s="21">
        <v>-19.787877634381555</v>
      </c>
      <c r="F34" s="21">
        <v>0.78146116586675585</v>
      </c>
      <c r="G34" s="21">
        <v>1.186947</v>
      </c>
      <c r="H34" s="24">
        <v>1.3630022399999999</v>
      </c>
      <c r="I34" s="21">
        <v>14.83261173413808</v>
      </c>
      <c r="J34" s="21">
        <v>0.85597016128843417</v>
      </c>
      <c r="K34" s="16"/>
    </row>
    <row r="35" spans="1:11" x14ac:dyDescent="0.3">
      <c r="A35" s="14" t="s">
        <v>61</v>
      </c>
      <c r="B35" s="114" t="s">
        <v>375</v>
      </c>
      <c r="C35" s="21">
        <v>1.4030210000000001</v>
      </c>
      <c r="D35" s="24">
        <v>0.99874856000000012</v>
      </c>
      <c r="E35" s="21">
        <v>-28.814425443382529</v>
      </c>
      <c r="F35" s="21">
        <v>0.1806758848734113</v>
      </c>
      <c r="G35" s="21">
        <v>0.51502999999999999</v>
      </c>
      <c r="H35" s="24">
        <v>0.10956194</v>
      </c>
      <c r="I35" s="21">
        <v>-78.727076092654784</v>
      </c>
      <c r="J35" s="21">
        <v>6.8805280505535887E-2</v>
      </c>
      <c r="K35" s="16"/>
    </row>
    <row r="36" spans="1:11" x14ac:dyDescent="0.3">
      <c r="A36" s="14" t="s">
        <v>61</v>
      </c>
      <c r="B36" s="114" t="s">
        <v>377</v>
      </c>
      <c r="C36" s="21">
        <v>5.0685000000000001E-2</v>
      </c>
      <c r="D36" s="24">
        <v>0.18910489</v>
      </c>
      <c r="E36" s="21">
        <v>273.09833284009073</v>
      </c>
      <c r="F36" s="21">
        <v>3.4209504476921698E-2</v>
      </c>
      <c r="G36" s="21">
        <v>5.0685000000000001E-2</v>
      </c>
      <c r="H36" s="24">
        <v>1.2506999999999999E-4</v>
      </c>
      <c r="I36" s="21">
        <v>-99.753240603728912</v>
      </c>
      <c r="J36" s="21">
        <v>7.8544396282389416E-5</v>
      </c>
      <c r="K36" s="16"/>
    </row>
    <row r="37" spans="1:11" x14ac:dyDescent="0.3">
      <c r="A37" s="14" t="s">
        <v>61</v>
      </c>
      <c r="B37" s="114" t="s">
        <v>378</v>
      </c>
      <c r="C37" s="21">
        <v>1.7024570000000001</v>
      </c>
      <c r="D37" s="24">
        <v>1.6422988800000002</v>
      </c>
      <c r="E37" s="21">
        <v>-3.5336058414397464</v>
      </c>
      <c r="F37" s="21">
        <v>0.29709560068913871</v>
      </c>
      <c r="G37" s="21">
        <v>0.60699599999999998</v>
      </c>
      <c r="H37" s="24">
        <v>0.22739796999999998</v>
      </c>
      <c r="I37" s="21">
        <v>-62.537155104811234</v>
      </c>
      <c r="J37" s="21">
        <v>0.14280671839362677</v>
      </c>
      <c r="K37" s="16"/>
    </row>
    <row r="38" spans="1:11" x14ac:dyDescent="0.3">
      <c r="A38" s="14" t="s">
        <v>61</v>
      </c>
      <c r="B38" s="114" t="s">
        <v>379</v>
      </c>
      <c r="C38" s="21">
        <v>3.980054</v>
      </c>
      <c r="D38" s="24">
        <v>2.7972060499999998</v>
      </c>
      <c r="E38" s="21">
        <v>-29.719394510727749</v>
      </c>
      <c r="F38" s="21">
        <v>0.50602093309352003</v>
      </c>
      <c r="G38" s="21">
        <v>0.50541400000000003</v>
      </c>
      <c r="H38" s="24">
        <v>0.84828595999999989</v>
      </c>
      <c r="I38" s="21">
        <v>67.839822403020065</v>
      </c>
      <c r="J38" s="21">
        <v>0.53272654196071911</v>
      </c>
      <c r="K38" s="16"/>
    </row>
    <row r="39" spans="1:11" x14ac:dyDescent="0.3">
      <c r="A39" s="14" t="s">
        <v>61</v>
      </c>
      <c r="B39" s="114" t="s">
        <v>386</v>
      </c>
      <c r="C39" s="21">
        <v>3.0576699999999998E-2</v>
      </c>
      <c r="D39" s="24">
        <v>0.13376151</v>
      </c>
      <c r="E39" s="21">
        <v>337.46221796335124</v>
      </c>
      <c r="F39" s="21">
        <v>2.4197761227564271E-2</v>
      </c>
      <c r="G39" s="21">
        <v>0</v>
      </c>
      <c r="H39" s="24">
        <v>3.0195240195209999E-2</v>
      </c>
      <c r="I39" s="21"/>
      <c r="J39" s="21">
        <v>1.8962716172819284E-2</v>
      </c>
      <c r="K39" s="16"/>
    </row>
    <row r="40" spans="1:11" x14ac:dyDescent="0.3">
      <c r="A40" s="14" t="s">
        <v>61</v>
      </c>
      <c r="B40" s="114" t="s">
        <v>380</v>
      </c>
      <c r="C40" s="21">
        <v>2.2641679999999997</v>
      </c>
      <c r="D40" s="24">
        <v>2.4109599199999998</v>
      </c>
      <c r="E40" s="21">
        <v>6.4832609594341006</v>
      </c>
      <c r="F40" s="21">
        <v>0.43614813015633164</v>
      </c>
      <c r="G40" s="21">
        <v>0.59656399999999998</v>
      </c>
      <c r="H40" s="24">
        <v>0.69844393999999987</v>
      </c>
      <c r="I40" s="21">
        <v>17.077788803883553</v>
      </c>
      <c r="J40" s="21">
        <v>0.43862523070595194</v>
      </c>
      <c r="K40" s="16"/>
    </row>
    <row r="41" spans="1:11" x14ac:dyDescent="0.3">
      <c r="A41" s="14" t="s">
        <v>61</v>
      </c>
      <c r="B41" s="114" t="s">
        <v>381</v>
      </c>
      <c r="C41" s="21">
        <v>0.31719700000000001</v>
      </c>
      <c r="D41" s="24">
        <v>0.48231352000000005</v>
      </c>
      <c r="E41" s="21">
        <v>52.054880720813898</v>
      </c>
      <c r="F41" s="21">
        <v>8.7251612169943704E-2</v>
      </c>
      <c r="G41" s="21">
        <v>5.7603000000000001E-2</v>
      </c>
      <c r="H41" s="24">
        <v>1.220396E-2</v>
      </c>
      <c r="I41" s="21">
        <v>-78.813672898980954</v>
      </c>
      <c r="J41" s="21">
        <v>7.6641294511427937E-3</v>
      </c>
      <c r="K41" s="16"/>
    </row>
    <row r="42" spans="1:11" x14ac:dyDescent="0.3">
      <c r="A42" s="14" t="s">
        <v>61</v>
      </c>
      <c r="B42" s="114" t="s">
        <v>382</v>
      </c>
      <c r="C42" s="21">
        <v>0.73625140999999994</v>
      </c>
      <c r="D42" s="24">
        <v>0.21437152999999998</v>
      </c>
      <c r="E42" s="21">
        <v>-70.883379360862619</v>
      </c>
      <c r="F42" s="21">
        <v>3.8780297089406592E-2</v>
      </c>
      <c r="G42" s="21">
        <v>0.26533103000000002</v>
      </c>
      <c r="H42" s="24">
        <v>0.12390767</v>
      </c>
      <c r="I42" s="21">
        <v>-53.300724005028741</v>
      </c>
      <c r="J42" s="21">
        <v>7.7814448987827106E-2</v>
      </c>
      <c r="K42" s="16"/>
    </row>
    <row r="43" spans="1:11" x14ac:dyDescent="0.3">
      <c r="A43" s="14"/>
      <c r="B43" s="114" t="s">
        <v>383</v>
      </c>
      <c r="C43" s="21">
        <v>1.0415840000000001</v>
      </c>
      <c r="D43" s="24">
        <v>0.23449598999999999</v>
      </c>
      <c r="E43" s="21">
        <v>-77.486598296440818</v>
      </c>
      <c r="F43" s="21">
        <v>4.2420857650614881E-2</v>
      </c>
      <c r="G43" s="21">
        <v>0.173043</v>
      </c>
      <c r="H43" s="24">
        <v>0.14609844999999999</v>
      </c>
      <c r="I43" s="21">
        <v>-15.571014140993867</v>
      </c>
      <c r="J43" s="21">
        <v>9.1750336236050667E-2</v>
      </c>
      <c r="K43" s="16"/>
    </row>
    <row r="44" spans="1:11" x14ac:dyDescent="0.3">
      <c r="A44" s="14"/>
      <c r="B44" s="9" t="s">
        <v>2</v>
      </c>
      <c r="C44" s="21">
        <v>112.01025556000151</v>
      </c>
      <c r="D44" s="24">
        <v>139.87414326000004</v>
      </c>
      <c r="E44" s="21">
        <v>24.876193309881735</v>
      </c>
      <c r="F44" s="21">
        <v>25.30355047962302</v>
      </c>
      <c r="G44" s="21">
        <v>30.495084570000063</v>
      </c>
      <c r="H44" s="24">
        <v>38.67253009972125</v>
      </c>
      <c r="I44" s="21">
        <v>26.815618467790237</v>
      </c>
      <c r="J44" s="21">
        <v>24.286483804230745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6"/>
      <c r="E47" s="20"/>
    </row>
    <row r="48" spans="1:11" x14ac:dyDescent="0.3">
      <c r="B48" s="20"/>
      <c r="C48" s="20"/>
      <c r="D48" s="76"/>
      <c r="E48" s="20"/>
    </row>
    <row r="49" spans="3:8" x14ac:dyDescent="0.3">
      <c r="C49" s="20"/>
      <c r="D49" s="76"/>
      <c r="G49" s="127"/>
      <c r="H49" s="127"/>
    </row>
    <row r="50" spans="3:8" x14ac:dyDescent="0.3">
      <c r="C50" s="20"/>
      <c r="D50" s="76"/>
    </row>
    <row r="51" spans="3:8" x14ac:dyDescent="0.3">
      <c r="C51" s="20"/>
      <c r="D51" s="76"/>
      <c r="E51" s="76"/>
    </row>
    <row r="52" spans="3:8" x14ac:dyDescent="0.3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3.6640625" style="7" customWidth="1"/>
    <col min="6" max="6" width="10" style="7" customWidth="1"/>
    <col min="7" max="8" width="9.33203125" style="7" customWidth="1"/>
    <col min="9" max="9" width="15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43" t="s">
        <v>66</v>
      </c>
      <c r="D7" s="243"/>
      <c r="E7" s="243"/>
      <c r="F7" s="243"/>
      <c r="G7" s="243"/>
      <c r="H7" s="243"/>
      <c r="I7" s="243"/>
      <c r="J7" s="243"/>
      <c r="K7" s="16"/>
    </row>
    <row r="8" spans="1:14" x14ac:dyDescent="0.3">
      <c r="A8" s="14"/>
      <c r="B8" s="8"/>
      <c r="C8" s="243" t="s">
        <v>55</v>
      </c>
      <c r="D8" s="243"/>
      <c r="E8" s="243"/>
      <c r="F8" s="243"/>
      <c r="G8" s="243"/>
      <c r="H8" s="243"/>
      <c r="I8" s="243"/>
      <c r="J8" s="243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16"/>
    </row>
    <row r="11" spans="1:14" x14ac:dyDescent="0.3">
      <c r="A11" s="14"/>
      <c r="B11" s="9"/>
      <c r="C11" s="83">
        <v>2018</v>
      </c>
      <c r="D11" s="83">
        <v>2019</v>
      </c>
      <c r="E11" s="246"/>
      <c r="F11" s="246"/>
      <c r="G11" s="83">
        <v>2018</v>
      </c>
      <c r="H11" s="83">
        <v>2019</v>
      </c>
      <c r="I11" s="246"/>
      <c r="J11" s="246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86.227209000000002</v>
      </c>
      <c r="D13" s="24">
        <v>92.106721100000001</v>
      </c>
      <c r="E13" s="24">
        <v>6.8186274010098025</v>
      </c>
      <c r="F13" s="24">
        <v>100</v>
      </c>
      <c r="G13" s="24">
        <v>22.480135499999999</v>
      </c>
      <c r="H13" s="24">
        <v>28.884034799999998</v>
      </c>
      <c r="I13" s="24">
        <v>28.486924823028748</v>
      </c>
      <c r="J13" s="24">
        <v>100</v>
      </c>
      <c r="K13" s="16"/>
      <c r="L13" s="127"/>
    </row>
    <row r="14" spans="1:14" x14ac:dyDescent="0.3">
      <c r="A14" s="14"/>
      <c r="B14" s="10" t="s">
        <v>42</v>
      </c>
      <c r="C14" s="77">
        <v>46.627766000000001</v>
      </c>
      <c r="D14" s="30">
        <v>33.390951019999989</v>
      </c>
      <c r="E14" s="21">
        <v>-28.388267582881866</v>
      </c>
      <c r="F14" s="21">
        <v>36.252458692723991</v>
      </c>
      <c r="G14" s="77">
        <v>12.160391000000001</v>
      </c>
      <c r="H14" s="30">
        <v>9.1245143400000011</v>
      </c>
      <c r="I14" s="21">
        <v>-24.965288204959858</v>
      </c>
      <c r="J14" s="21">
        <v>31.590165304744755</v>
      </c>
      <c r="K14" s="16"/>
      <c r="L14" s="23"/>
    </row>
    <row r="15" spans="1:14" x14ac:dyDescent="0.3">
      <c r="A15" s="14"/>
      <c r="B15" s="10" t="s">
        <v>52</v>
      </c>
      <c r="C15" s="77">
        <v>34.178553000000001</v>
      </c>
      <c r="D15" s="30">
        <v>21.771788279999992</v>
      </c>
      <c r="E15" s="21">
        <v>-36.299853653839605</v>
      </c>
      <c r="F15" s="21">
        <v>23.637567400062395</v>
      </c>
      <c r="G15" s="77">
        <v>9.1472630000000006</v>
      </c>
      <c r="H15" s="30">
        <v>5.7425744999999999</v>
      </c>
      <c r="I15" s="21">
        <v>-37.220844092927038</v>
      </c>
      <c r="J15" s="21">
        <v>19.881483109139587</v>
      </c>
      <c r="K15" s="16"/>
      <c r="L15" s="23"/>
    </row>
    <row r="16" spans="1:14" x14ac:dyDescent="0.3">
      <c r="A16" s="14" t="s">
        <v>61</v>
      </c>
      <c r="B16" s="9" t="s">
        <v>361</v>
      </c>
      <c r="C16" s="21">
        <v>1.079032</v>
      </c>
      <c r="D16" s="24">
        <v>1.0523891000000001</v>
      </c>
      <c r="E16" s="21">
        <v>-2.4691482736378445</v>
      </c>
      <c r="F16" s="21">
        <v>1.1425757940698207</v>
      </c>
      <c r="G16" s="21">
        <v>0.30449500000000002</v>
      </c>
      <c r="H16" s="24">
        <v>0.13898845999999998</v>
      </c>
      <c r="I16" s="21">
        <v>-54.354436033432421</v>
      </c>
      <c r="J16" s="21">
        <v>0.48119475330364853</v>
      </c>
      <c r="K16" s="16"/>
      <c r="L16" s="23"/>
    </row>
    <row r="17" spans="1:12" x14ac:dyDescent="0.3">
      <c r="A17" s="14" t="s">
        <v>61</v>
      </c>
      <c r="B17" s="114" t="s">
        <v>362</v>
      </c>
      <c r="C17" s="21">
        <v>16.760383999999998</v>
      </c>
      <c r="D17" s="24">
        <v>13.091475089999992</v>
      </c>
      <c r="E17" s="21">
        <v>-21.890363072827014</v>
      </c>
      <c r="F17" s="21">
        <v>14.21337654153014</v>
      </c>
      <c r="G17" s="21">
        <v>5.013585</v>
      </c>
      <c r="H17" s="24">
        <v>3.6108959900000004</v>
      </c>
      <c r="I17" s="21">
        <v>-27.977764613544988</v>
      </c>
      <c r="J17" s="21">
        <v>12.501355904750538</v>
      </c>
      <c r="K17" s="16"/>
      <c r="L17" s="127"/>
    </row>
    <row r="18" spans="1:12" x14ac:dyDescent="0.3">
      <c r="A18" s="14" t="s">
        <v>61</v>
      </c>
      <c r="B18" s="114" t="s">
        <v>363</v>
      </c>
      <c r="C18" s="21">
        <v>16.339137000000001</v>
      </c>
      <c r="D18" s="24">
        <v>7.6279240900000005</v>
      </c>
      <c r="E18" s="21">
        <v>-53.31501235346763</v>
      </c>
      <c r="F18" s="21">
        <v>8.281615064462434</v>
      </c>
      <c r="G18" s="21">
        <v>3.829183</v>
      </c>
      <c r="H18" s="24">
        <v>1.9926900499999998</v>
      </c>
      <c r="I18" s="21">
        <v>-47.960438297151121</v>
      </c>
      <c r="J18" s="21">
        <v>6.8989324510854004</v>
      </c>
      <c r="K18" s="16"/>
      <c r="L18" s="127"/>
    </row>
    <row r="19" spans="1:12" x14ac:dyDescent="0.3">
      <c r="A19" s="14"/>
      <c r="B19" s="10" t="s">
        <v>53</v>
      </c>
      <c r="C19" s="77">
        <v>12.449213</v>
      </c>
      <c r="D19" s="30">
        <v>11.619162739999997</v>
      </c>
      <c r="E19" s="21">
        <v>-6.6674918326162791</v>
      </c>
      <c r="F19" s="21">
        <v>12.614891292661589</v>
      </c>
      <c r="G19" s="77">
        <v>3.0131279999999996</v>
      </c>
      <c r="H19" s="30">
        <v>3.3819398400000003</v>
      </c>
      <c r="I19" s="21">
        <v>12.240165037794636</v>
      </c>
      <c r="J19" s="21">
        <v>11.708682195605165</v>
      </c>
      <c r="K19" s="16"/>
      <c r="L19" s="127"/>
    </row>
    <row r="20" spans="1:12" x14ac:dyDescent="0.3">
      <c r="A20" s="14" t="s">
        <v>61</v>
      </c>
      <c r="B20" s="114" t="s">
        <v>364</v>
      </c>
      <c r="C20" s="21">
        <v>0.102406</v>
      </c>
      <c r="D20" s="24">
        <v>6.4884020000000001E-2</v>
      </c>
      <c r="E20" s="21">
        <v>-36.640411694627261</v>
      </c>
      <c r="F20" s="21">
        <v>7.0444392358246705E-2</v>
      </c>
      <c r="G20" s="21">
        <v>7.6660000000000001E-3</v>
      </c>
      <c r="H20" s="24">
        <v>8.9400199999999999E-3</v>
      </c>
      <c r="I20" s="21">
        <v>16.619097312809817</v>
      </c>
      <c r="J20" s="21">
        <v>3.0951423725607757E-2</v>
      </c>
      <c r="K20" s="16"/>
      <c r="L20" s="127"/>
    </row>
    <row r="21" spans="1:12" x14ac:dyDescent="0.3">
      <c r="A21" s="14" t="s">
        <v>61</v>
      </c>
      <c r="B21" s="114" t="s">
        <v>365</v>
      </c>
      <c r="C21" s="21">
        <v>1.318935</v>
      </c>
      <c r="D21" s="24">
        <v>1.08658911</v>
      </c>
      <c r="E21" s="21">
        <v>-17.616174413447204</v>
      </c>
      <c r="F21" s="21">
        <v>1.179706645750958</v>
      </c>
      <c r="G21" s="21">
        <v>0.41247899999999998</v>
      </c>
      <c r="H21" s="24">
        <v>0.41606108999999997</v>
      </c>
      <c r="I21" s="21">
        <v>0.8684296655102397</v>
      </c>
      <c r="J21" s="21">
        <v>1.4404534992458879</v>
      </c>
      <c r="K21" s="16"/>
      <c r="L21" s="127"/>
    </row>
    <row r="22" spans="1:12" x14ac:dyDescent="0.3">
      <c r="A22" s="14" t="s">
        <v>61</v>
      </c>
      <c r="B22" s="114" t="s">
        <v>366</v>
      </c>
      <c r="C22" s="21">
        <v>0.78369900000000003</v>
      </c>
      <c r="D22" s="24">
        <v>0.17349265000000003</v>
      </c>
      <c r="E22" s="21">
        <v>-77.862336177537543</v>
      </c>
      <c r="F22" s="21">
        <v>0.18836046699745129</v>
      </c>
      <c r="G22" s="21">
        <v>9.1249999999999994E-3</v>
      </c>
      <c r="H22" s="24">
        <v>0.13413727</v>
      </c>
      <c r="I22" s="21">
        <v>1369.9974794520549</v>
      </c>
      <c r="J22" s="21">
        <v>0.46439935046747699</v>
      </c>
      <c r="K22" s="16"/>
      <c r="L22" s="127"/>
    </row>
    <row r="23" spans="1:12" x14ac:dyDescent="0.3">
      <c r="A23" s="14" t="s">
        <v>61</v>
      </c>
      <c r="B23" s="114" t="s">
        <v>367</v>
      </c>
      <c r="C23" s="21">
        <v>2.782902</v>
      </c>
      <c r="D23" s="24">
        <v>2.7830148599999984</v>
      </c>
      <c r="E23" s="21">
        <v>4.0554787771318601E-3</v>
      </c>
      <c r="F23" s="21">
        <v>3.0215111630979541</v>
      </c>
      <c r="G23" s="21">
        <v>0.477773</v>
      </c>
      <c r="H23" s="24">
        <v>0.69973216999999999</v>
      </c>
      <c r="I23" s="21">
        <v>46.457035035466632</v>
      </c>
      <c r="J23" s="21">
        <v>2.4225568721444692</v>
      </c>
      <c r="K23" s="16"/>
      <c r="L23" s="127"/>
    </row>
    <row r="24" spans="1:12" x14ac:dyDescent="0.3">
      <c r="A24" s="14" t="s">
        <v>61</v>
      </c>
      <c r="B24" s="114" t="s">
        <v>368</v>
      </c>
      <c r="C24" s="21">
        <v>4.8890089999999997</v>
      </c>
      <c r="D24" s="24">
        <v>5.2648354599999978</v>
      </c>
      <c r="E24" s="21">
        <v>7.6871705492871589</v>
      </c>
      <c r="F24" s="21">
        <v>5.7160165915405692</v>
      </c>
      <c r="G24" s="21">
        <v>1.231339</v>
      </c>
      <c r="H24" s="24">
        <v>1.33004199</v>
      </c>
      <c r="I24" s="21">
        <v>8.0159070735191573</v>
      </c>
      <c r="J24" s="21">
        <v>4.6047652248362478</v>
      </c>
      <c r="K24" s="16"/>
      <c r="L24" s="127"/>
    </row>
    <row r="25" spans="1:12" x14ac:dyDescent="0.3">
      <c r="A25" s="14" t="s">
        <v>61</v>
      </c>
      <c r="B25" s="114" t="s">
        <v>369</v>
      </c>
      <c r="C25" s="21">
        <v>1.3065E-2</v>
      </c>
      <c r="D25" s="24">
        <v>1.726722E-2</v>
      </c>
      <c r="E25" s="21">
        <v>32.163949483352461</v>
      </c>
      <c r="F25" s="21">
        <v>1.8746970681165633E-2</v>
      </c>
      <c r="G25" s="21">
        <v>2.0349999999999999E-3</v>
      </c>
      <c r="H25" s="24">
        <v>1.6060499999999998E-2</v>
      </c>
      <c r="I25" s="21">
        <v>689.21375921375909</v>
      </c>
      <c r="J25" s="21">
        <v>5.5603381283836427E-2</v>
      </c>
      <c r="K25" s="16"/>
      <c r="L25" s="127"/>
    </row>
    <row r="26" spans="1:12" x14ac:dyDescent="0.3">
      <c r="A26" s="14" t="s">
        <v>61</v>
      </c>
      <c r="B26" s="114" t="s">
        <v>370</v>
      </c>
      <c r="C26" s="21">
        <v>3.8915999999999999E-2</v>
      </c>
      <c r="D26" s="24">
        <v>3.5343890000000003E-2</v>
      </c>
      <c r="E26" s="21">
        <v>-9.1790266214410448</v>
      </c>
      <c r="F26" s="21">
        <v>3.8372758880024886E-2</v>
      </c>
      <c r="G26" s="21">
        <v>2.8939999999999999E-3</v>
      </c>
      <c r="H26" s="24">
        <v>3.4233190000000004E-2</v>
      </c>
      <c r="I26" s="21">
        <v>1082.9022114720112</v>
      </c>
      <c r="J26" s="21">
        <v>0.11851941820815147</v>
      </c>
      <c r="K26" s="16"/>
      <c r="L26" s="127"/>
    </row>
    <row r="27" spans="1:12" x14ac:dyDescent="0.3">
      <c r="A27" s="14" t="s">
        <v>61</v>
      </c>
      <c r="B27" s="114" t="s">
        <v>371</v>
      </c>
      <c r="C27" s="21">
        <v>2.5202810000000002</v>
      </c>
      <c r="D27" s="24">
        <v>2.1937355299999992</v>
      </c>
      <c r="E27" s="21">
        <v>-12.956708795566884</v>
      </c>
      <c r="F27" s="21">
        <v>2.3817323033552209</v>
      </c>
      <c r="G27" s="21">
        <v>0.86981699999999995</v>
      </c>
      <c r="H27" s="24">
        <v>0.74273360999999993</v>
      </c>
      <c r="I27" s="21">
        <v>-14.61035942042982</v>
      </c>
      <c r="J27" s="21">
        <v>2.5714330256934881</v>
      </c>
      <c r="K27" s="16"/>
      <c r="L27" s="127"/>
    </row>
    <row r="28" spans="1:12" x14ac:dyDescent="0.3">
      <c r="A28" s="93"/>
      <c r="B28" s="114" t="s">
        <v>151</v>
      </c>
      <c r="C28" s="21">
        <v>1.2334670000000001</v>
      </c>
      <c r="D28" s="24">
        <v>0.59910662000000003</v>
      </c>
      <c r="E28" s="21">
        <v>-51.429051608190576</v>
      </c>
      <c r="F28" s="21">
        <v>0.65044831999779007</v>
      </c>
      <c r="G28" s="21">
        <v>0.13245399999999999</v>
      </c>
      <c r="H28" s="24">
        <v>5.4730500000000001E-3</v>
      </c>
      <c r="I28" s="21">
        <v>-95.867961707460708</v>
      </c>
      <c r="J28" s="21">
        <v>1.8948356896454095E-2</v>
      </c>
      <c r="K28" s="95"/>
      <c r="L28" s="127"/>
    </row>
    <row r="29" spans="1:12" x14ac:dyDescent="0.3">
      <c r="A29" s="14"/>
      <c r="B29" s="114" t="s">
        <v>152</v>
      </c>
      <c r="C29" s="21">
        <v>12.695696999999999</v>
      </c>
      <c r="D29" s="24">
        <v>12.198720219999991</v>
      </c>
      <c r="E29" s="21">
        <v>-3.914529308631165</v>
      </c>
      <c r="F29" s="21">
        <v>13.244115168051499</v>
      </c>
      <c r="G29" s="21">
        <v>3.616501</v>
      </c>
      <c r="H29" s="24">
        <v>4.5441711700000011</v>
      </c>
      <c r="I29" s="21">
        <v>25.651041434801236</v>
      </c>
      <c r="J29" s="21">
        <v>15.732466746647185</v>
      </c>
      <c r="K29" s="16"/>
      <c r="L29" s="127"/>
    </row>
    <row r="30" spans="1:12" s="87" customFormat="1" x14ac:dyDescent="0.3">
      <c r="A30" s="93"/>
      <c r="B30" s="114" t="s">
        <v>153</v>
      </c>
      <c r="C30" s="21">
        <v>0.35239500000000001</v>
      </c>
      <c r="D30" s="24">
        <v>0.34083911000000006</v>
      </c>
      <c r="E30" s="21">
        <v>-3.2792434625916855</v>
      </c>
      <c r="F30" s="21">
        <v>0.37004803333510483</v>
      </c>
      <c r="G30" s="21">
        <v>9.4394000000000006E-2</v>
      </c>
      <c r="H30" s="24">
        <v>6.5764180000000005E-2</v>
      </c>
      <c r="I30" s="21">
        <v>-30.330126914846279</v>
      </c>
      <c r="J30" s="21">
        <v>0.22768349524353851</v>
      </c>
      <c r="K30" s="95"/>
      <c r="L30" s="127"/>
    </row>
    <row r="31" spans="1:12" x14ac:dyDescent="0.3">
      <c r="A31" s="14"/>
      <c r="B31" s="10" t="s">
        <v>43</v>
      </c>
      <c r="C31" s="77">
        <v>5.8524387100000004</v>
      </c>
      <c r="D31" s="30">
        <v>5.0494385499999996</v>
      </c>
      <c r="E31" s="21">
        <v>-13.720778632468599</v>
      </c>
      <c r="F31" s="21">
        <v>5.4821607909783676</v>
      </c>
      <c r="G31" s="77">
        <v>1.2414057300000001</v>
      </c>
      <c r="H31" s="30">
        <v>1.4909681099999996</v>
      </c>
      <c r="I31" s="21">
        <v>20.103208320135547</v>
      </c>
      <c r="J31" s="21">
        <v>5.1619107937094704</v>
      </c>
      <c r="K31" s="16"/>
      <c r="L31" s="127"/>
    </row>
    <row r="32" spans="1:12" x14ac:dyDescent="0.3">
      <c r="A32" s="14" t="s">
        <v>61</v>
      </c>
      <c r="B32" s="114" t="s">
        <v>372</v>
      </c>
      <c r="C32" s="21">
        <v>0.71806800000000004</v>
      </c>
      <c r="D32" s="24">
        <v>0.74228089999999991</v>
      </c>
      <c r="E32" s="21">
        <v>3.3719508458808667</v>
      </c>
      <c r="F32" s="21">
        <v>0.80589222060582066</v>
      </c>
      <c r="G32" s="21">
        <v>0.196548</v>
      </c>
      <c r="H32" s="24">
        <v>0.18417094000000001</v>
      </c>
      <c r="I32" s="21">
        <v>-6.2972200175020809</v>
      </c>
      <c r="J32" s="21">
        <v>0.63762192946810881</v>
      </c>
      <c r="K32" s="16"/>
      <c r="L32" s="127"/>
    </row>
    <row r="33" spans="1:12" x14ac:dyDescent="0.3">
      <c r="A33" s="14" t="s">
        <v>61</v>
      </c>
      <c r="B33" s="114" t="s">
        <v>384</v>
      </c>
      <c r="C33" s="21">
        <v>0.32689699999999999</v>
      </c>
      <c r="D33" s="24">
        <v>0.17740448000000003</v>
      </c>
      <c r="E33" s="21">
        <v>-45.730771466241649</v>
      </c>
      <c r="F33" s="21">
        <v>0.19260752948462087</v>
      </c>
      <c r="G33" s="21">
        <v>0.10202899999999999</v>
      </c>
      <c r="H33" s="24">
        <v>4.2778139999999999E-2</v>
      </c>
      <c r="I33" s="21">
        <v>-58.072567603328466</v>
      </c>
      <c r="J33" s="21">
        <v>0.14810306211097626</v>
      </c>
      <c r="K33" s="16"/>
      <c r="L33" s="127"/>
    </row>
    <row r="34" spans="1:12" x14ac:dyDescent="0.3">
      <c r="A34" s="14" t="s">
        <v>61</v>
      </c>
      <c r="B34" s="114" t="s">
        <v>374</v>
      </c>
      <c r="C34" s="21">
        <v>1.666193</v>
      </c>
      <c r="D34" s="24">
        <v>0.79086319999999999</v>
      </c>
      <c r="E34" s="21">
        <v>-52.534718366959886</v>
      </c>
      <c r="F34" s="21">
        <v>0.85863788283306941</v>
      </c>
      <c r="G34" s="21">
        <v>0.24377399999999999</v>
      </c>
      <c r="H34" s="24">
        <v>0.19456507999999997</v>
      </c>
      <c r="I34" s="21">
        <v>-20.186287298891603</v>
      </c>
      <c r="J34" s="21">
        <v>0.67360769140189503</v>
      </c>
      <c r="K34" s="16"/>
      <c r="L34" s="127"/>
    </row>
    <row r="35" spans="1:12" x14ac:dyDescent="0.3">
      <c r="A35" s="14" t="s">
        <v>61</v>
      </c>
      <c r="B35" s="114" t="s">
        <v>389</v>
      </c>
      <c r="C35" s="21">
        <v>0</v>
      </c>
      <c r="D35" s="24">
        <v>7.4588099999999997E-3</v>
      </c>
      <c r="E35" s="21"/>
      <c r="F35" s="21">
        <v>8.0980083873596932E-3</v>
      </c>
      <c r="G35" s="21">
        <v>0</v>
      </c>
      <c r="H35" s="24">
        <v>0</v>
      </c>
      <c r="I35" s="21">
        <v>0</v>
      </c>
      <c r="J35" s="21">
        <v>0</v>
      </c>
      <c r="K35" s="16"/>
      <c r="L35" s="127"/>
    </row>
    <row r="36" spans="1:12" x14ac:dyDescent="0.3">
      <c r="A36" s="14" t="s">
        <v>61</v>
      </c>
      <c r="B36" s="114" t="s">
        <v>375</v>
      </c>
      <c r="C36" s="21">
        <v>0.39142100000000002</v>
      </c>
      <c r="D36" s="24">
        <v>0.40117462000000004</v>
      </c>
      <c r="E36" s="21">
        <v>2.4918489299245561</v>
      </c>
      <c r="F36" s="21">
        <v>0.43555412157647638</v>
      </c>
      <c r="G36" s="21">
        <v>0.155137</v>
      </c>
      <c r="H36" s="24">
        <v>6.5027100000000004E-2</v>
      </c>
      <c r="I36" s="21">
        <v>-58.084080522376993</v>
      </c>
      <c r="J36" s="21">
        <v>0.22513163569516267</v>
      </c>
      <c r="K36" s="16"/>
      <c r="L36" s="127"/>
    </row>
    <row r="37" spans="1:12" x14ac:dyDescent="0.3">
      <c r="A37" s="14" t="s">
        <v>61</v>
      </c>
      <c r="B37" s="114" t="s">
        <v>377</v>
      </c>
      <c r="C37" s="21">
        <v>0</v>
      </c>
      <c r="D37" s="24">
        <v>7.8069550000000001E-2</v>
      </c>
      <c r="E37" s="21"/>
      <c r="F37" s="21">
        <v>8.4759884042816064E-2</v>
      </c>
      <c r="G37" s="21">
        <v>0</v>
      </c>
      <c r="H37" s="24">
        <v>1.2506999999999999E-4</v>
      </c>
      <c r="I37" s="21"/>
      <c r="J37" s="21">
        <v>4.3300737194791085E-4</v>
      </c>
      <c r="K37" s="16"/>
      <c r="L37" s="127"/>
    </row>
    <row r="38" spans="1:12" x14ac:dyDescent="0.3">
      <c r="A38" s="14" t="s">
        <v>61</v>
      </c>
      <c r="B38" s="114" t="s">
        <v>378</v>
      </c>
      <c r="C38" s="21">
        <v>0.12869700000000001</v>
      </c>
      <c r="D38" s="24">
        <v>0.1324574</v>
      </c>
      <c r="E38" s="21">
        <v>2.9219018314335266</v>
      </c>
      <c r="F38" s="21">
        <v>0.14380861506967704</v>
      </c>
      <c r="G38" s="21">
        <v>4.9489999999999999E-2</v>
      </c>
      <c r="H38" s="24">
        <v>1.84E-2</v>
      </c>
      <c r="I38" s="21">
        <v>-62.820771873105684</v>
      </c>
      <c r="J38" s="21">
        <v>6.3703011464312467E-2</v>
      </c>
      <c r="K38" s="16"/>
      <c r="L38" s="127"/>
    </row>
    <row r="39" spans="1:12" x14ac:dyDescent="0.3">
      <c r="A39" s="14" t="s">
        <v>61</v>
      </c>
      <c r="B39" s="114" t="s">
        <v>379</v>
      </c>
      <c r="C39" s="21">
        <v>1.8449169999999999</v>
      </c>
      <c r="D39" s="24">
        <v>1.7228593899999998</v>
      </c>
      <c r="E39" s="21">
        <v>-6.615886243120972</v>
      </c>
      <c r="F39" s="21">
        <v>1.8705034436406613</v>
      </c>
      <c r="G39" s="21">
        <v>0.27180900000000002</v>
      </c>
      <c r="H39" s="24">
        <v>0.61212916999999989</v>
      </c>
      <c r="I39" s="21">
        <v>125.20562968849443</v>
      </c>
      <c r="J39" s="21">
        <v>2.1192647572907641</v>
      </c>
      <c r="K39" s="16"/>
      <c r="L39" s="127"/>
    </row>
    <row r="40" spans="1:12" s="129" customFormat="1" x14ac:dyDescent="0.3">
      <c r="A40" s="93" t="s">
        <v>61</v>
      </c>
      <c r="B40" s="114" t="s">
        <v>386</v>
      </c>
      <c r="C40" s="21">
        <v>0</v>
      </c>
      <c r="D40" s="24">
        <v>6.3730229999999999E-2</v>
      </c>
      <c r="E40" s="21"/>
      <c r="F40" s="21">
        <v>6.9191725901097137E-2</v>
      </c>
      <c r="G40" s="21">
        <v>0</v>
      </c>
      <c r="H40" s="24">
        <v>0</v>
      </c>
      <c r="I40" s="21">
        <v>0</v>
      </c>
      <c r="J40" s="21">
        <v>0</v>
      </c>
      <c r="K40" s="95"/>
      <c r="L40" s="127"/>
    </row>
    <row r="41" spans="1:12" x14ac:dyDescent="0.3">
      <c r="A41" s="93" t="s">
        <v>61</v>
      </c>
      <c r="B41" s="114" t="s">
        <v>380</v>
      </c>
      <c r="C41" s="21">
        <v>0.73880400000000002</v>
      </c>
      <c r="D41" s="24">
        <v>0.83294659000000004</v>
      </c>
      <c r="E41" s="21">
        <v>12.742566364015362</v>
      </c>
      <c r="F41" s="21">
        <v>0.90432769731936535</v>
      </c>
      <c r="G41" s="21">
        <v>0.205904</v>
      </c>
      <c r="H41" s="24">
        <v>0.27394502999999998</v>
      </c>
      <c r="I41" s="21">
        <v>33.045025837283369</v>
      </c>
      <c r="J41" s="21">
        <v>0.94843061884138158</v>
      </c>
      <c r="K41" s="95"/>
      <c r="L41" s="127"/>
    </row>
    <row r="42" spans="1:12" s="129" customFormat="1" x14ac:dyDescent="0.3">
      <c r="A42" s="93"/>
      <c r="B42" s="114" t="s">
        <v>382</v>
      </c>
      <c r="C42" s="21">
        <v>3.7441709999999996E-2</v>
      </c>
      <c r="D42" s="24">
        <v>0.10019338</v>
      </c>
      <c r="E42" s="21">
        <v>167.59830146646615</v>
      </c>
      <c r="F42" s="21">
        <v>0.10877966211740436</v>
      </c>
      <c r="G42" s="21">
        <v>1.6714730000000001E-2</v>
      </c>
      <c r="H42" s="24">
        <v>9.9827579999999999E-2</v>
      </c>
      <c r="I42" s="21">
        <v>497.24315020344329</v>
      </c>
      <c r="J42" s="21">
        <v>0.34561508006492225</v>
      </c>
      <c r="K42" s="95"/>
      <c r="L42" s="127"/>
    </row>
    <row r="43" spans="1:12" s="129" customFormat="1" x14ac:dyDescent="0.3">
      <c r="A43" s="93"/>
      <c r="B43" s="114" t="s">
        <v>383</v>
      </c>
      <c r="C43" s="21">
        <v>1.5997000000000001E-2</v>
      </c>
      <c r="D43" s="24">
        <v>0.19087307000000001</v>
      </c>
      <c r="E43" s="21">
        <v>1093.1804088266549</v>
      </c>
      <c r="F43" s="21">
        <v>0.20723033859035073</v>
      </c>
      <c r="G43" s="21">
        <v>0</v>
      </c>
      <c r="H43" s="24">
        <v>0.14347157999999999</v>
      </c>
      <c r="I43" s="21"/>
      <c r="J43" s="21">
        <v>0.49671585356212072</v>
      </c>
      <c r="K43" s="95"/>
      <c r="L43" s="127"/>
    </row>
    <row r="44" spans="1:12" x14ac:dyDescent="0.3">
      <c r="A44" s="14"/>
      <c r="B44" s="9" t="s">
        <v>2</v>
      </c>
      <c r="C44" s="21">
        <v>19.449448290000003</v>
      </c>
      <c r="D44" s="24">
        <v>40.336792510000024</v>
      </c>
      <c r="E44" s="21">
        <v>107.3929908373767</v>
      </c>
      <c r="F44" s="21">
        <v>43.793538656322902</v>
      </c>
      <c r="G44" s="21">
        <v>5.2349897699999994</v>
      </c>
      <c r="H44" s="24">
        <v>13.509672369999997</v>
      </c>
      <c r="I44" s="21">
        <v>158.06492397405387</v>
      </c>
      <c r="J44" s="21">
        <v>46.772109449196478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6"/>
      <c r="E47" s="20"/>
    </row>
    <row r="48" spans="1:12" x14ac:dyDescent="0.3">
      <c r="B48" s="20"/>
      <c r="C48" s="20"/>
      <c r="D48" s="76"/>
      <c r="E48" s="20"/>
    </row>
    <row r="49" spans="3:5" x14ac:dyDescent="0.3">
      <c r="C49" s="20"/>
      <c r="D49" s="76"/>
    </row>
    <row r="50" spans="3:5" x14ac:dyDescent="0.3">
      <c r="C50" s="20"/>
      <c r="D50" s="76"/>
    </row>
    <row r="51" spans="3:5" x14ac:dyDescent="0.3">
      <c r="C51" s="20"/>
      <c r="D51" s="76"/>
      <c r="E51" s="76"/>
    </row>
    <row r="52" spans="3:5" x14ac:dyDescent="0.3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43" t="s">
        <v>65</v>
      </c>
      <c r="D7" s="243"/>
      <c r="E7" s="243"/>
      <c r="F7" s="243"/>
      <c r="G7" s="243"/>
      <c r="H7" s="243"/>
      <c r="I7" s="243"/>
      <c r="J7" s="243"/>
      <c r="K7" s="16"/>
    </row>
    <row r="8" spans="1:14" x14ac:dyDescent="0.3">
      <c r="A8" s="14"/>
      <c r="B8" s="8"/>
      <c r="C8" s="243" t="s">
        <v>55</v>
      </c>
      <c r="D8" s="243"/>
      <c r="E8" s="243"/>
      <c r="F8" s="243"/>
      <c r="G8" s="243"/>
      <c r="H8" s="243"/>
      <c r="I8" s="243"/>
      <c r="J8" s="243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16"/>
    </row>
    <row r="11" spans="1:14" x14ac:dyDescent="0.3">
      <c r="A11" s="14"/>
      <c r="B11" s="9"/>
      <c r="C11" s="83">
        <v>2018</v>
      </c>
      <c r="D11" s="83">
        <v>2019</v>
      </c>
      <c r="E11" s="246"/>
      <c r="F11" s="246"/>
      <c r="G11" s="83">
        <v>2018</v>
      </c>
      <c r="H11" s="83">
        <v>2019</v>
      </c>
      <c r="I11" s="246"/>
      <c r="J11" s="246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141.38617201000079</v>
      </c>
      <c r="D13" s="24">
        <v>147.92476879999998</v>
      </c>
      <c r="E13" s="24">
        <v>4.6246366932805039</v>
      </c>
      <c r="F13" s="24">
        <v>100</v>
      </c>
      <c r="G13" s="24">
        <v>41.872933340000031</v>
      </c>
      <c r="H13" s="24">
        <v>42.659956100000002</v>
      </c>
      <c r="I13" s="24">
        <v>1.8795500988896485</v>
      </c>
      <c r="J13" s="24">
        <v>100</v>
      </c>
      <c r="K13" s="16"/>
      <c r="L13" s="127"/>
    </row>
    <row r="14" spans="1:14" x14ac:dyDescent="0.3">
      <c r="A14" s="14"/>
      <c r="B14" s="10" t="s">
        <v>42</v>
      </c>
      <c r="C14" s="77">
        <v>72.962120999999996</v>
      </c>
      <c r="D14" s="30">
        <v>77.20445398999999</v>
      </c>
      <c r="E14" s="21">
        <v>5.8144321078604566</v>
      </c>
      <c r="F14" s="21">
        <v>52.19170164422119</v>
      </c>
      <c r="G14" s="77">
        <v>20.727899999999998</v>
      </c>
      <c r="H14" s="30">
        <v>21.718396620000004</v>
      </c>
      <c r="I14" s="21">
        <v>4.7785671486257897</v>
      </c>
      <c r="J14" s="21">
        <v>50.910499225759878</v>
      </c>
      <c r="K14" s="16"/>
    </row>
    <row r="15" spans="1:14" x14ac:dyDescent="0.3">
      <c r="A15" s="14"/>
      <c r="B15" s="10" t="s">
        <v>52</v>
      </c>
      <c r="C15" s="77">
        <v>43.679496999999998</v>
      </c>
      <c r="D15" s="30">
        <v>40.837747979999989</v>
      </c>
      <c r="E15" s="21">
        <v>-6.5059105877524388</v>
      </c>
      <c r="F15" s="21">
        <v>27.607106173824214</v>
      </c>
      <c r="G15" s="77">
        <v>10.993228</v>
      </c>
      <c r="H15" s="30">
        <v>11.249058419999999</v>
      </c>
      <c r="I15" s="21">
        <v>2.3271637775546861</v>
      </c>
      <c r="J15" s="21">
        <v>26.369127979482375</v>
      </c>
      <c r="K15" s="16"/>
    </row>
    <row r="16" spans="1:14" x14ac:dyDescent="0.3">
      <c r="A16" s="14" t="s">
        <v>61</v>
      </c>
      <c r="B16" s="9" t="s">
        <v>361</v>
      </c>
      <c r="C16" s="21">
        <v>3.2523270000000002</v>
      </c>
      <c r="D16" s="24">
        <v>3.4828553299999983</v>
      </c>
      <c r="E16" s="21">
        <v>7.0881043019351386</v>
      </c>
      <c r="F16" s="21">
        <v>2.3544774538123181</v>
      </c>
      <c r="G16" s="21">
        <v>0.71424699999999997</v>
      </c>
      <c r="H16" s="24">
        <v>1.1876438799999998</v>
      </c>
      <c r="I16" s="21">
        <v>66.279155530229716</v>
      </c>
      <c r="J16" s="21">
        <v>2.7839782047970734</v>
      </c>
      <c r="K16" s="16"/>
    </row>
    <row r="17" spans="1:13" x14ac:dyDescent="0.3">
      <c r="A17" s="14" t="s">
        <v>61</v>
      </c>
      <c r="B17" s="114" t="s">
        <v>362</v>
      </c>
      <c r="C17" s="21">
        <v>28.899636999999998</v>
      </c>
      <c r="D17" s="24">
        <v>26.308672819999984</v>
      </c>
      <c r="E17" s="21">
        <v>-8.9653865894579017</v>
      </c>
      <c r="F17" s="21">
        <v>17.785170822589102</v>
      </c>
      <c r="G17" s="21">
        <v>7.784789</v>
      </c>
      <c r="H17" s="24">
        <v>7.6928352599999998</v>
      </c>
      <c r="I17" s="21">
        <v>-1.1811975892988213</v>
      </c>
      <c r="J17" s="21">
        <v>18.032918838376393</v>
      </c>
      <c r="K17" s="16"/>
      <c r="L17" s="129"/>
      <c r="M17" s="129"/>
    </row>
    <row r="18" spans="1:13" x14ac:dyDescent="0.3">
      <c r="A18" s="14" t="s">
        <v>61</v>
      </c>
      <c r="B18" s="114" t="s">
        <v>363</v>
      </c>
      <c r="C18" s="21">
        <v>11.527533</v>
      </c>
      <c r="D18" s="24">
        <v>11.046219830000002</v>
      </c>
      <c r="E18" s="21">
        <v>-4.1753354338694866</v>
      </c>
      <c r="F18" s="21">
        <v>7.4674578974227899</v>
      </c>
      <c r="G18" s="21">
        <v>2.494192</v>
      </c>
      <c r="H18" s="24">
        <v>2.3685792799999992</v>
      </c>
      <c r="I18" s="21">
        <v>-5.036208920564289</v>
      </c>
      <c r="J18" s="21">
        <v>5.5522309363089075</v>
      </c>
      <c r="K18" s="16"/>
      <c r="L18" s="129"/>
      <c r="M18" s="129"/>
    </row>
    <row r="19" spans="1:13" x14ac:dyDescent="0.3">
      <c r="A19" s="14"/>
      <c r="B19" s="10" t="s">
        <v>53</v>
      </c>
      <c r="C19" s="77">
        <v>29.282623999999998</v>
      </c>
      <c r="D19" s="30">
        <v>36.366706010000001</v>
      </c>
      <c r="E19" s="21">
        <v>24.192101124544042</v>
      </c>
      <c r="F19" s="21">
        <v>24.58459547039698</v>
      </c>
      <c r="G19" s="77">
        <v>9.7346719999999998</v>
      </c>
      <c r="H19" s="30">
        <v>10.469338200000005</v>
      </c>
      <c r="I19" s="21">
        <v>7.5469024534160489</v>
      </c>
      <c r="J19" s="21">
        <v>24.5413712462775</v>
      </c>
      <c r="K19" s="16"/>
      <c r="L19" s="129"/>
      <c r="M19" s="129"/>
    </row>
    <row r="20" spans="1:13" x14ac:dyDescent="0.3">
      <c r="A20" s="14" t="s">
        <v>61</v>
      </c>
      <c r="B20" s="114" t="s">
        <v>364</v>
      </c>
      <c r="C20" s="21">
        <v>1.5742940000000001</v>
      </c>
      <c r="D20" s="24">
        <v>1.4475920199999999</v>
      </c>
      <c r="E20" s="21">
        <v>-8.0481777863601227</v>
      </c>
      <c r="F20" s="21">
        <v>0.97860015719017301</v>
      </c>
      <c r="G20" s="21">
        <v>0.32759199999999999</v>
      </c>
      <c r="H20" s="24">
        <v>0.5678361999999999</v>
      </c>
      <c r="I20" s="21">
        <v>73.336406261447124</v>
      </c>
      <c r="J20" s="21">
        <v>1.331075443839943</v>
      </c>
      <c r="K20" s="16"/>
      <c r="L20" s="129"/>
      <c r="M20" s="129"/>
    </row>
    <row r="21" spans="1:13" x14ac:dyDescent="0.3">
      <c r="A21" s="14" t="s">
        <v>61</v>
      </c>
      <c r="B21" s="114" t="s">
        <v>365</v>
      </c>
      <c r="C21" s="21">
        <v>4.9709240000000001</v>
      </c>
      <c r="D21" s="24">
        <v>3.8470144400000006</v>
      </c>
      <c r="E21" s="21">
        <v>-22.609670958558191</v>
      </c>
      <c r="F21" s="21">
        <v>2.6006560437497206</v>
      </c>
      <c r="G21" s="21">
        <v>1.1153960000000001</v>
      </c>
      <c r="H21" s="24">
        <v>1.1319700899999998</v>
      </c>
      <c r="I21" s="21">
        <v>1.4859377297390175</v>
      </c>
      <c r="J21" s="21">
        <v>2.6534722336481726</v>
      </c>
      <c r="K21" s="16"/>
      <c r="L21" s="129"/>
      <c r="M21" s="129"/>
    </row>
    <row r="22" spans="1:13" x14ac:dyDescent="0.3">
      <c r="A22" s="14" t="s">
        <v>61</v>
      </c>
      <c r="B22" s="114" t="s">
        <v>366</v>
      </c>
      <c r="C22" s="21">
        <v>1.5646169999999999</v>
      </c>
      <c r="D22" s="24">
        <v>0.93887989999999999</v>
      </c>
      <c r="E22" s="21">
        <v>-39.992988699470857</v>
      </c>
      <c r="F22" s="21">
        <v>0.63470094130713295</v>
      </c>
      <c r="G22" s="21">
        <v>1.223422</v>
      </c>
      <c r="H22" s="24">
        <v>0.22753124</v>
      </c>
      <c r="I22" s="21">
        <v>-81.402064046584087</v>
      </c>
      <c r="J22" s="21">
        <v>0.53336023006362165</v>
      </c>
      <c r="K22" s="16"/>
      <c r="L22" s="129"/>
      <c r="M22" s="129"/>
    </row>
    <row r="23" spans="1:13" x14ac:dyDescent="0.3">
      <c r="A23" s="14" t="s">
        <v>61</v>
      </c>
      <c r="B23" s="114" t="s">
        <v>367</v>
      </c>
      <c r="C23" s="21">
        <v>5.3040940000000001</v>
      </c>
      <c r="D23" s="24">
        <v>5.1732549900000002</v>
      </c>
      <c r="E23" s="21">
        <v>-2.4667551140684862</v>
      </c>
      <c r="F23" s="21">
        <v>3.497220264034647</v>
      </c>
      <c r="G23" s="21">
        <v>1.2719</v>
      </c>
      <c r="H23" s="24">
        <v>1.6230061000000005</v>
      </c>
      <c r="I23" s="21">
        <v>27.604851010299591</v>
      </c>
      <c r="J23" s="21">
        <v>3.8045189174491449</v>
      </c>
      <c r="K23" s="16"/>
      <c r="L23" s="129"/>
      <c r="M23" s="129"/>
    </row>
    <row r="24" spans="1:13" x14ac:dyDescent="0.3">
      <c r="A24" s="14" t="s">
        <v>61</v>
      </c>
      <c r="B24" s="114" t="s">
        <v>368</v>
      </c>
      <c r="C24" s="21">
        <v>14.792261999999999</v>
      </c>
      <c r="D24" s="24">
        <v>19.317782359999995</v>
      </c>
      <c r="E24" s="21">
        <v>30.593835885275666</v>
      </c>
      <c r="F24" s="21">
        <v>13.059193883965698</v>
      </c>
      <c r="G24" s="21">
        <v>5.4790539999999996</v>
      </c>
      <c r="H24" s="24">
        <v>5.7768669100000043</v>
      </c>
      <c r="I24" s="21">
        <v>5.4354804679786817</v>
      </c>
      <c r="J24" s="21">
        <v>13.541661638043747</v>
      </c>
      <c r="K24" s="16"/>
      <c r="L24" s="129"/>
      <c r="M24" s="129"/>
    </row>
    <row r="25" spans="1:13" x14ac:dyDescent="0.3">
      <c r="A25" s="14" t="s">
        <v>61</v>
      </c>
      <c r="B25" s="114" t="s">
        <v>369</v>
      </c>
      <c r="C25" s="21">
        <v>7.0536000000000001E-2</v>
      </c>
      <c r="D25" s="24">
        <v>0.11408939999999999</v>
      </c>
      <c r="E25" s="21">
        <v>61.746342293297033</v>
      </c>
      <c r="F25" s="21">
        <v>7.7126637361355804E-2</v>
      </c>
      <c r="G25" s="21">
        <v>5.6011999999999999E-2</v>
      </c>
      <c r="H25" s="24">
        <v>5.8268990000000007E-2</v>
      </c>
      <c r="I25" s="21">
        <v>4.0294758266085973</v>
      </c>
      <c r="J25" s="21">
        <v>0.13658942794833304</v>
      </c>
      <c r="K25" s="16"/>
      <c r="L25" s="129"/>
      <c r="M25" s="129"/>
    </row>
    <row r="26" spans="1:13" x14ac:dyDescent="0.3">
      <c r="A26" s="14" t="s">
        <v>61</v>
      </c>
      <c r="B26" s="114" t="s">
        <v>370</v>
      </c>
      <c r="C26" s="21">
        <v>0.26151400000000002</v>
      </c>
      <c r="D26" s="24">
        <v>0.16309246000000002</v>
      </c>
      <c r="E26" s="21">
        <v>-37.635285300213376</v>
      </c>
      <c r="F26" s="21">
        <v>0.11025365212536337</v>
      </c>
      <c r="G26" s="21">
        <v>3.3382000000000002E-2</v>
      </c>
      <c r="H26" s="24">
        <v>2.3215450000000002E-2</v>
      </c>
      <c r="I26" s="21">
        <v>-30.455185429273257</v>
      </c>
      <c r="J26" s="21">
        <v>5.4419770019407031E-2</v>
      </c>
      <c r="K26" s="16"/>
      <c r="L26" s="129"/>
      <c r="M26" s="129"/>
    </row>
    <row r="27" spans="1:13" x14ac:dyDescent="0.3">
      <c r="A27" s="14" t="s">
        <v>61</v>
      </c>
      <c r="B27" s="114" t="s">
        <v>371</v>
      </c>
      <c r="C27" s="21">
        <v>0.74438300000000002</v>
      </c>
      <c r="D27" s="24">
        <v>5.3650004400000002</v>
      </c>
      <c r="E27" s="21">
        <v>620.73118811149641</v>
      </c>
      <c r="F27" s="21">
        <v>3.6268438906628875</v>
      </c>
      <c r="G27" s="21">
        <v>0.22791400000000001</v>
      </c>
      <c r="H27" s="24">
        <v>1.06064322</v>
      </c>
      <c r="I27" s="21">
        <v>365.36992900831012</v>
      </c>
      <c r="J27" s="21">
        <v>2.4862735852651285</v>
      </c>
      <c r="K27" s="16"/>
      <c r="L27" s="129"/>
      <c r="M27" s="129"/>
    </row>
    <row r="28" spans="1:13" x14ac:dyDescent="0.3">
      <c r="A28" s="14"/>
      <c r="B28" s="114" t="s">
        <v>151</v>
      </c>
      <c r="C28" s="21">
        <v>0.60738499999999995</v>
      </c>
      <c r="D28" s="24">
        <v>0.36003855000000001</v>
      </c>
      <c r="E28" s="21">
        <v>-40.723173934160371</v>
      </c>
      <c r="F28" s="21">
        <v>0.24339301181317785</v>
      </c>
      <c r="G28" s="21">
        <v>8.9710999999999999E-2</v>
      </c>
      <c r="H28" s="24">
        <v>6.5831540000000008E-2</v>
      </c>
      <c r="I28" s="21">
        <v>-26.61820735472795</v>
      </c>
      <c r="J28" s="21">
        <v>0.15431694267495977</v>
      </c>
      <c r="K28" s="16"/>
      <c r="L28" s="129"/>
      <c r="M28" s="129"/>
    </row>
    <row r="29" spans="1:13" x14ac:dyDescent="0.3">
      <c r="A29" s="14"/>
      <c r="B29" s="114" t="s">
        <v>152</v>
      </c>
      <c r="C29" s="21">
        <v>26.644659999999998</v>
      </c>
      <c r="D29" s="24">
        <v>33.384197240000013</v>
      </c>
      <c r="E29" s="21">
        <v>25.29413863791099</v>
      </c>
      <c r="F29" s="21">
        <v>22.568361952376442</v>
      </c>
      <c r="G29" s="21">
        <v>8.5418570000000003</v>
      </c>
      <c r="H29" s="24">
        <v>10.236344980000004</v>
      </c>
      <c r="I29" s="21">
        <v>19.837466021732773</v>
      </c>
      <c r="J29" s="21">
        <v>23.995207486863784</v>
      </c>
      <c r="K29" s="16"/>
      <c r="L29" s="129"/>
      <c r="M29" s="129"/>
    </row>
    <row r="30" spans="1:13" x14ac:dyDescent="0.3">
      <c r="A30" s="14"/>
      <c r="B30" s="114" t="s">
        <v>153</v>
      </c>
      <c r="C30" s="21">
        <v>0.986043</v>
      </c>
      <c r="D30" s="24">
        <v>0.88094526999999978</v>
      </c>
      <c r="E30" s="21">
        <v>-10.658534161289134</v>
      </c>
      <c r="F30" s="21">
        <v>0.59553601276272528</v>
      </c>
      <c r="G30" s="21">
        <v>0.31463200000000002</v>
      </c>
      <c r="H30" s="24">
        <v>0.32500386000000003</v>
      </c>
      <c r="I30" s="21">
        <v>3.2965051234458143</v>
      </c>
      <c r="J30" s="21">
        <v>0.76184761943531398</v>
      </c>
      <c r="K30" s="16"/>
      <c r="L30" s="129"/>
      <c r="M30" s="129"/>
    </row>
    <row r="31" spans="1:13" x14ac:dyDescent="0.3">
      <c r="A31" s="14"/>
      <c r="B31" s="10" t="s">
        <v>43</v>
      </c>
      <c r="C31" s="77">
        <v>5.9852772800000009</v>
      </c>
      <c r="D31" s="30">
        <v>5.4362847900000002</v>
      </c>
      <c r="E31" s="21">
        <v>-9.1723819017454193</v>
      </c>
      <c r="F31" s="21">
        <v>3.6750334876981068</v>
      </c>
      <c r="G31" s="77">
        <v>1.65088415</v>
      </c>
      <c r="H31" s="30">
        <v>1.6187261000000002</v>
      </c>
      <c r="I31" s="21">
        <v>-1.9479289325056381</v>
      </c>
      <c r="J31" s="21">
        <v>3.7944860894969374</v>
      </c>
      <c r="K31" s="16"/>
      <c r="L31" s="129"/>
      <c r="M31" s="129"/>
    </row>
    <row r="32" spans="1:13" x14ac:dyDescent="0.3">
      <c r="A32" s="14" t="s">
        <v>61</v>
      </c>
      <c r="B32" s="114" t="s">
        <v>372</v>
      </c>
      <c r="C32" s="21">
        <v>0.37414900000000001</v>
      </c>
      <c r="D32" s="24">
        <v>0.41462481000000007</v>
      </c>
      <c r="E32" s="21">
        <v>10.818099206465881</v>
      </c>
      <c r="F32" s="21">
        <v>0.28029437758364106</v>
      </c>
      <c r="G32" s="21">
        <v>0.145398</v>
      </c>
      <c r="H32" s="24">
        <v>0.21582970999999995</v>
      </c>
      <c r="I32" s="21">
        <v>48.440631920659129</v>
      </c>
      <c r="J32" s="21">
        <v>0.50593045500110101</v>
      </c>
      <c r="K32" s="16"/>
      <c r="L32" s="129"/>
      <c r="M32" s="129"/>
    </row>
    <row r="33" spans="1:13" x14ac:dyDescent="0.3">
      <c r="A33" s="14" t="s">
        <v>61</v>
      </c>
      <c r="B33" s="114" t="s">
        <v>384</v>
      </c>
      <c r="C33" s="21">
        <v>9.0326000000000004E-2</v>
      </c>
      <c r="D33" s="24">
        <v>9.2546059999999999E-2</v>
      </c>
      <c r="E33" s="21">
        <v>2.4578305249872701</v>
      </c>
      <c r="F33" s="21">
        <v>6.256292353927953E-2</v>
      </c>
      <c r="G33" s="21">
        <v>8.43E-3</v>
      </c>
      <c r="H33" s="24">
        <v>0</v>
      </c>
      <c r="I33" s="21">
        <v>-100</v>
      </c>
      <c r="J33" s="21">
        <v>0</v>
      </c>
      <c r="K33" s="16"/>
      <c r="L33" s="129"/>
      <c r="M33" s="129"/>
    </row>
    <row r="34" spans="1:13" x14ac:dyDescent="0.3">
      <c r="A34" s="14" t="s">
        <v>61</v>
      </c>
      <c r="B34" s="114" t="s">
        <v>374</v>
      </c>
      <c r="C34" s="21">
        <v>1.2140610000000001</v>
      </c>
      <c r="D34" s="24">
        <v>1.5613149000000002</v>
      </c>
      <c r="E34" s="21">
        <v>28.602673177047944</v>
      </c>
      <c r="F34" s="21">
        <v>1.0554790199543651</v>
      </c>
      <c r="G34" s="21">
        <v>0.176756</v>
      </c>
      <c r="H34" s="24">
        <v>0.67021171999999996</v>
      </c>
      <c r="I34" s="21">
        <v>279.17339156803729</v>
      </c>
      <c r="J34" s="21">
        <v>1.5710558126898773</v>
      </c>
      <c r="K34" s="16"/>
      <c r="L34" s="129"/>
      <c r="M34" s="129"/>
    </row>
    <row r="35" spans="1:13" x14ac:dyDescent="0.3">
      <c r="A35" s="14" t="s">
        <v>61</v>
      </c>
      <c r="B35" s="114" t="s">
        <v>375</v>
      </c>
      <c r="C35" s="21">
        <v>0.68580700000000006</v>
      </c>
      <c r="D35" s="24">
        <v>0.36761711000000002</v>
      </c>
      <c r="E35" s="21">
        <v>-46.396419109166288</v>
      </c>
      <c r="F35" s="21">
        <v>0.24851626470819949</v>
      </c>
      <c r="G35" s="21">
        <v>0.267845</v>
      </c>
      <c r="H35" s="24">
        <v>3.3371299999999993E-2</v>
      </c>
      <c r="I35" s="21">
        <v>-87.540816517015443</v>
      </c>
      <c r="J35" s="21">
        <v>7.8226287719972573E-2</v>
      </c>
      <c r="K35" s="16"/>
      <c r="L35" s="129"/>
      <c r="M35" s="129"/>
    </row>
    <row r="36" spans="1:13" x14ac:dyDescent="0.3">
      <c r="A36" s="14" t="s">
        <v>61</v>
      </c>
      <c r="B36" s="114" t="s">
        <v>378</v>
      </c>
      <c r="C36" s="21">
        <v>1.336965</v>
      </c>
      <c r="D36" s="24">
        <v>1.2667049700000002</v>
      </c>
      <c r="E36" s="21">
        <v>-5.2551884305123808</v>
      </c>
      <c r="F36" s="21">
        <v>0.85631701862764731</v>
      </c>
      <c r="G36" s="21">
        <v>0.46434799999999998</v>
      </c>
      <c r="H36" s="24">
        <v>0.19287804999999997</v>
      </c>
      <c r="I36" s="21">
        <v>-58.462607785540158</v>
      </c>
      <c r="J36" s="21">
        <v>0.4521290400484026</v>
      </c>
      <c r="K36" s="16"/>
      <c r="L36" s="129"/>
      <c r="M36" s="129"/>
    </row>
    <row r="37" spans="1:13" x14ac:dyDescent="0.3">
      <c r="A37" s="14" t="s">
        <v>61</v>
      </c>
      <c r="B37" s="114" t="s">
        <v>379</v>
      </c>
      <c r="C37" s="21">
        <v>0.96245599999999998</v>
      </c>
      <c r="D37" s="24">
        <v>0.55210756999999999</v>
      </c>
      <c r="E37" s="21">
        <v>-42.635552170696634</v>
      </c>
      <c r="F37" s="21">
        <v>0.37323537800925743</v>
      </c>
      <c r="G37" s="21">
        <v>0.21032100000000001</v>
      </c>
      <c r="H37" s="24">
        <v>0.21567364000000003</v>
      </c>
      <c r="I37" s="21">
        <v>2.5449859975941624</v>
      </c>
      <c r="J37" s="21">
        <v>0.5055646083986477</v>
      </c>
      <c r="K37" s="16"/>
      <c r="L37" s="129"/>
      <c r="M37" s="129"/>
    </row>
    <row r="38" spans="1:13" x14ac:dyDescent="0.3">
      <c r="A38" s="14" t="s">
        <v>61</v>
      </c>
      <c r="B38" s="114" t="s">
        <v>388</v>
      </c>
      <c r="C38" s="21">
        <v>3.5E-4</v>
      </c>
      <c r="D38" s="24">
        <v>2.24145E-2</v>
      </c>
      <c r="E38" s="21">
        <v>6304.1428571428569</v>
      </c>
      <c r="F38" s="21">
        <v>1.5152634803374459E-2</v>
      </c>
      <c r="G38" s="21">
        <v>0</v>
      </c>
      <c r="H38" s="24">
        <v>0</v>
      </c>
      <c r="I38" s="21">
        <v>0</v>
      </c>
      <c r="J38" s="21">
        <v>0</v>
      </c>
      <c r="K38" s="16"/>
      <c r="L38" s="129"/>
      <c r="M38" s="129"/>
    </row>
    <row r="39" spans="1:13" x14ac:dyDescent="0.3">
      <c r="A39" s="14" t="s">
        <v>61</v>
      </c>
      <c r="B39" s="114" t="s">
        <v>386</v>
      </c>
      <c r="C39" s="21">
        <v>3.0576699999999998E-2</v>
      </c>
      <c r="D39" s="24">
        <v>5.5937279999999999E-2</v>
      </c>
      <c r="E39" s="21">
        <v>82.940866738398839</v>
      </c>
      <c r="F39" s="21">
        <v>3.7814681377416497E-2</v>
      </c>
      <c r="G39" s="21">
        <v>0</v>
      </c>
      <c r="H39" s="24">
        <v>3.019521E-2</v>
      </c>
      <c r="I39" s="21"/>
      <c r="J39" s="21">
        <v>7.0781155820270517E-2</v>
      </c>
      <c r="K39" s="16"/>
      <c r="L39" s="129"/>
      <c r="M39" s="129"/>
    </row>
    <row r="40" spans="1:13" x14ac:dyDescent="0.3">
      <c r="A40" s="14" t="s">
        <v>61</v>
      </c>
      <c r="B40" s="114" t="s">
        <v>380</v>
      </c>
      <c r="C40" s="21">
        <v>0.95286599999999999</v>
      </c>
      <c r="D40" s="24">
        <v>0.99432443000000004</v>
      </c>
      <c r="E40" s="21">
        <v>4.3509192268377683</v>
      </c>
      <c r="F40" s="21">
        <v>0.6721825141700003</v>
      </c>
      <c r="G40" s="21">
        <v>0.30737199999999998</v>
      </c>
      <c r="H40" s="24">
        <v>0.24367018999999998</v>
      </c>
      <c r="I40" s="21">
        <v>-20.724662623791367</v>
      </c>
      <c r="J40" s="21">
        <v>0.5711918442410211</v>
      </c>
      <c r="K40" s="16"/>
      <c r="L40" s="129"/>
      <c r="M40" s="129"/>
    </row>
    <row r="41" spans="1:13" x14ac:dyDescent="0.3">
      <c r="A41" s="14" t="s">
        <v>61</v>
      </c>
      <c r="B41" s="114" t="s">
        <v>381</v>
      </c>
      <c r="C41" s="21">
        <v>0.13153100000000001</v>
      </c>
      <c r="D41" s="24">
        <v>2.8092820000000001E-2</v>
      </c>
      <c r="E41" s="21">
        <v>-78.641673825942178</v>
      </c>
      <c r="F41" s="21">
        <v>1.8991288766509806E-2</v>
      </c>
      <c r="G41" s="21">
        <v>3.1899999999999998E-2</v>
      </c>
      <c r="H41" s="24">
        <v>0</v>
      </c>
      <c r="I41" s="21">
        <v>-100</v>
      </c>
      <c r="J41" s="21">
        <v>0</v>
      </c>
      <c r="K41" s="16"/>
      <c r="L41" s="129"/>
      <c r="M41" s="129"/>
    </row>
    <row r="42" spans="1:13" x14ac:dyDescent="0.3">
      <c r="A42" s="14" t="s">
        <v>61</v>
      </c>
      <c r="B42" s="114" t="s">
        <v>382</v>
      </c>
      <c r="C42" s="21">
        <v>0.20618957999999998</v>
      </c>
      <c r="D42" s="24">
        <v>8.0600339999999993E-2</v>
      </c>
      <c r="E42" s="21">
        <v>-60.909595916534677</v>
      </c>
      <c r="F42" s="21">
        <v>5.448738615841596E-2</v>
      </c>
      <c r="G42" s="21">
        <v>3.8514150000000004E-2</v>
      </c>
      <c r="H42" s="24">
        <v>1.689628E-2</v>
      </c>
      <c r="I42" s="21">
        <v>-56.129682207708086</v>
      </c>
      <c r="J42" s="21">
        <v>3.9606885577643615E-2</v>
      </c>
      <c r="K42" s="16"/>
      <c r="L42" s="129"/>
      <c r="M42" s="129"/>
    </row>
    <row r="43" spans="1:13" x14ac:dyDescent="0.3">
      <c r="A43" s="14"/>
      <c r="B43" s="114" t="s">
        <v>383</v>
      </c>
      <c r="C43" s="21">
        <v>1.5980999999999999E-2</v>
      </c>
      <c r="D43" s="24">
        <v>0</v>
      </c>
      <c r="E43" s="21">
        <v>-100</v>
      </c>
      <c r="F43" s="21">
        <v>0</v>
      </c>
      <c r="G43" s="21">
        <v>6.9719999999999999E-3</v>
      </c>
      <c r="H43" s="24">
        <v>0</v>
      </c>
      <c r="I43" s="21">
        <v>-100</v>
      </c>
      <c r="J43" s="21">
        <v>0</v>
      </c>
      <c r="K43" s="16"/>
      <c r="L43" s="129"/>
      <c r="M43" s="129"/>
    </row>
    <row r="44" spans="1:13" x14ac:dyDescent="0.3">
      <c r="A44" s="14"/>
      <c r="B44" s="9" t="s">
        <v>2</v>
      </c>
      <c r="C44" s="21">
        <v>34.184704730000803</v>
      </c>
      <c r="D44" s="24">
        <v>30.658848959999979</v>
      </c>
      <c r="E44" s="21">
        <v>-10.314132586046599</v>
      </c>
      <c r="F44" s="21">
        <v>20.725973891128355</v>
      </c>
      <c r="G44" s="21">
        <v>10.540977190000033</v>
      </c>
      <c r="H44" s="24">
        <v>8.695652999999993</v>
      </c>
      <c r="I44" s="21">
        <v>-17.506196595801892</v>
      </c>
      <c r="J44" s="21">
        <v>20.383642635769128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76"/>
      <c r="E47" s="20"/>
    </row>
    <row r="48" spans="1:13" x14ac:dyDescent="0.3">
      <c r="B48" s="20"/>
      <c r="C48" s="20"/>
      <c r="D48" s="76"/>
      <c r="E48" s="20"/>
    </row>
    <row r="49" spans="3:5" x14ac:dyDescent="0.3">
      <c r="C49" s="20"/>
      <c r="D49" s="76"/>
    </row>
    <row r="50" spans="3:5" x14ac:dyDescent="0.3">
      <c r="C50" s="20"/>
      <c r="D50" s="76"/>
    </row>
    <row r="51" spans="3:5" x14ac:dyDescent="0.3">
      <c r="C51" s="20"/>
      <c r="D51" s="76"/>
      <c r="E51" s="76"/>
    </row>
    <row r="52" spans="3:5" x14ac:dyDescent="0.3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R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43" t="s">
        <v>67</v>
      </c>
      <c r="D7" s="243"/>
      <c r="E7" s="243"/>
      <c r="F7" s="243"/>
      <c r="G7" s="243"/>
      <c r="H7" s="243"/>
      <c r="I7" s="243"/>
      <c r="J7" s="243"/>
      <c r="K7" s="16"/>
    </row>
    <row r="8" spans="1:14" x14ac:dyDescent="0.3">
      <c r="A8" s="14"/>
      <c r="B8" s="8"/>
      <c r="C8" s="243" t="s">
        <v>55</v>
      </c>
      <c r="D8" s="243"/>
      <c r="E8" s="243"/>
      <c r="F8" s="243"/>
      <c r="G8" s="243"/>
      <c r="H8" s="243"/>
      <c r="I8" s="243"/>
      <c r="J8" s="243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16"/>
    </row>
    <row r="11" spans="1:14" x14ac:dyDescent="0.3">
      <c r="A11" s="14"/>
      <c r="B11" s="9"/>
      <c r="C11" s="83">
        <v>2018</v>
      </c>
      <c r="D11" s="83">
        <v>2019</v>
      </c>
      <c r="E11" s="246"/>
      <c r="F11" s="246"/>
      <c r="G11" s="83">
        <v>2018</v>
      </c>
      <c r="H11" s="83">
        <v>2019</v>
      </c>
      <c r="I11" s="246"/>
      <c r="J11" s="246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178.73286455000056</v>
      </c>
      <c r="D13" s="24">
        <v>213.23504930000001</v>
      </c>
      <c r="E13" s="24">
        <v>19.30377204934657</v>
      </c>
      <c r="F13" s="24">
        <v>100</v>
      </c>
      <c r="G13" s="24">
        <v>52.36789138000001</v>
      </c>
      <c r="H13" s="24">
        <v>65.572718699999996</v>
      </c>
      <c r="I13" s="24">
        <v>25.215503187212708</v>
      </c>
      <c r="J13" s="24">
        <v>100</v>
      </c>
      <c r="K13" s="16"/>
      <c r="L13" s="127"/>
    </row>
    <row r="14" spans="1:14" x14ac:dyDescent="0.3">
      <c r="A14" s="14"/>
      <c r="B14" s="10" t="s">
        <v>42</v>
      </c>
      <c r="C14" s="77">
        <v>115.28599700000001</v>
      </c>
      <c r="D14" s="30">
        <v>141.57604173999999</v>
      </c>
      <c r="E14" s="21">
        <v>22.804196020441214</v>
      </c>
      <c r="F14" s="21">
        <v>66.394357871635307</v>
      </c>
      <c r="G14" s="77">
        <v>34.511584999999997</v>
      </c>
      <c r="H14" s="30">
        <v>40.731590799999999</v>
      </c>
      <c r="I14" s="21">
        <v>18.022950264382253</v>
      </c>
      <c r="J14" s="21">
        <v>62.116672310553447</v>
      </c>
      <c r="K14" s="16"/>
      <c r="L14" s="127"/>
      <c r="M14" s="127"/>
    </row>
    <row r="15" spans="1:14" x14ac:dyDescent="0.3">
      <c r="A15" s="14"/>
      <c r="B15" s="10" t="s">
        <v>52</v>
      </c>
      <c r="C15" s="77">
        <v>74.593883000000005</v>
      </c>
      <c r="D15" s="30">
        <v>110.03127114999999</v>
      </c>
      <c r="E15" s="21">
        <v>47.507096728025246</v>
      </c>
      <c r="F15" s="21">
        <v>51.600931231149147</v>
      </c>
      <c r="G15" s="77">
        <v>22.888021999999999</v>
      </c>
      <c r="H15" s="30">
        <v>31.268068300000003</v>
      </c>
      <c r="I15" s="21">
        <v>36.613239449000901</v>
      </c>
      <c r="J15" s="21">
        <v>47.684569009642125</v>
      </c>
      <c r="K15" s="16"/>
      <c r="L15" s="127"/>
      <c r="M15" s="129"/>
    </row>
    <row r="16" spans="1:14" x14ac:dyDescent="0.3">
      <c r="A16" s="14" t="s">
        <v>61</v>
      </c>
      <c r="B16" s="114" t="s">
        <v>361</v>
      </c>
      <c r="C16" s="21">
        <v>1.1646909999999999</v>
      </c>
      <c r="D16" s="24">
        <v>1.8291721900000004</v>
      </c>
      <c r="E16" s="21">
        <v>57.052144302651996</v>
      </c>
      <c r="F16" s="21">
        <v>0.85781966707853041</v>
      </c>
      <c r="G16" s="21">
        <v>0.24796799999999999</v>
      </c>
      <c r="H16" s="24">
        <v>0.29053828999999992</v>
      </c>
      <c r="I16" s="21">
        <v>17.167654697380286</v>
      </c>
      <c r="J16" s="21">
        <v>0.44307799914356749</v>
      </c>
      <c r="K16" s="16"/>
      <c r="M16" s="129"/>
    </row>
    <row r="17" spans="1:13" x14ac:dyDescent="0.3">
      <c r="A17" s="14" t="s">
        <v>61</v>
      </c>
      <c r="B17" s="114" t="s">
        <v>362</v>
      </c>
      <c r="C17" s="21">
        <v>56.535276000000003</v>
      </c>
      <c r="D17" s="24">
        <v>86.801742719999993</v>
      </c>
      <c r="E17" s="21">
        <v>53.535542516852644</v>
      </c>
      <c r="F17" s="21">
        <v>40.707070908347141</v>
      </c>
      <c r="G17" s="21">
        <v>18.258993</v>
      </c>
      <c r="H17" s="24">
        <v>23.439209399999999</v>
      </c>
      <c r="I17" s="21">
        <v>28.37076721591383</v>
      </c>
      <c r="J17" s="21">
        <v>35.745367684442222</v>
      </c>
      <c r="K17" s="16"/>
      <c r="M17" s="129"/>
    </row>
    <row r="18" spans="1:13" x14ac:dyDescent="0.3">
      <c r="A18" s="14" t="s">
        <v>61</v>
      </c>
      <c r="B18" s="114" t="s">
        <v>363</v>
      </c>
      <c r="C18" s="21">
        <v>16.893916000000001</v>
      </c>
      <c r="D18" s="24">
        <v>21.400356240000004</v>
      </c>
      <c r="E18" s="21">
        <v>26.674929838647255</v>
      </c>
      <c r="F18" s="21">
        <v>10.036040655723479</v>
      </c>
      <c r="G18" s="21">
        <v>4.3810609999999999</v>
      </c>
      <c r="H18" s="24">
        <v>7.5383206100000013</v>
      </c>
      <c r="I18" s="21">
        <v>72.066095632998525</v>
      </c>
      <c r="J18" s="21">
        <v>11.496123326056331</v>
      </c>
      <c r="K18" s="16"/>
      <c r="M18" s="129"/>
    </row>
    <row r="19" spans="1:13" x14ac:dyDescent="0.3">
      <c r="A19" s="14"/>
      <c r="B19" s="10" t="s">
        <v>53</v>
      </c>
      <c r="C19" s="77">
        <v>40.692113999999997</v>
      </c>
      <c r="D19" s="30">
        <v>31.544770589999995</v>
      </c>
      <c r="E19" s="21">
        <v>-22.479400824444763</v>
      </c>
      <c r="F19" s="21">
        <v>14.793426640486157</v>
      </c>
      <c r="G19" s="77">
        <v>11.623563000000001</v>
      </c>
      <c r="H19" s="30">
        <v>9.4635224999999981</v>
      </c>
      <c r="I19" s="21">
        <v>-18.583290682899921</v>
      </c>
      <c r="J19" s="21">
        <v>14.432103300911326</v>
      </c>
      <c r="K19" s="16"/>
      <c r="M19" s="129"/>
    </row>
    <row r="20" spans="1:13" x14ac:dyDescent="0.3">
      <c r="A20" s="14" t="s">
        <v>61</v>
      </c>
      <c r="B20" s="114" t="s">
        <v>364</v>
      </c>
      <c r="C20" s="21">
        <v>5.9593280000000002</v>
      </c>
      <c r="D20" s="24">
        <v>3.7322298499999991</v>
      </c>
      <c r="E20" s="21">
        <v>-37.371632338411331</v>
      </c>
      <c r="F20" s="21">
        <v>1.7502891115940005</v>
      </c>
      <c r="G20" s="21">
        <v>1.6445749999999999</v>
      </c>
      <c r="H20" s="24">
        <v>1.2120001599999999</v>
      </c>
      <c r="I20" s="21">
        <v>-26.303138500828481</v>
      </c>
      <c r="J20" s="21">
        <v>1.8483298908879922</v>
      </c>
      <c r="K20" s="16"/>
      <c r="L20" s="129"/>
      <c r="M20" s="129"/>
    </row>
    <row r="21" spans="1:13" x14ac:dyDescent="0.3">
      <c r="A21" s="14" t="s">
        <v>61</v>
      </c>
      <c r="B21" s="114" t="s">
        <v>365</v>
      </c>
      <c r="C21" s="21">
        <v>4.8587069999999999</v>
      </c>
      <c r="D21" s="24">
        <v>2.4856272199999996</v>
      </c>
      <c r="E21" s="21">
        <v>-48.84179638739279</v>
      </c>
      <c r="F21" s="21">
        <v>1.1656747932198401</v>
      </c>
      <c r="G21" s="21">
        <v>1.0814269999999999</v>
      </c>
      <c r="H21" s="24">
        <v>0.5570814300000001</v>
      </c>
      <c r="I21" s="21">
        <v>-48.486450772913926</v>
      </c>
      <c r="J21" s="21">
        <v>0.84956280758876046</v>
      </c>
      <c r="K21" s="16"/>
      <c r="L21" s="129"/>
      <c r="M21" s="129"/>
    </row>
    <row r="22" spans="1:13" x14ac:dyDescent="0.3">
      <c r="A22" s="14" t="s">
        <v>61</v>
      </c>
      <c r="B22" s="114" t="s">
        <v>366</v>
      </c>
      <c r="C22" s="21">
        <v>1.367E-2</v>
      </c>
      <c r="D22" s="24">
        <v>0.14765177000000002</v>
      </c>
      <c r="E22" s="21">
        <v>980.11536210680333</v>
      </c>
      <c r="F22" s="21">
        <v>6.9243668189026941E-2</v>
      </c>
      <c r="G22" s="21">
        <v>6.8669999999999998E-3</v>
      </c>
      <c r="H22" s="24">
        <v>1.1770279999999999E-2</v>
      </c>
      <c r="I22" s="21">
        <v>71.403524100771804</v>
      </c>
      <c r="J22" s="21">
        <v>1.7949964914295981E-2</v>
      </c>
      <c r="K22" s="16"/>
      <c r="L22" s="129"/>
      <c r="M22" s="129"/>
    </row>
    <row r="23" spans="1:13" x14ac:dyDescent="0.3">
      <c r="A23" s="14" t="s">
        <v>61</v>
      </c>
      <c r="B23" s="114" t="s">
        <v>367</v>
      </c>
      <c r="C23" s="21">
        <v>6.7156140000000004</v>
      </c>
      <c r="D23" s="24">
        <v>6.7821282100000015</v>
      </c>
      <c r="E23" s="21">
        <v>0.9904412314347022</v>
      </c>
      <c r="F23" s="21">
        <v>3.1805879156658889</v>
      </c>
      <c r="G23" s="21">
        <v>2.3294280000000001</v>
      </c>
      <c r="H23" s="24">
        <v>1.9751820199999996</v>
      </c>
      <c r="I23" s="21">
        <v>-15.207423453311296</v>
      </c>
      <c r="J23" s="21">
        <v>3.0122008956752313</v>
      </c>
      <c r="K23" s="16"/>
      <c r="L23" s="129"/>
      <c r="M23" s="129"/>
    </row>
    <row r="24" spans="1:13" x14ac:dyDescent="0.3">
      <c r="A24" s="14" t="s">
        <v>61</v>
      </c>
      <c r="B24" s="114" t="s">
        <v>368</v>
      </c>
      <c r="C24" s="21">
        <v>19.720378</v>
      </c>
      <c r="D24" s="24">
        <v>15.397537109999996</v>
      </c>
      <c r="E24" s="21">
        <v>-21.920679664456756</v>
      </c>
      <c r="F24" s="21">
        <v>7.2209222454500095</v>
      </c>
      <c r="G24" s="21">
        <v>6.1847810000000001</v>
      </c>
      <c r="H24" s="24">
        <v>5.0210569099999978</v>
      </c>
      <c r="I24" s="21">
        <v>-18.815930426639238</v>
      </c>
      <c r="J24" s="21">
        <v>7.6572346084531002</v>
      </c>
      <c r="K24" s="16"/>
      <c r="L24" s="129"/>
      <c r="M24" s="129"/>
    </row>
    <row r="25" spans="1:13" x14ac:dyDescent="0.3">
      <c r="A25" s="14" t="s">
        <v>61</v>
      </c>
      <c r="B25" s="114" t="s">
        <v>369</v>
      </c>
      <c r="C25" s="21">
        <v>0.60521800000000003</v>
      </c>
      <c r="D25" s="24">
        <v>0.42925427999999999</v>
      </c>
      <c r="E25" s="21">
        <v>-29.074435988354619</v>
      </c>
      <c r="F25" s="21">
        <v>0.20130568656941705</v>
      </c>
      <c r="G25" s="21">
        <v>8.1030000000000005E-2</v>
      </c>
      <c r="H25" s="24">
        <v>7.7963660000000004E-2</v>
      </c>
      <c r="I25" s="21">
        <v>-3.7842033814636578</v>
      </c>
      <c r="J25" s="21">
        <v>0.11889648857886993</v>
      </c>
      <c r="K25" s="16"/>
      <c r="L25" s="129"/>
      <c r="M25" s="129"/>
    </row>
    <row r="26" spans="1:13" x14ac:dyDescent="0.3">
      <c r="A26" s="14" t="s">
        <v>61</v>
      </c>
      <c r="B26" s="114" t="s">
        <v>370</v>
      </c>
      <c r="C26" s="21">
        <v>0.74136299999999999</v>
      </c>
      <c r="D26" s="24">
        <v>0.54269850999999991</v>
      </c>
      <c r="E26" s="21">
        <v>-26.797195166200648</v>
      </c>
      <c r="F26" s="21">
        <v>0.2545071796506016</v>
      </c>
      <c r="G26" s="21">
        <v>8.9523000000000005E-2</v>
      </c>
      <c r="H26" s="24">
        <v>0.16455082000000001</v>
      </c>
      <c r="I26" s="21">
        <v>83.808429118773958</v>
      </c>
      <c r="J26" s="21">
        <v>0.2509440255982554</v>
      </c>
      <c r="K26" s="16"/>
      <c r="L26" s="129"/>
      <c r="M26" s="129"/>
    </row>
    <row r="27" spans="1:13" x14ac:dyDescent="0.3">
      <c r="A27" s="14" t="s">
        <v>61</v>
      </c>
      <c r="B27" s="114" t="s">
        <v>371</v>
      </c>
      <c r="C27" s="21">
        <v>2.077836</v>
      </c>
      <c r="D27" s="24">
        <v>2.0276436399999995</v>
      </c>
      <c r="E27" s="21">
        <v>-2.4156073915362231</v>
      </c>
      <c r="F27" s="21">
        <v>0.95089604014737328</v>
      </c>
      <c r="G27" s="21">
        <v>0.205932</v>
      </c>
      <c r="H27" s="24">
        <v>0.44391721999999989</v>
      </c>
      <c r="I27" s="21">
        <v>115.56495347978939</v>
      </c>
      <c r="J27" s="21">
        <v>0.67698461921481978</v>
      </c>
      <c r="K27" s="16"/>
      <c r="L27" s="129"/>
      <c r="M27" s="129"/>
    </row>
    <row r="28" spans="1:13" x14ac:dyDescent="0.3">
      <c r="A28" s="14"/>
      <c r="B28" s="114" t="s">
        <v>151</v>
      </c>
      <c r="C28" s="21">
        <v>0.41776400000000002</v>
      </c>
      <c r="D28" s="24">
        <v>0.70341060999999983</v>
      </c>
      <c r="E28" s="21">
        <v>68.37511370055816</v>
      </c>
      <c r="F28" s="21">
        <v>0.32987569928542687</v>
      </c>
      <c r="G28" s="21">
        <v>4.3566000000000001E-2</v>
      </c>
      <c r="H28" s="24">
        <v>0.35620934000000004</v>
      </c>
      <c r="I28" s="21">
        <v>717.63150162971135</v>
      </c>
      <c r="J28" s="21">
        <v>0.54322795678136193</v>
      </c>
      <c r="K28" s="16"/>
      <c r="L28" s="129"/>
      <c r="M28" s="129"/>
    </row>
    <row r="29" spans="1:13" x14ac:dyDescent="0.3">
      <c r="A29" s="14"/>
      <c r="B29" s="114" t="s">
        <v>152</v>
      </c>
      <c r="C29" s="21">
        <v>25.390906999999999</v>
      </c>
      <c r="D29" s="24">
        <v>33.930856709999993</v>
      </c>
      <c r="E29" s="21">
        <v>33.633889919725981</v>
      </c>
      <c r="F29" s="21">
        <v>15.912420036662327</v>
      </c>
      <c r="G29" s="21">
        <v>8.0190920000000006</v>
      </c>
      <c r="H29" s="24">
        <v>13.629374079999998</v>
      </c>
      <c r="I29" s="21">
        <v>69.96156273054352</v>
      </c>
      <c r="J29" s="21">
        <v>20.785128861829545</v>
      </c>
      <c r="K29" s="16"/>
      <c r="L29" s="129"/>
      <c r="M29" s="129"/>
    </row>
    <row r="30" spans="1:13" x14ac:dyDescent="0.3">
      <c r="A30" s="14"/>
      <c r="B30" s="114" t="s">
        <v>153</v>
      </c>
      <c r="C30" s="21">
        <v>0.62983999999999996</v>
      </c>
      <c r="D30" s="24">
        <v>0.23138738</v>
      </c>
      <c r="E30" s="21">
        <v>-63.262514289343329</v>
      </c>
      <c r="F30" s="21">
        <v>0.10851282692952671</v>
      </c>
      <c r="G30" s="21">
        <v>0.27937899999999999</v>
      </c>
      <c r="H30" s="24">
        <v>4.5140500000000004E-3</v>
      </c>
      <c r="I30" s="21">
        <v>-98.384255795890169</v>
      </c>
      <c r="J30" s="21">
        <v>6.8840366687434604E-3</v>
      </c>
      <c r="K30" s="16"/>
      <c r="L30" s="129"/>
      <c r="M30" s="129"/>
    </row>
    <row r="31" spans="1:13" x14ac:dyDescent="0.3">
      <c r="A31" s="14"/>
      <c r="B31" s="10" t="s">
        <v>43</v>
      </c>
      <c r="C31" s="77">
        <v>6.3062261299999998</v>
      </c>
      <c r="D31" s="30">
        <v>5.9734296099999984</v>
      </c>
      <c r="E31" s="21">
        <v>-5.2772690534648063</v>
      </c>
      <c r="F31" s="21">
        <v>2.8013357230011424</v>
      </c>
      <c r="G31" s="77">
        <v>1.9128557400000001</v>
      </c>
      <c r="H31" s="30">
        <v>1.93041502027874</v>
      </c>
      <c r="I31" s="21">
        <v>0.91796155410757141</v>
      </c>
      <c r="J31" s="21">
        <v>2.9439301260491124</v>
      </c>
      <c r="K31" s="16"/>
      <c r="M31" s="129"/>
    </row>
    <row r="32" spans="1:13" x14ac:dyDescent="0.3">
      <c r="A32" s="14" t="s">
        <v>61</v>
      </c>
      <c r="B32" s="114" t="s">
        <v>372</v>
      </c>
      <c r="C32" s="21">
        <v>2.7200280000000001</v>
      </c>
      <c r="D32" s="24">
        <v>3.0029690299999992</v>
      </c>
      <c r="E32" s="21">
        <v>10.402136669181306</v>
      </c>
      <c r="F32" s="21">
        <v>1.4082905412867317</v>
      </c>
      <c r="G32" s="21">
        <v>0.86533400000000005</v>
      </c>
      <c r="H32" s="24">
        <v>1.2298885399999997</v>
      </c>
      <c r="I32" s="21">
        <v>42.128766464740728</v>
      </c>
      <c r="J32" s="21">
        <v>1.8756101079578997</v>
      </c>
      <c r="K32" s="16"/>
      <c r="M32" s="129"/>
    </row>
    <row r="33" spans="1:18" x14ac:dyDescent="0.3">
      <c r="A33" s="14" t="s">
        <v>61</v>
      </c>
      <c r="B33" s="114" t="s">
        <v>384</v>
      </c>
      <c r="C33" s="21">
        <v>1.636E-2</v>
      </c>
      <c r="D33" s="24">
        <v>0.40061854000000002</v>
      </c>
      <c r="E33" s="21">
        <v>2348.7685819070907</v>
      </c>
      <c r="F33" s="21">
        <v>0.18787649653053543</v>
      </c>
      <c r="G33" s="21">
        <v>8.7080000000000005E-3</v>
      </c>
      <c r="H33" s="24">
        <v>0</v>
      </c>
      <c r="I33" s="21">
        <v>-100</v>
      </c>
      <c r="J33" s="21">
        <v>0</v>
      </c>
      <c r="K33" s="16"/>
      <c r="L33" s="129"/>
      <c r="M33" s="129"/>
    </row>
    <row r="34" spans="1:18" x14ac:dyDescent="0.3">
      <c r="A34" s="14" t="s">
        <v>61</v>
      </c>
      <c r="B34" s="114" t="s">
        <v>385</v>
      </c>
      <c r="C34" s="21">
        <v>3.6600000000000001E-4</v>
      </c>
      <c r="D34" s="24">
        <v>3.1880810000000002E-2</v>
      </c>
      <c r="E34" s="21">
        <v>8610.6038251366135</v>
      </c>
      <c r="F34" s="21">
        <v>1.4951017717142244E-2</v>
      </c>
      <c r="G34" s="21">
        <v>0</v>
      </c>
      <c r="H34" s="24">
        <v>0</v>
      </c>
      <c r="I34" s="21">
        <v>0</v>
      </c>
      <c r="J34" s="21">
        <v>0</v>
      </c>
      <c r="K34" s="16"/>
      <c r="L34" s="129"/>
      <c r="M34" s="129"/>
    </row>
    <row r="35" spans="1:18" x14ac:dyDescent="0.3">
      <c r="A35" s="14" t="s">
        <v>61</v>
      </c>
      <c r="B35" s="114" t="s">
        <v>374</v>
      </c>
      <c r="C35" s="21">
        <v>2.4045459999999999</v>
      </c>
      <c r="D35" s="24">
        <v>1.2573412900000001</v>
      </c>
      <c r="E35" s="21">
        <v>-47.709825888130233</v>
      </c>
      <c r="F35" s="21">
        <v>0.58965038539750037</v>
      </c>
      <c r="G35" s="21">
        <v>0.72403799999999996</v>
      </c>
      <c r="H35" s="24">
        <v>0.48715797999999999</v>
      </c>
      <c r="I35" s="21">
        <v>-32.716517641339259</v>
      </c>
      <c r="J35" s="21">
        <v>0.74292783593247602</v>
      </c>
      <c r="K35" s="16"/>
      <c r="L35" s="129"/>
      <c r="M35" s="129"/>
    </row>
    <row r="36" spans="1:18" x14ac:dyDescent="0.3">
      <c r="A36" s="14" t="s">
        <v>61</v>
      </c>
      <c r="B36" s="114" t="s">
        <v>375</v>
      </c>
      <c r="C36" s="21">
        <v>0.30954999999999999</v>
      </c>
      <c r="D36" s="24">
        <v>0.15883693999999998</v>
      </c>
      <c r="E36" s="21">
        <v>-48.687791956065261</v>
      </c>
      <c r="F36" s="21">
        <v>7.4489133245882369E-2</v>
      </c>
      <c r="G36" s="21">
        <v>9.1048000000000004E-2</v>
      </c>
      <c r="H36" s="24">
        <v>1.0436020000000001E-2</v>
      </c>
      <c r="I36" s="21">
        <v>-88.537892100869868</v>
      </c>
      <c r="J36" s="21">
        <v>1.5915185776794703E-2</v>
      </c>
      <c r="K36" s="16"/>
      <c r="L36" s="129"/>
      <c r="M36" s="129"/>
    </row>
    <row r="37" spans="1:18" x14ac:dyDescent="0.3">
      <c r="A37" s="14" t="s">
        <v>61</v>
      </c>
      <c r="B37" s="114" t="s">
        <v>378</v>
      </c>
      <c r="C37" s="21">
        <v>0.20591599999999999</v>
      </c>
      <c r="D37" s="24">
        <v>0.20741542999999998</v>
      </c>
      <c r="E37" s="21">
        <v>0.72817556673594463</v>
      </c>
      <c r="F37" s="21">
        <v>9.7270796091400324E-2</v>
      </c>
      <c r="G37" s="21">
        <v>8.4644999999999998E-2</v>
      </c>
      <c r="H37" s="24">
        <v>1.6119919999999999E-2</v>
      </c>
      <c r="I37" s="21">
        <v>-80.955850906728102</v>
      </c>
      <c r="J37" s="21">
        <v>2.4583272311385806E-2</v>
      </c>
      <c r="K37" s="16"/>
      <c r="L37" s="129"/>
      <c r="M37" s="129"/>
    </row>
    <row r="38" spans="1:18" x14ac:dyDescent="0.3">
      <c r="A38" s="14" t="s">
        <v>61</v>
      </c>
      <c r="B38" s="114" t="s">
        <v>379</v>
      </c>
      <c r="C38" s="21">
        <v>7.8924999999999995E-2</v>
      </c>
      <c r="D38" s="24">
        <v>0.40276756000000002</v>
      </c>
      <c r="E38" s="21">
        <v>410.31683243585684</v>
      </c>
      <c r="F38" s="21">
        <v>0.18888431396348312</v>
      </c>
      <c r="G38" s="21">
        <v>2.3033999999999999E-2</v>
      </c>
      <c r="H38" s="24">
        <v>0</v>
      </c>
      <c r="I38" s="21">
        <v>-100</v>
      </c>
      <c r="J38" s="21">
        <v>0</v>
      </c>
      <c r="K38" s="16"/>
      <c r="L38" s="129"/>
      <c r="M38" s="129"/>
    </row>
    <row r="39" spans="1:18" x14ac:dyDescent="0.3">
      <c r="A39" s="14" t="s">
        <v>61</v>
      </c>
      <c r="B39" s="114" t="s">
        <v>386</v>
      </c>
      <c r="C39" s="21">
        <v>0</v>
      </c>
      <c r="D39" s="24">
        <v>1.4094000000000001E-2</v>
      </c>
      <c r="E39" s="21"/>
      <c r="F39" s="21">
        <v>6.6096075885588475E-3</v>
      </c>
      <c r="G39" s="21">
        <v>0</v>
      </c>
      <c r="H39" s="24">
        <v>3.0195210000000001E-8</v>
      </c>
      <c r="I39" s="21"/>
      <c r="J39" s="21">
        <v>4.6048433858820621E-8</v>
      </c>
      <c r="K39" s="16"/>
      <c r="L39" s="129"/>
      <c r="M39" s="129"/>
    </row>
    <row r="40" spans="1:18" x14ac:dyDescent="0.3">
      <c r="A40" s="14" t="s">
        <v>61</v>
      </c>
      <c r="B40" s="114" t="s">
        <v>380</v>
      </c>
      <c r="C40" s="21">
        <v>0.41940100000000002</v>
      </c>
      <c r="D40" s="24">
        <v>0.47658463000000001</v>
      </c>
      <c r="E40" s="21">
        <v>13.634595530292003</v>
      </c>
      <c r="F40" s="21">
        <v>0.22350201412221588</v>
      </c>
      <c r="G40" s="21">
        <v>6.5240999999999993E-2</v>
      </c>
      <c r="H40" s="24">
        <v>0.18082871999999997</v>
      </c>
      <c r="I40" s="21">
        <v>177.17036832666574</v>
      </c>
      <c r="J40" s="21">
        <v>0.27576822127400979</v>
      </c>
      <c r="K40" s="16"/>
      <c r="L40" s="129"/>
      <c r="M40" s="129"/>
    </row>
    <row r="41" spans="1:18" x14ac:dyDescent="0.3">
      <c r="A41" s="14" t="s">
        <v>61</v>
      </c>
      <c r="B41" s="114" t="s">
        <v>387</v>
      </c>
      <c r="C41" s="21">
        <v>1.6705999999999999E-2</v>
      </c>
      <c r="D41" s="24">
        <v>7.1646899999999996E-3</v>
      </c>
      <c r="E41" s="21">
        <v>-57.113073147372198</v>
      </c>
      <c r="F41" s="21">
        <v>3.3599964093707735E-3</v>
      </c>
      <c r="G41" s="21">
        <v>0</v>
      </c>
      <c r="H41" s="24">
        <v>8.3529999999999995E-11</v>
      </c>
      <c r="I41" s="21"/>
      <c r="J41" s="21">
        <v>1.2738529323781112E-10</v>
      </c>
      <c r="K41" s="16"/>
      <c r="L41" s="129"/>
      <c r="M41" s="129"/>
    </row>
    <row r="42" spans="1:18" x14ac:dyDescent="0.3">
      <c r="A42" s="14" t="s">
        <v>61</v>
      </c>
      <c r="B42" s="114" t="s">
        <v>382</v>
      </c>
      <c r="C42" s="21">
        <v>0.13442812999999998</v>
      </c>
      <c r="D42" s="24">
        <v>1.3756689999999999E-2</v>
      </c>
      <c r="E42" s="21">
        <v>-89.766509435190386</v>
      </c>
      <c r="F42" s="21">
        <v>6.4514206483220942E-3</v>
      </c>
      <c r="G42" s="21">
        <v>5.0807739999999997E-2</v>
      </c>
      <c r="H42" s="24">
        <v>5.9838099999999991E-3</v>
      </c>
      <c r="I42" s="21">
        <v>-88.222640881094108</v>
      </c>
      <c r="J42" s="21">
        <v>9.125456620727241E-3</v>
      </c>
      <c r="K42" s="16"/>
      <c r="L42" s="129"/>
      <c r="M42" s="129"/>
      <c r="N42" s="129"/>
      <c r="O42" s="129"/>
      <c r="P42" s="129"/>
      <c r="Q42" s="129"/>
      <c r="R42" s="129"/>
    </row>
    <row r="43" spans="1:18" x14ac:dyDescent="0.3">
      <c r="A43" s="93"/>
      <c r="B43" s="114" t="s">
        <v>383</v>
      </c>
      <c r="C43" s="21">
        <v>1.5303000000000001E-2</v>
      </c>
      <c r="D43" s="24">
        <v>3.1857399999999998E-3</v>
      </c>
      <c r="E43" s="21">
        <v>-79.182251846043258</v>
      </c>
      <c r="F43" s="21">
        <v>1.4940039221779098E-3</v>
      </c>
      <c r="G43" s="21">
        <v>0</v>
      </c>
      <c r="H43" s="24">
        <v>4.0000000000000002E-4</v>
      </c>
      <c r="I43" s="21"/>
      <c r="J43" s="21">
        <v>6.100097844501909E-4</v>
      </c>
      <c r="K43" s="95"/>
      <c r="L43" s="129"/>
      <c r="M43" s="129"/>
    </row>
    <row r="44" spans="1:18" x14ac:dyDescent="0.3">
      <c r="A44" s="14"/>
      <c r="B44" s="9" t="s">
        <v>2</v>
      </c>
      <c r="C44" s="21">
        <v>30.686827420000551</v>
      </c>
      <c r="D44" s="24">
        <v>30.816737510000024</v>
      </c>
      <c r="E44" s="21">
        <v>0.42334154724252837</v>
      </c>
      <c r="F44" s="21">
        <v>14.452003838564087</v>
      </c>
      <c r="G44" s="21">
        <v>7.6014136400000138</v>
      </c>
      <c r="H44" s="24">
        <v>8.9202154097212585</v>
      </c>
      <c r="I44" s="21">
        <v>17.349427779873359</v>
      </c>
      <c r="J44" s="21">
        <v>13.603546698333341</v>
      </c>
      <c r="K44" s="16"/>
    </row>
    <row r="45" spans="1:18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8" x14ac:dyDescent="0.3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8" x14ac:dyDescent="0.3">
      <c r="B47" s="20"/>
      <c r="C47" s="20"/>
      <c r="D47" s="76"/>
      <c r="E47" s="20"/>
    </row>
    <row r="48" spans="1:18" x14ac:dyDescent="0.3">
      <c r="B48" s="20"/>
      <c r="C48" s="20"/>
      <c r="D48" s="76"/>
      <c r="E48" s="20"/>
    </row>
    <row r="49" spans="3:5" x14ac:dyDescent="0.3">
      <c r="C49" s="20"/>
      <c r="D49" s="76"/>
    </row>
    <row r="50" spans="3:5" x14ac:dyDescent="0.3">
      <c r="C50" s="20"/>
      <c r="D50" s="76"/>
    </row>
    <row r="51" spans="3:5" x14ac:dyDescent="0.3">
      <c r="C51" s="20"/>
      <c r="D51" s="76"/>
      <c r="E51" s="76"/>
    </row>
    <row r="52" spans="3:5" x14ac:dyDescent="0.3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2.6640625" style="7" bestFit="1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43" t="s">
        <v>68</v>
      </c>
      <c r="D7" s="243"/>
      <c r="E7" s="243"/>
      <c r="F7" s="243"/>
      <c r="G7" s="243"/>
      <c r="H7" s="243"/>
      <c r="I7" s="243"/>
      <c r="J7" s="243"/>
      <c r="K7" s="16"/>
    </row>
    <row r="8" spans="1:14" x14ac:dyDescent="0.3">
      <c r="A8" s="14"/>
      <c r="B8" s="8"/>
      <c r="C8" s="243" t="s">
        <v>55</v>
      </c>
      <c r="D8" s="243"/>
      <c r="E8" s="243"/>
      <c r="F8" s="243"/>
      <c r="G8" s="243"/>
      <c r="H8" s="243"/>
      <c r="I8" s="243"/>
      <c r="J8" s="243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16"/>
    </row>
    <row r="11" spans="1:14" x14ac:dyDescent="0.3">
      <c r="A11" s="14"/>
      <c r="B11" s="9"/>
      <c r="C11" s="83">
        <v>2018</v>
      </c>
      <c r="D11" s="83">
        <v>2019</v>
      </c>
      <c r="E11" s="246"/>
      <c r="F11" s="246"/>
      <c r="G11" s="83">
        <v>2018</v>
      </c>
      <c r="H11" s="83">
        <v>2019</v>
      </c>
      <c r="I11" s="246"/>
      <c r="J11" s="246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101.14035111000014</v>
      </c>
      <c r="D13" s="24">
        <v>99.518112000000002</v>
      </c>
      <c r="E13" s="24">
        <v>-1.603948465865801</v>
      </c>
      <c r="F13" s="24">
        <v>100</v>
      </c>
      <c r="G13" s="24">
        <v>22.329574650000016</v>
      </c>
      <c r="H13" s="24">
        <v>22.118074700000001</v>
      </c>
      <c r="I13" s="24">
        <v>-0.94717411018849784</v>
      </c>
      <c r="J13" s="24">
        <v>100</v>
      </c>
      <c r="K13" s="16"/>
      <c r="L13" s="127"/>
    </row>
    <row r="14" spans="1:14" x14ac:dyDescent="0.3">
      <c r="A14" s="14"/>
      <c r="B14" s="10" t="s">
        <v>42</v>
      </c>
      <c r="C14" s="77">
        <v>41.396312999999999</v>
      </c>
      <c r="D14" s="30">
        <v>42.074516249999995</v>
      </c>
      <c r="E14" s="21">
        <v>1.6383180067268244</v>
      </c>
      <c r="F14" s="21">
        <v>42.278250063666796</v>
      </c>
      <c r="G14" s="77">
        <v>8.6505390000000002</v>
      </c>
      <c r="H14" s="30">
        <v>8.6533086299999979</v>
      </c>
      <c r="I14" s="21">
        <v>3.2016848892268968E-2</v>
      </c>
      <c r="J14" s="21">
        <v>39.12324534286882</v>
      </c>
      <c r="K14" s="16"/>
    </row>
    <row r="15" spans="1:14" x14ac:dyDescent="0.3">
      <c r="A15" s="14"/>
      <c r="B15" s="10" t="s">
        <v>52</v>
      </c>
      <c r="C15" s="77">
        <v>23.642931999999998</v>
      </c>
      <c r="D15" s="30">
        <v>26.136586479999998</v>
      </c>
      <c r="E15" s="21">
        <v>10.547145675502524</v>
      </c>
      <c r="F15" s="21">
        <v>26.263145426231553</v>
      </c>
      <c r="G15" s="77">
        <v>5.3739150000000002</v>
      </c>
      <c r="H15" s="30">
        <v>6.0209577199999993</v>
      </c>
      <c r="I15" s="21">
        <v>12.040434580747906</v>
      </c>
      <c r="J15" s="21">
        <v>27.22188889252643</v>
      </c>
      <c r="K15" s="16"/>
    </row>
    <row r="16" spans="1:14" x14ac:dyDescent="0.3">
      <c r="A16" s="14" t="s">
        <v>61</v>
      </c>
      <c r="B16" s="9" t="s">
        <v>361</v>
      </c>
      <c r="C16" s="21">
        <v>1.235563</v>
      </c>
      <c r="D16" s="24">
        <v>1.3515075199999997</v>
      </c>
      <c r="E16" s="21">
        <v>9.383942380922683</v>
      </c>
      <c r="F16" s="21">
        <v>1.3580518086999074</v>
      </c>
      <c r="G16" s="21">
        <v>0.39656799999999998</v>
      </c>
      <c r="H16" s="24">
        <v>0.30486455999999995</v>
      </c>
      <c r="I16" s="21">
        <v>-23.124266204030587</v>
      </c>
      <c r="J16" s="21">
        <v>1.3783503498159355</v>
      </c>
      <c r="K16" s="16"/>
    </row>
    <row r="17" spans="1:12" x14ac:dyDescent="0.3">
      <c r="A17" s="14" t="s">
        <v>61</v>
      </c>
      <c r="B17" s="114" t="s">
        <v>362</v>
      </c>
      <c r="C17" s="21">
        <v>14.932824</v>
      </c>
      <c r="D17" s="24">
        <v>15.332565750000004</v>
      </c>
      <c r="E17" s="21">
        <v>2.6769333784420368</v>
      </c>
      <c r="F17" s="21">
        <v>15.406809315273188</v>
      </c>
      <c r="G17" s="21">
        <v>3.3465180000000001</v>
      </c>
      <c r="H17" s="24">
        <v>4.1811680399999993</v>
      </c>
      <c r="I17" s="21">
        <v>24.940850161272078</v>
      </c>
      <c r="J17" s="21">
        <v>18.903851699171625</v>
      </c>
      <c r="K17" s="16"/>
      <c r="L17" s="129"/>
    </row>
    <row r="18" spans="1:12" x14ac:dyDescent="0.3">
      <c r="A18" s="14" t="s">
        <v>61</v>
      </c>
      <c r="B18" s="114" t="s">
        <v>363</v>
      </c>
      <c r="C18" s="21">
        <v>7.474545</v>
      </c>
      <c r="D18" s="24">
        <v>9.4525132099999976</v>
      </c>
      <c r="E18" s="21">
        <v>26.462723951758903</v>
      </c>
      <c r="F18" s="21">
        <v>9.4982843022584635</v>
      </c>
      <c r="G18" s="21">
        <v>1.6308290000000001</v>
      </c>
      <c r="H18" s="24">
        <v>1.5349251199999998</v>
      </c>
      <c r="I18" s="21">
        <v>-5.8806827693155039</v>
      </c>
      <c r="J18" s="21">
        <v>6.9396868435388708</v>
      </c>
      <c r="K18" s="16"/>
      <c r="L18" s="129"/>
    </row>
    <row r="19" spans="1:12" x14ac:dyDescent="0.3">
      <c r="A19" s="14"/>
      <c r="B19" s="10" t="s">
        <v>53</v>
      </c>
      <c r="C19" s="77">
        <v>17.753381000000001</v>
      </c>
      <c r="D19" s="30">
        <v>15.937929769999998</v>
      </c>
      <c r="E19" s="21">
        <v>-10.225946426767962</v>
      </c>
      <c r="F19" s="21">
        <v>16.015104637435243</v>
      </c>
      <c r="G19" s="77">
        <v>3.276624</v>
      </c>
      <c r="H19" s="30">
        <v>2.6323509099999995</v>
      </c>
      <c r="I19" s="21">
        <v>-19.662710460522792</v>
      </c>
      <c r="J19" s="21">
        <v>11.901356450342396</v>
      </c>
      <c r="K19" s="16"/>
    </row>
    <row r="20" spans="1:12" x14ac:dyDescent="0.3">
      <c r="A20" s="14" t="s">
        <v>61</v>
      </c>
      <c r="B20" s="114" t="s">
        <v>364</v>
      </c>
      <c r="C20" s="21">
        <v>1.2670110000000001</v>
      </c>
      <c r="D20" s="24">
        <v>0.30940025999999993</v>
      </c>
      <c r="E20" s="21">
        <v>-75.580301986328465</v>
      </c>
      <c r="F20" s="21">
        <v>0.31089844228556096</v>
      </c>
      <c r="G20" s="21">
        <v>0.14968000000000001</v>
      </c>
      <c r="H20" s="24">
        <v>0.13941051000000002</v>
      </c>
      <c r="I20" s="21">
        <v>-6.8609633885622578</v>
      </c>
      <c r="J20" s="21">
        <v>0.63030128928898144</v>
      </c>
      <c r="K20" s="16"/>
    </row>
    <row r="21" spans="1:12" x14ac:dyDescent="0.3">
      <c r="A21" s="14" t="s">
        <v>61</v>
      </c>
      <c r="B21" s="114" t="s">
        <v>365</v>
      </c>
      <c r="C21" s="21">
        <v>1.3120590000000001</v>
      </c>
      <c r="D21" s="24">
        <v>1.49713775</v>
      </c>
      <c r="E21" s="21">
        <v>14.105977703746554</v>
      </c>
      <c r="F21" s="21">
        <v>1.5043872114454906</v>
      </c>
      <c r="G21" s="21">
        <v>0.10871699999999999</v>
      </c>
      <c r="H21" s="24">
        <v>0.45480900999999996</v>
      </c>
      <c r="I21" s="21">
        <v>318.34212680629525</v>
      </c>
      <c r="J21" s="21">
        <v>2.0562775746480315</v>
      </c>
      <c r="K21" s="16"/>
      <c r="L21" s="129"/>
    </row>
    <row r="22" spans="1:12" x14ac:dyDescent="0.3">
      <c r="A22" s="14" t="s">
        <v>61</v>
      </c>
      <c r="B22" s="114" t="s">
        <v>366</v>
      </c>
      <c r="C22" s="21">
        <v>8.4989999999999996E-3</v>
      </c>
      <c r="D22" s="24">
        <v>4.0606319999999994E-2</v>
      </c>
      <c r="E22" s="21">
        <v>377.77762089657602</v>
      </c>
      <c r="F22" s="21">
        <v>4.0802944493159188E-2</v>
      </c>
      <c r="G22" s="21">
        <v>6.0999999999999999E-5</v>
      </c>
      <c r="H22" s="24">
        <v>3.8726300000000002E-3</v>
      </c>
      <c r="I22" s="21">
        <v>6248.5737704918038</v>
      </c>
      <c r="J22" s="21">
        <v>1.7508892851329415E-2</v>
      </c>
      <c r="K22" s="16"/>
      <c r="L22" s="129"/>
    </row>
    <row r="23" spans="1:12" x14ac:dyDescent="0.3">
      <c r="A23" s="14" t="s">
        <v>61</v>
      </c>
      <c r="B23" s="114" t="s">
        <v>367</v>
      </c>
      <c r="C23" s="21">
        <v>2.9865940000000002</v>
      </c>
      <c r="D23" s="24">
        <v>2.9931960099999997</v>
      </c>
      <c r="E23" s="21">
        <v>0.22105482030698731</v>
      </c>
      <c r="F23" s="21">
        <v>3.0076897057693373</v>
      </c>
      <c r="G23" s="21">
        <v>0.68644799999999995</v>
      </c>
      <c r="H23" s="24">
        <v>0.56167568000000001</v>
      </c>
      <c r="I23" s="21">
        <v>-18.176514462858062</v>
      </c>
      <c r="J23" s="21">
        <v>2.5394420066770098</v>
      </c>
      <c r="K23" s="16"/>
      <c r="L23" s="129"/>
    </row>
    <row r="24" spans="1:12" x14ac:dyDescent="0.3">
      <c r="A24" s="194" t="s">
        <v>61</v>
      </c>
      <c r="B24" s="114" t="s">
        <v>368</v>
      </c>
      <c r="C24" s="21">
        <v>6.8077100000000002</v>
      </c>
      <c r="D24" s="24">
        <v>3.0344034200000003</v>
      </c>
      <c r="E24" s="21">
        <v>-55.426958257622601</v>
      </c>
      <c r="F24" s="21">
        <v>3.0490966508689392</v>
      </c>
      <c r="G24" s="21">
        <v>1.3700410000000001</v>
      </c>
      <c r="H24" s="24">
        <v>1.1027567999999999</v>
      </c>
      <c r="I24" s="21">
        <v>-19.509211768114987</v>
      </c>
      <c r="J24" s="21">
        <v>4.9857721115301228</v>
      </c>
      <c r="K24" s="16"/>
      <c r="L24" s="129"/>
    </row>
    <row r="25" spans="1:12" x14ac:dyDescent="0.3">
      <c r="A25" s="194" t="s">
        <v>61</v>
      </c>
      <c r="B25" s="114" t="s">
        <v>369</v>
      </c>
      <c r="C25" s="21">
        <v>0.264513</v>
      </c>
      <c r="D25" s="24">
        <v>0.12952717000000002</v>
      </c>
      <c r="E25" s="21">
        <v>-51.031832083867322</v>
      </c>
      <c r="F25" s="21">
        <v>0.13015436828222787</v>
      </c>
      <c r="G25" s="21">
        <v>0.10106999999999999</v>
      </c>
      <c r="H25" s="24">
        <v>1.311155E-2</v>
      </c>
      <c r="I25" s="21">
        <v>-87.027258335806863</v>
      </c>
      <c r="J25" s="21">
        <v>5.9279797983501699E-2</v>
      </c>
      <c r="K25" s="16"/>
      <c r="L25" s="129"/>
    </row>
    <row r="26" spans="1:12" x14ac:dyDescent="0.3">
      <c r="A26" s="194" t="s">
        <v>61</v>
      </c>
      <c r="B26" s="114" t="s">
        <v>370</v>
      </c>
      <c r="C26" s="21">
        <v>3.1939129999999998</v>
      </c>
      <c r="D26" s="24">
        <v>5.049441139999999</v>
      </c>
      <c r="E26" s="21">
        <v>58.095763409961364</v>
      </c>
      <c r="F26" s="21">
        <v>5.0738916148248459</v>
      </c>
      <c r="G26" s="21">
        <v>0.136209</v>
      </c>
      <c r="H26" s="24">
        <v>2.3813750000000005E-2</v>
      </c>
      <c r="I26" s="21">
        <v>-82.516757336152523</v>
      </c>
      <c r="J26" s="21">
        <v>0.10766646881792113</v>
      </c>
      <c r="K26" s="16"/>
      <c r="L26" s="129"/>
    </row>
    <row r="27" spans="1:12" x14ac:dyDescent="0.3">
      <c r="A27" s="194" t="s">
        <v>61</v>
      </c>
      <c r="B27" s="114" t="s">
        <v>371</v>
      </c>
      <c r="C27" s="21">
        <v>1.9130819999999999</v>
      </c>
      <c r="D27" s="24">
        <v>2.8842177000000007</v>
      </c>
      <c r="E27" s="21">
        <v>50.76288941090872</v>
      </c>
      <c r="F27" s="21">
        <v>2.8981836994656818</v>
      </c>
      <c r="G27" s="21">
        <v>0.72439799999999999</v>
      </c>
      <c r="H27" s="24">
        <v>0.33290098000000001</v>
      </c>
      <c r="I27" s="21">
        <v>-54.044464507080356</v>
      </c>
      <c r="J27" s="21">
        <v>1.5051083085454993</v>
      </c>
      <c r="K27" s="16"/>
      <c r="L27" s="129"/>
    </row>
    <row r="28" spans="1:12" x14ac:dyDescent="0.3">
      <c r="A28" s="194"/>
      <c r="B28" s="114" t="s">
        <v>151</v>
      </c>
      <c r="C28" s="21">
        <v>0.59291499999999997</v>
      </c>
      <c r="D28" s="24">
        <v>0.30648921999999995</v>
      </c>
      <c r="E28" s="21">
        <v>-48.30806776688059</v>
      </c>
      <c r="F28" s="21">
        <v>0.30797330640677745</v>
      </c>
      <c r="G28" s="21">
        <v>0.248168</v>
      </c>
      <c r="H28" s="24">
        <v>0.112208</v>
      </c>
      <c r="I28" s="21">
        <v>-54.785467908835948</v>
      </c>
      <c r="J28" s="21">
        <v>0.50731359542790577</v>
      </c>
      <c r="K28" s="95"/>
      <c r="L28" s="129"/>
    </row>
    <row r="29" spans="1:12" x14ac:dyDescent="0.3">
      <c r="A29" s="194"/>
      <c r="B29" s="114" t="s">
        <v>152</v>
      </c>
      <c r="C29" s="21">
        <v>27.149311999999998</v>
      </c>
      <c r="D29" s="24">
        <v>16.755149129999996</v>
      </c>
      <c r="E29" s="21">
        <v>-38.285179639174657</v>
      </c>
      <c r="F29" s="21">
        <v>16.836281148500884</v>
      </c>
      <c r="G29" s="21">
        <v>5.3458750000000004</v>
      </c>
      <c r="H29" s="24">
        <v>5.6990542699999995</v>
      </c>
      <c r="I29" s="21">
        <v>6.6065755372132662</v>
      </c>
      <c r="J29" s="21">
        <v>25.766502497615669</v>
      </c>
      <c r="K29" s="16"/>
      <c r="L29" s="129"/>
    </row>
    <row r="30" spans="1:12" s="129" customFormat="1" x14ac:dyDescent="0.3">
      <c r="A30" s="194"/>
      <c r="B30" s="114" t="s">
        <v>153</v>
      </c>
      <c r="C30" s="21">
        <v>7.3779999999999998E-2</v>
      </c>
      <c r="D30" s="24">
        <v>2.3356430000000001E-2</v>
      </c>
      <c r="E30" s="21">
        <v>-68.343141772838166</v>
      </c>
      <c r="F30" s="21">
        <v>2.3469526833467258E-2</v>
      </c>
      <c r="G30" s="21">
        <v>4.6360000000000004E-3</v>
      </c>
      <c r="H30" s="24">
        <v>1.9192999999999999E-3</v>
      </c>
      <c r="I30" s="21">
        <v>-58.600086281276972</v>
      </c>
      <c r="J30" s="21">
        <v>8.6775183917793715E-3</v>
      </c>
      <c r="K30" s="95"/>
    </row>
    <row r="31" spans="1:12" x14ac:dyDescent="0.3">
      <c r="A31" s="194"/>
      <c r="B31" s="10" t="s">
        <v>43</v>
      </c>
      <c r="C31" s="77">
        <v>3.2444529899999996</v>
      </c>
      <c r="D31" s="30">
        <v>2.2563995100000001</v>
      </c>
      <c r="E31" s="21">
        <v>-30.453622938762315</v>
      </c>
      <c r="F31" s="21">
        <v>2.267325479406201</v>
      </c>
      <c r="G31" s="77">
        <v>0.96962468000000002</v>
      </c>
      <c r="H31" s="30">
        <v>0.10236831</v>
      </c>
      <c r="I31" s="21">
        <v>-89.44248098140406</v>
      </c>
      <c r="J31" s="21">
        <v>0.46282649547250154</v>
      </c>
      <c r="K31" s="16"/>
    </row>
    <row r="32" spans="1:12" x14ac:dyDescent="0.3">
      <c r="A32" s="194" t="s">
        <v>61</v>
      </c>
      <c r="B32" s="114" t="s">
        <v>372</v>
      </c>
      <c r="C32" s="21">
        <v>1.0992170000000001</v>
      </c>
      <c r="D32" s="24">
        <v>0.50662802000000007</v>
      </c>
      <c r="E32" s="21">
        <v>-53.910099643655428</v>
      </c>
      <c r="F32" s="21">
        <v>0.50908122131577427</v>
      </c>
      <c r="G32" s="21">
        <v>0.65940900000000002</v>
      </c>
      <c r="H32" s="24">
        <v>9.2785200000000002E-3</v>
      </c>
      <c r="I32" s="21">
        <v>-98.592903645537149</v>
      </c>
      <c r="J32" s="21">
        <v>4.1949944223671515E-2</v>
      </c>
      <c r="K32" s="16"/>
    </row>
    <row r="33" spans="1:12" x14ac:dyDescent="0.3">
      <c r="A33" s="194" t="s">
        <v>61</v>
      </c>
      <c r="B33" s="114" t="s">
        <v>373</v>
      </c>
      <c r="C33" s="21">
        <v>0</v>
      </c>
      <c r="D33" s="24">
        <v>6.1504039999999996E-2</v>
      </c>
      <c r="E33" s="21"/>
      <c r="F33" s="21">
        <v>6.1801855726523421E-2</v>
      </c>
      <c r="G33" s="21">
        <v>0</v>
      </c>
      <c r="H33" s="24">
        <v>4.7407699999999997E-2</v>
      </c>
      <c r="I33" s="21"/>
      <c r="J33" s="21">
        <v>0.21433918025423795</v>
      </c>
      <c r="K33" s="16"/>
      <c r="L33" s="129"/>
    </row>
    <row r="34" spans="1:12" x14ac:dyDescent="0.3">
      <c r="A34" s="194" t="s">
        <v>61</v>
      </c>
      <c r="B34" s="114" t="s">
        <v>374</v>
      </c>
      <c r="C34" s="21">
        <v>0.10066700000000001</v>
      </c>
      <c r="D34" s="24">
        <v>0.71027799000000003</v>
      </c>
      <c r="E34" s="21">
        <v>605.57182592110621</v>
      </c>
      <c r="F34" s="21">
        <v>0.71371730806147127</v>
      </c>
      <c r="G34" s="21">
        <v>4.2379E-2</v>
      </c>
      <c r="H34" s="24">
        <v>1.1067459999999999E-2</v>
      </c>
      <c r="I34" s="21">
        <v>-73.884565468746317</v>
      </c>
      <c r="J34" s="21">
        <v>5.0038080394040799E-2</v>
      </c>
      <c r="K34" s="16"/>
      <c r="L34" s="129"/>
    </row>
    <row r="35" spans="1:12" x14ac:dyDescent="0.3">
      <c r="A35" s="194" t="s">
        <v>61</v>
      </c>
      <c r="B35" s="114" t="s">
        <v>375</v>
      </c>
      <c r="C35" s="21">
        <v>1.6243E-2</v>
      </c>
      <c r="D35" s="24">
        <v>7.1119890000000019E-2</v>
      </c>
      <c r="E35" s="21">
        <v>337.84947361940539</v>
      </c>
      <c r="F35" s="21">
        <v>7.1464267730481076E-2</v>
      </c>
      <c r="G35" s="21">
        <v>1E-3</v>
      </c>
      <c r="H35" s="24">
        <v>7.2751999999999995E-4</v>
      </c>
      <c r="I35" s="21">
        <v>-27.248000000000005</v>
      </c>
      <c r="J35" s="21">
        <v>3.2892555517049587E-3</v>
      </c>
      <c r="K35" s="16"/>
      <c r="L35" s="129"/>
    </row>
    <row r="36" spans="1:12" x14ac:dyDescent="0.3">
      <c r="A36" s="194" t="s">
        <v>61</v>
      </c>
      <c r="B36" s="114" t="s">
        <v>376</v>
      </c>
      <c r="C36" s="21">
        <v>0.156051</v>
      </c>
      <c r="D36" s="24">
        <v>5.9495529999999998E-2</v>
      </c>
      <c r="E36" s="21">
        <v>-61.874303913464189</v>
      </c>
      <c r="F36" s="21">
        <v>5.9783620091185E-2</v>
      </c>
      <c r="G36" s="21">
        <v>3.5730999999999999E-2</v>
      </c>
      <c r="H36" s="24">
        <v>0</v>
      </c>
      <c r="I36" s="21">
        <v>-100</v>
      </c>
      <c r="J36" s="21">
        <v>0</v>
      </c>
      <c r="K36" s="16"/>
      <c r="L36" s="129"/>
    </row>
    <row r="37" spans="1:12" x14ac:dyDescent="0.3">
      <c r="A37" s="194" t="s">
        <v>61</v>
      </c>
      <c r="B37" s="114" t="s">
        <v>377</v>
      </c>
      <c r="C37" s="21">
        <v>5.0685000000000001E-2</v>
      </c>
      <c r="D37" s="24">
        <v>0.11103534</v>
      </c>
      <c r="E37" s="21">
        <v>119.0694288250962</v>
      </c>
      <c r="F37" s="21">
        <v>0.1115729968832206</v>
      </c>
      <c r="G37" s="21">
        <v>5.0685000000000001E-2</v>
      </c>
      <c r="H37" s="24">
        <v>0</v>
      </c>
      <c r="I37" s="21">
        <v>-100</v>
      </c>
      <c r="J37" s="21">
        <v>0</v>
      </c>
      <c r="K37" s="16"/>
      <c r="L37" s="129"/>
    </row>
    <row r="38" spans="1:12" x14ac:dyDescent="0.3">
      <c r="A38" s="194" t="s">
        <v>61</v>
      </c>
      <c r="B38" s="114" t="s">
        <v>378</v>
      </c>
      <c r="C38" s="21">
        <v>3.0879E-2</v>
      </c>
      <c r="D38" s="24">
        <v>3.5721080000000002E-2</v>
      </c>
      <c r="E38" s="21">
        <v>15.680818679361375</v>
      </c>
      <c r="F38" s="21">
        <v>3.5894049115401221E-2</v>
      </c>
      <c r="G38" s="21">
        <v>8.5129999999999997E-3</v>
      </c>
      <c r="H38" s="24">
        <v>0</v>
      </c>
      <c r="I38" s="21">
        <v>-100</v>
      </c>
      <c r="J38" s="21">
        <v>0</v>
      </c>
      <c r="K38" s="16"/>
      <c r="L38" s="129"/>
    </row>
    <row r="39" spans="1:12" x14ac:dyDescent="0.3">
      <c r="A39" s="194" t="s">
        <v>61</v>
      </c>
      <c r="B39" s="114" t="s">
        <v>379</v>
      </c>
      <c r="C39" s="21">
        <v>1.093756</v>
      </c>
      <c r="D39" s="24">
        <v>0.11947152999999999</v>
      </c>
      <c r="E39" s="21">
        <v>-89.076948606453357</v>
      </c>
      <c r="F39" s="21">
        <v>0.12005003672095385</v>
      </c>
      <c r="G39" s="21">
        <v>2.5000000000000001E-4</v>
      </c>
      <c r="H39" s="24">
        <v>2.0483150000000002E-2</v>
      </c>
      <c r="I39" s="21">
        <v>8093.2600000000011</v>
      </c>
      <c r="J39" s="21">
        <v>9.2608196137433249E-2</v>
      </c>
      <c r="K39" s="16"/>
      <c r="L39" s="129"/>
    </row>
    <row r="40" spans="1:12" x14ac:dyDescent="0.3">
      <c r="A40" s="194" t="s">
        <v>61</v>
      </c>
      <c r="B40" s="114" t="s">
        <v>380</v>
      </c>
      <c r="C40" s="21">
        <v>0.15309700000000001</v>
      </c>
      <c r="D40" s="24">
        <v>0.10710427</v>
      </c>
      <c r="E40" s="21">
        <v>-30.041561885601944</v>
      </c>
      <c r="F40" s="21">
        <v>0.10762289180084124</v>
      </c>
      <c r="G40" s="21">
        <v>1.8047000000000001E-2</v>
      </c>
      <c r="H40" s="24">
        <v>0</v>
      </c>
      <c r="I40" s="21">
        <v>-100</v>
      </c>
      <c r="J40" s="21">
        <v>0</v>
      </c>
      <c r="K40" s="16"/>
      <c r="L40" s="129"/>
    </row>
    <row r="41" spans="1:12" s="129" customFormat="1" x14ac:dyDescent="0.3">
      <c r="A41" s="194" t="s">
        <v>61</v>
      </c>
      <c r="B41" s="114" t="s">
        <v>381</v>
      </c>
      <c r="C41" s="21">
        <v>0.185666</v>
      </c>
      <c r="D41" s="24">
        <v>0.45422070000000003</v>
      </c>
      <c r="E41" s="21">
        <v>144.64398435901029</v>
      </c>
      <c r="F41" s="21">
        <v>0.45642013385462937</v>
      </c>
      <c r="G41" s="21">
        <v>1.1030999999999999E-2</v>
      </c>
      <c r="H41" s="24">
        <v>1.220396E-2</v>
      </c>
      <c r="I41" s="21">
        <v>10.633306137249576</v>
      </c>
      <c r="J41" s="21">
        <v>5.5176411896284985E-2</v>
      </c>
      <c r="K41" s="95"/>
    </row>
    <row r="42" spans="1:12" s="129" customFormat="1" x14ac:dyDescent="0.3">
      <c r="A42" s="194" t="s">
        <v>61</v>
      </c>
      <c r="B42" s="114" t="s">
        <v>382</v>
      </c>
      <c r="C42" s="21">
        <v>0.35819199000000002</v>
      </c>
      <c r="D42" s="24">
        <v>1.9821119999999998E-2</v>
      </c>
      <c r="E42" s="21">
        <v>-94.466341919036211</v>
      </c>
      <c r="F42" s="21">
        <v>1.9917098105719688E-2</v>
      </c>
      <c r="G42" s="21">
        <v>0.14257967999999999</v>
      </c>
      <c r="H42" s="24">
        <v>1.1999999999999999E-3</v>
      </c>
      <c r="I42" s="21">
        <v>-99.158365343504769</v>
      </c>
      <c r="J42" s="21">
        <v>5.4254270151280386E-3</v>
      </c>
      <c r="K42" s="95"/>
    </row>
    <row r="43" spans="1:12" s="129" customFormat="1" x14ac:dyDescent="0.3">
      <c r="A43" s="194" t="s">
        <v>61</v>
      </c>
      <c r="B43" s="114" t="s">
        <v>383</v>
      </c>
      <c r="C43" s="21">
        <v>0.99430300000000005</v>
      </c>
      <c r="D43" s="24">
        <v>4.0437180000000003E-2</v>
      </c>
      <c r="E43" s="21">
        <v>-95.933112944444503</v>
      </c>
      <c r="F43" s="21">
        <v>4.0632985481075044E-2</v>
      </c>
      <c r="G43" s="21">
        <v>0.166071</v>
      </c>
      <c r="H43" s="24">
        <v>2.2268699999999997E-3</v>
      </c>
      <c r="I43" s="21">
        <v>-98.659085571833742</v>
      </c>
      <c r="J43" s="21">
        <v>1.0068100547648479E-2</v>
      </c>
      <c r="K43" s="95"/>
    </row>
    <row r="44" spans="1:12" x14ac:dyDescent="0.3">
      <c r="A44" s="194" t="s">
        <v>61</v>
      </c>
      <c r="B44" s="9" t="s">
        <v>2</v>
      </c>
      <c r="C44" s="21">
        <v>27.689275120000151</v>
      </c>
      <c r="D44" s="24">
        <v>38.061764280000006</v>
      </c>
      <c r="E44" s="21">
        <v>37.460313117795337</v>
      </c>
      <c r="F44" s="21">
        <v>38.246067489704792</v>
      </c>
      <c r="G44" s="21">
        <v>6.9446609700000153</v>
      </c>
      <c r="H44" s="24">
        <v>7.5469893200000024</v>
      </c>
      <c r="I44" s="21">
        <v>8.6732578105967129</v>
      </c>
      <c r="J44" s="21">
        <v>34.121366449675669</v>
      </c>
      <c r="K44" s="16"/>
    </row>
    <row r="45" spans="1:12" x14ac:dyDescent="0.3">
      <c r="A45" s="19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 x14ac:dyDescent="0.3">
      <c r="A46" s="195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6"/>
      <c r="E47" s="20"/>
    </row>
    <row r="48" spans="1:12" x14ac:dyDescent="0.3">
      <c r="B48" s="20"/>
      <c r="C48" s="20"/>
      <c r="D48" s="76"/>
      <c r="E48" s="20"/>
    </row>
    <row r="49" spans="3:5" x14ac:dyDescent="0.3">
      <c r="C49" s="20"/>
      <c r="D49" s="76"/>
    </row>
    <row r="50" spans="3:5" x14ac:dyDescent="0.3">
      <c r="C50" s="20"/>
      <c r="D50" s="76"/>
    </row>
    <row r="51" spans="3:5" x14ac:dyDescent="0.3">
      <c r="C51" s="20"/>
      <c r="D51" s="76"/>
      <c r="E51" s="76"/>
    </row>
    <row r="52" spans="3:5" x14ac:dyDescent="0.3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V50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21" style="129" customWidth="1"/>
    <col min="3" max="3" width="12" style="129" customWidth="1"/>
    <col min="4" max="4" width="14" style="129" customWidth="1"/>
    <col min="5" max="5" width="12.5546875" style="129" customWidth="1"/>
    <col min="6" max="6" width="10" style="129" customWidth="1"/>
    <col min="7" max="8" width="9.33203125" style="129" customWidth="1"/>
    <col min="9" max="9" width="10.5546875" style="129" customWidth="1"/>
    <col min="10" max="10" width="10" style="129" customWidth="1"/>
    <col min="11" max="11" width="1.88671875" style="129" customWidth="1"/>
    <col min="12" max="12" width="10.88671875" style="129"/>
    <col min="13" max="13" width="17.44140625" style="129" customWidth="1"/>
    <col min="14" max="14" width="10.88671875" style="129" customWidth="1"/>
    <col min="15" max="16384" width="10.88671875" style="129"/>
  </cols>
  <sheetData>
    <row r="1" spans="1:22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22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22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22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22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22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22" x14ac:dyDescent="0.3">
      <c r="A7" s="93"/>
      <c r="B7" s="213"/>
      <c r="C7" s="243" t="s">
        <v>466</v>
      </c>
      <c r="D7" s="243"/>
      <c r="E7" s="243"/>
      <c r="F7" s="243"/>
      <c r="G7" s="243"/>
      <c r="H7" s="243"/>
      <c r="I7" s="243"/>
      <c r="J7" s="243"/>
      <c r="K7" s="95"/>
    </row>
    <row r="8" spans="1:22" x14ac:dyDescent="0.3">
      <c r="A8" s="93"/>
      <c r="B8" s="213"/>
      <c r="C8" s="243" t="s">
        <v>21</v>
      </c>
      <c r="D8" s="243"/>
      <c r="E8" s="243"/>
      <c r="F8" s="243"/>
      <c r="G8" s="243"/>
      <c r="H8" s="243"/>
      <c r="I8" s="243"/>
      <c r="J8" s="243"/>
      <c r="K8" s="95"/>
    </row>
    <row r="9" spans="1:22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22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22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M11" s="131"/>
      <c r="N11" s="240">
        <v>820.16456237999898</v>
      </c>
      <c r="O11" s="131">
        <v>803.78219970000009</v>
      </c>
      <c r="P11" s="131">
        <v>-1.9974482477589151</v>
      </c>
      <c r="Q11" s="131">
        <v>100</v>
      </c>
      <c r="R11" s="131">
        <v>214.23498305999971</v>
      </c>
      <c r="S11" s="131">
        <v>216.9275346</v>
      </c>
      <c r="T11" s="131">
        <v>1.2568215991345388</v>
      </c>
      <c r="U11" s="131">
        <v>100</v>
      </c>
      <c r="V11" s="131"/>
    </row>
    <row r="12" spans="1:22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22" x14ac:dyDescent="0.3">
      <c r="A13" s="93"/>
      <c r="B13" s="115" t="s">
        <v>200</v>
      </c>
      <c r="C13" s="30">
        <v>436.146815</v>
      </c>
      <c r="D13" s="30">
        <v>392.57578899999999</v>
      </c>
      <c r="E13" s="24">
        <v>-9.9899906411101576</v>
      </c>
      <c r="F13" s="24">
        <v>48.841065296858169</v>
      </c>
      <c r="G13" s="30">
        <v>108.89004300000001</v>
      </c>
      <c r="H13" s="30">
        <v>97.991819000000007</v>
      </c>
      <c r="I13" s="24">
        <v>-10.008466981687203</v>
      </c>
      <c r="J13" s="24">
        <v>45.17260530374368</v>
      </c>
      <c r="K13" s="95"/>
    </row>
    <row r="14" spans="1:22" x14ac:dyDescent="0.3">
      <c r="A14" s="93"/>
      <c r="B14" s="114" t="s">
        <v>348</v>
      </c>
      <c r="C14" s="135">
        <v>190.781543</v>
      </c>
      <c r="D14" s="24">
        <v>187.33412899999999</v>
      </c>
      <c r="E14" s="21">
        <v>-1.8069955540720217</v>
      </c>
      <c r="F14" s="24">
        <v>23.306578457437812</v>
      </c>
      <c r="G14" s="135">
        <v>53.517318000000003</v>
      </c>
      <c r="H14" s="24">
        <v>52.494526999999998</v>
      </c>
      <c r="I14" s="21">
        <v>-1.9111402406226774</v>
      </c>
      <c r="J14" s="21">
        <v>24.199107364031232</v>
      </c>
      <c r="K14" s="95"/>
    </row>
    <row r="15" spans="1:22" x14ac:dyDescent="0.3">
      <c r="A15" s="93"/>
      <c r="B15" s="114" t="s">
        <v>349</v>
      </c>
      <c r="C15" s="135">
        <v>89.564271000000005</v>
      </c>
      <c r="D15" s="24">
        <v>102.56599300000001</v>
      </c>
      <c r="E15" s="21">
        <v>14.516639118293062</v>
      </c>
      <c r="F15" s="24">
        <v>12.760421049169942</v>
      </c>
      <c r="G15" s="135">
        <v>23.011686000000001</v>
      </c>
      <c r="H15" s="24">
        <v>35.070656</v>
      </c>
      <c r="I15" s="21">
        <v>52.403678722193582</v>
      </c>
      <c r="J15" s="21">
        <v>16.166991463148264</v>
      </c>
      <c r="K15" s="95"/>
    </row>
    <row r="16" spans="1:22" x14ac:dyDescent="0.3">
      <c r="A16" s="93"/>
      <c r="B16" s="114" t="s">
        <v>350</v>
      </c>
      <c r="C16" s="135">
        <v>65.471603000000002</v>
      </c>
      <c r="D16" s="24">
        <v>54.426645000000001</v>
      </c>
      <c r="E16" s="21">
        <v>-16.869845083829706</v>
      </c>
      <c r="F16" s="24">
        <v>6.7713175310816718</v>
      </c>
      <c r="G16" s="135">
        <v>18.152895000000001</v>
      </c>
      <c r="H16" s="24">
        <v>11.857039</v>
      </c>
      <c r="I16" s="21">
        <v>-34.682379862826288</v>
      </c>
      <c r="J16" s="21">
        <v>5.4658985646352338</v>
      </c>
      <c r="K16" s="95"/>
    </row>
    <row r="17" spans="1:12" x14ac:dyDescent="0.3">
      <c r="A17" s="93"/>
      <c r="B17" s="114" t="s">
        <v>352</v>
      </c>
      <c r="C17" s="135">
        <v>14.912134</v>
      </c>
      <c r="D17" s="24">
        <v>26.856791999999999</v>
      </c>
      <c r="E17" s="21">
        <v>80.10025929219789</v>
      </c>
      <c r="F17" s="24">
        <v>3.3413021599662076</v>
      </c>
      <c r="G17" s="135">
        <v>6.1238590000000004</v>
      </c>
      <c r="H17" s="24">
        <v>10.988258</v>
      </c>
      <c r="I17" s="21">
        <v>79.433556520488139</v>
      </c>
      <c r="J17" s="21">
        <v>5.0654049151766838</v>
      </c>
      <c r="K17" s="95"/>
    </row>
    <row r="18" spans="1:12" x14ac:dyDescent="0.3">
      <c r="A18" s="93"/>
      <c r="B18" s="114" t="s">
        <v>351</v>
      </c>
      <c r="C18" s="135">
        <v>8.4920200000000001</v>
      </c>
      <c r="D18" s="24">
        <v>21.604261999999999</v>
      </c>
      <c r="E18" s="21">
        <v>154.40663116667176</v>
      </c>
      <c r="F18" s="24">
        <v>2.6878253845461457</v>
      </c>
      <c r="G18" s="135">
        <v>1.44364</v>
      </c>
      <c r="H18" s="24">
        <v>3.6922069999999998</v>
      </c>
      <c r="I18" s="21">
        <v>155.75676761519492</v>
      </c>
      <c r="J18" s="21">
        <v>1.7020462648082848</v>
      </c>
      <c r="K18" s="95"/>
    </row>
    <row r="19" spans="1:12" x14ac:dyDescent="0.3">
      <c r="A19" s="93"/>
      <c r="B19" s="114" t="s">
        <v>356</v>
      </c>
      <c r="C19" s="135">
        <v>4.1205759999999998</v>
      </c>
      <c r="D19" s="24">
        <v>4.3911360000000004</v>
      </c>
      <c r="E19" s="21">
        <v>6.5660723161033996</v>
      </c>
      <c r="F19" s="24">
        <v>0.54630918694628061</v>
      </c>
      <c r="G19" s="135">
        <v>1.4126000000000001</v>
      </c>
      <c r="H19" s="24">
        <v>2.0417580000000002</v>
      </c>
      <c r="I19" s="21">
        <v>44.539006088064561</v>
      </c>
      <c r="J19" s="21">
        <v>0.94121661584587057</v>
      </c>
      <c r="K19" s="95"/>
    </row>
    <row r="20" spans="1:12" x14ac:dyDescent="0.3">
      <c r="A20" s="93"/>
      <c r="B20" s="114" t="s">
        <v>353</v>
      </c>
      <c r="C20" s="135">
        <v>2.431594</v>
      </c>
      <c r="D20" s="24">
        <v>3.9946329999999999</v>
      </c>
      <c r="E20" s="21">
        <v>64.280426748873381</v>
      </c>
      <c r="F20" s="24">
        <v>0.4969795302124056</v>
      </c>
      <c r="G20" s="135">
        <v>0.60473100000000002</v>
      </c>
      <c r="H20" s="24">
        <v>0.98616599999999999</v>
      </c>
      <c r="I20" s="21">
        <v>63.0751524231435</v>
      </c>
      <c r="J20" s="21">
        <v>0.45460618995113955</v>
      </c>
      <c r="K20" s="95"/>
    </row>
    <row r="21" spans="1:12" x14ac:dyDescent="0.3">
      <c r="A21" s="93"/>
      <c r="B21" s="114" t="s">
        <v>354</v>
      </c>
      <c r="C21" s="135">
        <v>0.50767899999999999</v>
      </c>
      <c r="D21" s="24">
        <v>3.3305150000000001</v>
      </c>
      <c r="E21" s="21">
        <v>556.02772618130757</v>
      </c>
      <c r="F21" s="24">
        <v>0.41435540638285673</v>
      </c>
      <c r="G21" s="135">
        <v>9.9570000000000006E-3</v>
      </c>
      <c r="H21" s="24">
        <v>0.360842</v>
      </c>
      <c r="I21" s="21">
        <v>3524.0032138194229</v>
      </c>
      <c r="J21" s="21">
        <v>0.1663421845757703</v>
      </c>
      <c r="K21" s="95"/>
    </row>
    <row r="22" spans="1:12" x14ac:dyDescent="0.3">
      <c r="A22" s="93"/>
      <c r="B22" s="114" t="s">
        <v>355</v>
      </c>
      <c r="C22" s="135">
        <v>4.2147410000000001</v>
      </c>
      <c r="D22" s="24">
        <v>2.8681160000000001</v>
      </c>
      <c r="E22" s="21">
        <v>-31.950361837180509</v>
      </c>
      <c r="F22" s="24">
        <v>0.35682750887870895</v>
      </c>
      <c r="G22" s="135">
        <v>0.17780199999999999</v>
      </c>
      <c r="H22" s="24">
        <v>0</v>
      </c>
      <c r="I22" s="21">
        <v>-100</v>
      </c>
      <c r="J22" s="21">
        <v>0</v>
      </c>
      <c r="K22" s="95"/>
    </row>
    <row r="23" spans="1:12" x14ac:dyDescent="0.3">
      <c r="A23" s="93"/>
      <c r="B23" s="114" t="s">
        <v>357</v>
      </c>
      <c r="C23" s="135">
        <v>0.45251999999999998</v>
      </c>
      <c r="D23" s="24">
        <v>2.4816980000000002</v>
      </c>
      <c r="E23" s="21">
        <v>448.4173075223195</v>
      </c>
      <c r="F23" s="24">
        <v>0.30875254526988249</v>
      </c>
      <c r="G23" s="135">
        <v>8.3016000000000006E-2</v>
      </c>
      <c r="H23" s="24">
        <v>1.0767850000000001</v>
      </c>
      <c r="I23" s="21">
        <v>1197.0812855353183</v>
      </c>
      <c r="J23" s="21">
        <v>0.49638004782819306</v>
      </c>
      <c r="K23" s="95"/>
    </row>
    <row r="24" spans="1:12" x14ac:dyDescent="0.3">
      <c r="A24" s="93"/>
      <c r="B24" s="114" t="s">
        <v>358</v>
      </c>
      <c r="C24" s="135">
        <v>2.7996240000000001</v>
      </c>
      <c r="D24" s="24">
        <v>1.030408</v>
      </c>
      <c r="E24" s="21">
        <v>-63.194771869365319</v>
      </c>
      <c r="F24" s="24">
        <v>0.12819492648438652</v>
      </c>
      <c r="G24" s="135">
        <v>0.79559000000000002</v>
      </c>
      <c r="H24" s="24">
        <v>0.36746699999999999</v>
      </c>
      <c r="I24" s="21">
        <v>-53.812013725662709</v>
      </c>
      <c r="J24" s="21">
        <v>0.1693961998312408</v>
      </c>
      <c r="K24" s="95"/>
    </row>
    <row r="25" spans="1:12" x14ac:dyDescent="0.3">
      <c r="A25" s="93"/>
      <c r="B25" s="114" t="s">
        <v>359</v>
      </c>
      <c r="C25" s="135">
        <v>0</v>
      </c>
      <c r="D25" s="24">
        <v>0.264399</v>
      </c>
      <c r="E25" s="21"/>
      <c r="F25" s="24">
        <v>3.2894358707953854E-2</v>
      </c>
      <c r="G25" s="135">
        <v>0</v>
      </c>
      <c r="H25" s="24">
        <v>0</v>
      </c>
      <c r="I25" s="21"/>
      <c r="J25" s="21">
        <v>0</v>
      </c>
      <c r="K25" s="95"/>
    </row>
    <row r="26" spans="1:12" x14ac:dyDescent="0.3">
      <c r="A26" s="93"/>
      <c r="B26" s="114" t="s">
        <v>360</v>
      </c>
      <c r="C26" s="135">
        <v>3.0546E-2</v>
      </c>
      <c r="D26" s="24">
        <v>3.0601E-2</v>
      </c>
      <c r="E26" s="21">
        <v>0.18005630851829491</v>
      </c>
      <c r="F26" s="24">
        <v>3.8071258621329724E-3</v>
      </c>
      <c r="G26" s="135">
        <v>1.8929000000000001E-2</v>
      </c>
      <c r="H26" s="24">
        <v>0</v>
      </c>
      <c r="I26" s="21">
        <v>-100</v>
      </c>
      <c r="J26" s="21">
        <v>0</v>
      </c>
      <c r="K26" s="95"/>
    </row>
    <row r="27" spans="1:12" x14ac:dyDescent="0.3">
      <c r="A27" s="93"/>
      <c r="B27" s="114" t="s">
        <v>2</v>
      </c>
      <c r="C27" s="135">
        <v>0.247311</v>
      </c>
      <c r="D27" s="24">
        <v>2.7084E-2</v>
      </c>
      <c r="E27" s="21">
        <v>-89.048606814901078</v>
      </c>
      <c r="F27" s="24">
        <v>3.3695695189702763E-3</v>
      </c>
      <c r="G27" s="135">
        <v>1.33E-3</v>
      </c>
      <c r="H27" s="24">
        <v>1.0000000000000001E-5</v>
      </c>
      <c r="I27" s="21">
        <v>-99.248120300751879</v>
      </c>
      <c r="J27" s="21">
        <v>4.6098343478799678E-6</v>
      </c>
      <c r="K27" s="95"/>
    </row>
    <row r="28" spans="1:12" x14ac:dyDescent="0.3">
      <c r="A28" s="93"/>
      <c r="K28" s="95"/>
    </row>
    <row r="29" spans="1:12" x14ac:dyDescent="0.3">
      <c r="A29" s="93"/>
      <c r="B29" s="114"/>
      <c r="C29" s="244" t="s">
        <v>130</v>
      </c>
      <c r="D29" s="244"/>
      <c r="E29" s="244"/>
      <c r="F29" s="244"/>
      <c r="G29" s="244"/>
      <c r="H29" s="112"/>
      <c r="I29" s="113"/>
      <c r="J29" s="113"/>
      <c r="K29" s="95"/>
    </row>
    <row r="30" spans="1:12" x14ac:dyDescent="0.3">
      <c r="A30" s="93"/>
      <c r="B30" s="114"/>
      <c r="C30" s="244" t="s">
        <v>463</v>
      </c>
      <c r="D30" s="244"/>
      <c r="E30" s="244"/>
      <c r="F30" s="244"/>
      <c r="G30" s="244"/>
      <c r="H30" s="112"/>
      <c r="I30" s="113"/>
      <c r="J30" s="113"/>
      <c r="K30" s="95"/>
    </row>
    <row r="31" spans="1:12" x14ac:dyDescent="0.3">
      <c r="A31" s="93"/>
      <c r="B31" s="114"/>
      <c r="C31" s="111"/>
      <c r="D31" s="111"/>
      <c r="E31" s="111"/>
      <c r="F31" s="112"/>
      <c r="G31" s="112"/>
      <c r="H31" s="112"/>
      <c r="I31" s="113"/>
      <c r="J31" s="113"/>
      <c r="K31" s="95"/>
    </row>
    <row r="32" spans="1:12" x14ac:dyDescent="0.3">
      <c r="A32" s="93"/>
      <c r="B32" s="114"/>
      <c r="C32" s="111"/>
      <c r="D32" s="111"/>
      <c r="E32" s="111"/>
      <c r="F32" s="112"/>
      <c r="G32" s="112"/>
      <c r="H32" s="112"/>
      <c r="I32" s="113"/>
      <c r="J32" s="113"/>
      <c r="K32" s="95"/>
      <c r="L32" s="81"/>
    </row>
    <row r="33" spans="1:12" x14ac:dyDescent="0.3">
      <c r="A33" s="93"/>
      <c r="B33" s="114"/>
      <c r="C33" s="111"/>
      <c r="D33" s="111"/>
      <c r="E33" s="111"/>
      <c r="F33" s="112"/>
      <c r="G33" s="112"/>
      <c r="H33" s="112"/>
      <c r="I33" s="113"/>
      <c r="J33" s="113"/>
      <c r="K33" s="95"/>
      <c r="L33" s="81"/>
    </row>
    <row r="34" spans="1:12" s="131" customFormat="1" x14ac:dyDescent="0.3">
      <c r="A34" s="93"/>
      <c r="B34" s="114"/>
      <c r="C34" s="111"/>
      <c r="D34" s="111"/>
      <c r="E34" s="111"/>
      <c r="F34" s="112"/>
      <c r="G34" s="112"/>
      <c r="H34" s="112"/>
      <c r="I34" s="113"/>
      <c r="J34" s="113"/>
      <c r="K34" s="95"/>
    </row>
    <row r="35" spans="1:12" s="131" customFormat="1" x14ac:dyDescent="0.3">
      <c r="A35" s="93"/>
      <c r="B35" s="114"/>
      <c r="C35" s="111"/>
      <c r="D35" s="111"/>
      <c r="E35" s="111"/>
      <c r="F35" s="112"/>
      <c r="G35" s="112"/>
      <c r="H35" s="112"/>
      <c r="I35" s="113"/>
      <c r="J35" s="113"/>
      <c r="K35" s="95"/>
    </row>
    <row r="36" spans="1:12" s="131" customFormat="1" x14ac:dyDescent="0.3">
      <c r="A36" s="93"/>
      <c r="B36" s="114"/>
      <c r="C36" s="111"/>
      <c r="D36" s="111"/>
      <c r="E36" s="111"/>
      <c r="F36" s="112"/>
      <c r="G36" s="112"/>
      <c r="H36" s="112"/>
      <c r="I36" s="113"/>
      <c r="J36" s="113"/>
      <c r="K36" s="95"/>
    </row>
    <row r="37" spans="1:12" s="131" customFormat="1" x14ac:dyDescent="0.3">
      <c r="A37" s="93"/>
      <c r="B37" s="114"/>
      <c r="C37" s="111"/>
      <c r="D37" s="111"/>
      <c r="E37" s="111"/>
      <c r="F37" s="112"/>
      <c r="G37" s="112"/>
      <c r="H37" s="112"/>
      <c r="I37" s="113"/>
      <c r="J37" s="113"/>
      <c r="K37" s="95"/>
    </row>
    <row r="38" spans="1:12" s="131" customFormat="1" x14ac:dyDescent="0.3">
      <c r="A38" s="93"/>
      <c r="B38" s="114"/>
      <c r="C38" s="111"/>
      <c r="D38" s="111"/>
      <c r="E38" s="111"/>
      <c r="F38" s="112"/>
      <c r="G38" s="112"/>
      <c r="H38" s="112"/>
      <c r="I38" s="113"/>
      <c r="J38" s="113"/>
      <c r="K38" s="95"/>
    </row>
    <row r="39" spans="1:12" s="133" customFormat="1" x14ac:dyDescent="0.3">
      <c r="A39" s="93"/>
      <c r="B39" s="114"/>
      <c r="C39" s="111"/>
      <c r="D39" s="111"/>
      <c r="E39" s="111"/>
      <c r="F39" s="112"/>
      <c r="G39" s="112"/>
      <c r="H39" s="112"/>
      <c r="I39" s="113"/>
      <c r="J39" s="113"/>
      <c r="K39" s="95"/>
    </row>
    <row r="40" spans="1:12" s="133" customFormat="1" x14ac:dyDescent="0.3">
      <c r="A40" s="93"/>
      <c r="B40" s="114"/>
      <c r="C40" s="111"/>
      <c r="D40" s="111"/>
      <c r="E40" s="111"/>
      <c r="F40" s="112"/>
      <c r="G40" s="112"/>
      <c r="H40" s="112"/>
      <c r="I40" s="113"/>
      <c r="J40" s="113"/>
      <c r="K40" s="95"/>
    </row>
    <row r="41" spans="1:12" s="133" customFormat="1" x14ac:dyDescent="0.3">
      <c r="A41" s="96"/>
      <c r="B41" s="110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2" x14ac:dyDescent="0.3">
      <c r="A42" s="131"/>
      <c r="B42" s="131"/>
      <c r="C42" s="131" t="s">
        <v>200</v>
      </c>
      <c r="D42" s="132">
        <v>392.57578899999999</v>
      </c>
      <c r="E42" s="131"/>
      <c r="J42" s="215"/>
    </row>
    <row r="43" spans="1:12" x14ac:dyDescent="0.3">
      <c r="A43" s="131"/>
      <c r="B43" s="131"/>
      <c r="C43" s="131" t="s">
        <v>348</v>
      </c>
      <c r="D43" s="132">
        <v>187.33412899999999</v>
      </c>
      <c r="E43" s="131"/>
    </row>
    <row r="44" spans="1:12" x14ac:dyDescent="0.3">
      <c r="A44" s="131"/>
      <c r="B44" s="131"/>
      <c r="C44" s="131" t="s">
        <v>349</v>
      </c>
      <c r="D44" s="132">
        <v>102.56599300000001</v>
      </c>
      <c r="E44" s="131"/>
    </row>
    <row r="45" spans="1:12" x14ac:dyDescent="0.3">
      <c r="A45" s="131"/>
      <c r="B45" s="131"/>
      <c r="C45" s="131" t="s">
        <v>2</v>
      </c>
      <c r="D45" s="132">
        <v>121.30628899999999</v>
      </c>
      <c r="E45" s="131"/>
      <c r="G45" s="127"/>
    </row>
    <row r="46" spans="1:12" x14ac:dyDescent="0.3">
      <c r="A46" s="131"/>
      <c r="B46" s="131"/>
      <c r="C46" s="131"/>
      <c r="D46" s="132"/>
      <c r="E46" s="131"/>
    </row>
    <row r="47" spans="1:12" x14ac:dyDescent="0.3">
      <c r="A47" s="133"/>
      <c r="D47" s="208"/>
      <c r="E47" s="208"/>
    </row>
    <row r="48" spans="1:12" x14ac:dyDescent="0.3">
      <c r="A48" s="133"/>
      <c r="D48" s="208"/>
    </row>
    <row r="49" spans="1:8" x14ac:dyDescent="0.3">
      <c r="A49" s="133"/>
      <c r="D49" s="208"/>
      <c r="F49" s="114"/>
      <c r="G49" s="114"/>
      <c r="H49" s="114"/>
    </row>
    <row r="50" spans="1:8" x14ac:dyDescent="0.3">
      <c r="D50" s="208"/>
      <c r="G50" s="114"/>
    </row>
  </sheetData>
  <mergeCells count="10">
    <mergeCell ref="C29:G29"/>
    <mergeCell ref="C30:G3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N60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42" style="129" customWidth="1"/>
    <col min="3" max="3" width="12" style="129" customWidth="1"/>
    <col min="4" max="4" width="14.33203125" style="129" customWidth="1"/>
    <col min="5" max="5" width="10.5546875" style="129" customWidth="1"/>
    <col min="6" max="6" width="10" style="129" customWidth="1"/>
    <col min="7" max="7" width="7" style="129" customWidth="1"/>
    <col min="8" max="8" width="7.33203125" style="129" customWidth="1"/>
    <col min="9" max="9" width="13.33203125" style="129" customWidth="1"/>
    <col min="10" max="10" width="10" style="129" customWidth="1"/>
    <col min="11" max="11" width="1.88671875" style="129" customWidth="1"/>
    <col min="12" max="12" width="10.88671875" style="129"/>
    <col min="13" max="13" width="17.44140625" style="129" customWidth="1"/>
    <col min="14" max="14" width="10.88671875" style="129" customWidth="1"/>
    <col min="15" max="16384" width="10.88671875" style="129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156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55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24</v>
      </c>
      <c r="C13" s="24">
        <v>820.16456237999898</v>
      </c>
      <c r="D13" s="24">
        <v>803.78219970000009</v>
      </c>
      <c r="E13" s="24">
        <v>-1.9974482477589151</v>
      </c>
      <c r="F13" s="24">
        <v>100</v>
      </c>
      <c r="G13" s="24">
        <v>214.23498305999971</v>
      </c>
      <c r="H13" s="24">
        <v>216.9275346</v>
      </c>
      <c r="I13" s="24">
        <v>1.2568215991345388</v>
      </c>
      <c r="J13" s="24">
        <v>100</v>
      </c>
      <c r="K13" s="95"/>
    </row>
    <row r="14" spans="1:14" x14ac:dyDescent="0.3">
      <c r="A14" s="93"/>
      <c r="B14" s="114" t="s">
        <v>98</v>
      </c>
      <c r="C14" s="21">
        <v>244.75575676999929</v>
      </c>
      <c r="D14" s="24">
        <v>189.1351248699994</v>
      </c>
      <c r="E14" s="21">
        <v>-22.724953494053036</v>
      </c>
      <c r="F14" s="21">
        <v>23.530643617212636</v>
      </c>
      <c r="G14" s="21">
        <v>56.722655789999997</v>
      </c>
      <c r="H14" s="24">
        <v>40.38282581</v>
      </c>
      <c r="I14" s="21">
        <v>-28.8065319799089</v>
      </c>
      <c r="J14" s="21">
        <v>18.615813748339168</v>
      </c>
      <c r="K14" s="95"/>
    </row>
    <row r="15" spans="1:14" x14ac:dyDescent="0.3">
      <c r="A15" s="93"/>
      <c r="B15" s="114" t="s">
        <v>194</v>
      </c>
      <c r="C15" s="21">
        <v>37.677997439999999</v>
      </c>
      <c r="D15" s="24">
        <v>65.375559679999995</v>
      </c>
      <c r="E15" s="21">
        <v>73.511237650320311</v>
      </c>
      <c r="F15" s="21">
        <v>8.1334918469705428</v>
      </c>
      <c r="G15" s="21">
        <v>13.856878009999999</v>
      </c>
      <c r="H15" s="24">
        <v>17.09553623</v>
      </c>
      <c r="I15" s="21">
        <v>23.372207056039464</v>
      </c>
      <c r="J15" s="21">
        <v>7.8807590108480401</v>
      </c>
      <c r="K15" s="95"/>
    </row>
    <row r="16" spans="1:14" x14ac:dyDescent="0.3">
      <c r="A16" s="93"/>
      <c r="B16" s="114" t="s">
        <v>186</v>
      </c>
      <c r="C16" s="21">
        <v>67.213850010000002</v>
      </c>
      <c r="D16" s="24">
        <v>63.426915729999898</v>
      </c>
      <c r="E16" s="21">
        <v>-5.6341576616079632</v>
      </c>
      <c r="F16" s="21">
        <v>7.8910575220094525</v>
      </c>
      <c r="G16" s="21">
        <v>15.95652377</v>
      </c>
      <c r="H16" s="24">
        <v>19.913686569999999</v>
      </c>
      <c r="I16" s="21">
        <v>24.799654718278276</v>
      </c>
      <c r="J16" s="21">
        <v>9.1798796343302005</v>
      </c>
      <c r="K16" s="95"/>
    </row>
    <row r="17" spans="1:11" x14ac:dyDescent="0.3">
      <c r="A17" s="93"/>
      <c r="B17" s="114" t="s">
        <v>195</v>
      </c>
      <c r="C17" s="21">
        <v>67.703208860000188</v>
      </c>
      <c r="D17" s="24">
        <v>59.837400020000196</v>
      </c>
      <c r="E17" s="21">
        <v>-11.618073902915405</v>
      </c>
      <c r="F17" s="21">
        <v>7.4444793679598318</v>
      </c>
      <c r="G17" s="21">
        <v>20.57822852</v>
      </c>
      <c r="H17" s="24">
        <v>18.496224010000002</v>
      </c>
      <c r="I17" s="21">
        <v>-10.117510882807501</v>
      </c>
      <c r="J17" s="21">
        <v>8.5264528747380144</v>
      </c>
      <c r="K17" s="95"/>
    </row>
    <row r="18" spans="1:11" x14ac:dyDescent="0.3">
      <c r="A18" s="93"/>
      <c r="B18" s="114" t="s">
        <v>179</v>
      </c>
      <c r="C18" s="21">
        <v>76.151229380000103</v>
      </c>
      <c r="D18" s="24">
        <v>55.951841099999896</v>
      </c>
      <c r="E18" s="21">
        <v>-26.525360712436839</v>
      </c>
      <c r="F18" s="21">
        <v>6.9610699416935455</v>
      </c>
      <c r="G18" s="21">
        <v>18.250207260000003</v>
      </c>
      <c r="H18" s="24">
        <v>14.938834330000001</v>
      </c>
      <c r="I18" s="21">
        <v>-18.144303145848227</v>
      </c>
      <c r="J18" s="21">
        <v>6.8865551611722422</v>
      </c>
      <c r="K18" s="95"/>
    </row>
    <row r="19" spans="1:11" x14ac:dyDescent="0.3">
      <c r="A19" s="93"/>
      <c r="B19" s="114" t="s">
        <v>320</v>
      </c>
      <c r="C19" s="21">
        <v>53.449784059999899</v>
      </c>
      <c r="D19" s="24">
        <v>51.119020159999998</v>
      </c>
      <c r="E19" s="21">
        <v>-4.3606610222849724</v>
      </c>
      <c r="F19" s="21">
        <v>6.3598099309837188</v>
      </c>
      <c r="G19" s="21">
        <v>12.39589748</v>
      </c>
      <c r="H19" s="24">
        <v>11.56231758</v>
      </c>
      <c r="I19" s="21">
        <v>-6.7246433858050958</v>
      </c>
      <c r="J19" s="21">
        <v>5.330036872138038</v>
      </c>
      <c r="K19" s="95"/>
    </row>
    <row r="20" spans="1:11" x14ac:dyDescent="0.3">
      <c r="A20" s="93"/>
      <c r="B20" s="114" t="s">
        <v>321</v>
      </c>
      <c r="C20" s="21">
        <v>33.535019799999802</v>
      </c>
      <c r="D20" s="24">
        <v>34.279044369999902</v>
      </c>
      <c r="E20" s="21">
        <v>2.2186495622707358</v>
      </c>
      <c r="F20" s="21">
        <v>4.2647180271961798</v>
      </c>
      <c r="G20" s="21">
        <v>9.5740471199999995</v>
      </c>
      <c r="H20" s="24">
        <v>9.9020203200000001</v>
      </c>
      <c r="I20" s="21">
        <v>3.4256484837521972</v>
      </c>
      <c r="J20" s="21">
        <v>4.5646673384541385</v>
      </c>
      <c r="K20" s="95"/>
    </row>
    <row r="21" spans="1:11" x14ac:dyDescent="0.3">
      <c r="A21" s="93"/>
      <c r="B21" s="114" t="s">
        <v>322</v>
      </c>
      <c r="C21" s="21">
        <v>30.128510250000001</v>
      </c>
      <c r="D21" s="24">
        <v>31.1962875</v>
      </c>
      <c r="E21" s="21">
        <v>3.544075830964788</v>
      </c>
      <c r="F21" s="21">
        <v>3.8811866587296358</v>
      </c>
      <c r="G21" s="21">
        <v>7.8451415799999999</v>
      </c>
      <c r="H21" s="24">
        <v>8.0931312999999996</v>
      </c>
      <c r="I21" s="21">
        <v>3.1610611162482094</v>
      </c>
      <c r="J21" s="21">
        <v>3.7307994648642451</v>
      </c>
      <c r="K21" s="95"/>
    </row>
    <row r="22" spans="1:11" x14ac:dyDescent="0.3">
      <c r="A22" s="93"/>
      <c r="B22" s="114" t="s">
        <v>323</v>
      </c>
      <c r="C22" s="21">
        <v>16.702621149999999</v>
      </c>
      <c r="D22" s="24">
        <v>29.023795010000001</v>
      </c>
      <c r="E22" s="21">
        <v>73.767905943313593</v>
      </c>
      <c r="F22" s="21">
        <v>3.6109029312707728</v>
      </c>
      <c r="G22" s="21">
        <v>4.2277778899999996</v>
      </c>
      <c r="H22" s="24">
        <v>7.1042336200000005</v>
      </c>
      <c r="I22" s="21">
        <v>68.037058824771918</v>
      </c>
      <c r="J22" s="21">
        <v>3.2749340156839639</v>
      </c>
      <c r="K22" s="95"/>
    </row>
    <row r="23" spans="1:11" x14ac:dyDescent="0.3">
      <c r="A23" s="93"/>
      <c r="B23" s="114" t="s">
        <v>183</v>
      </c>
      <c r="C23" s="21">
        <v>14.929883800000001</v>
      </c>
      <c r="D23" s="24">
        <v>22.278337989999901</v>
      </c>
      <c r="E23" s="21">
        <v>49.219768140458676</v>
      </c>
      <c r="F23" s="21">
        <v>2.7716883999564761</v>
      </c>
      <c r="G23" s="21">
        <v>4.0746394600000002</v>
      </c>
      <c r="H23" s="24">
        <v>5.9046197600000001</v>
      </c>
      <c r="I23" s="21">
        <v>44.911465614677958</v>
      </c>
      <c r="J23" s="21">
        <v>2.721931898081877</v>
      </c>
      <c r="K23" s="95"/>
    </row>
    <row r="24" spans="1:11" x14ac:dyDescent="0.3">
      <c r="A24" s="93"/>
      <c r="B24" s="114" t="s">
        <v>326</v>
      </c>
      <c r="C24" s="21">
        <v>19.70488525</v>
      </c>
      <c r="D24" s="24">
        <v>21.4550318699999</v>
      </c>
      <c r="E24" s="21">
        <v>8.8817904686854234</v>
      </c>
      <c r="F24" s="21">
        <v>2.6692593936526183</v>
      </c>
      <c r="G24" s="21">
        <v>5.7898776300000003</v>
      </c>
      <c r="H24" s="24">
        <v>7.2555955299999999</v>
      </c>
      <c r="I24" s="21">
        <v>25.315179243261476</v>
      </c>
      <c r="J24" s="21">
        <v>3.3447093488518354</v>
      </c>
      <c r="K24" s="95"/>
    </row>
    <row r="25" spans="1:11" x14ac:dyDescent="0.3">
      <c r="A25" s="93"/>
      <c r="B25" s="114" t="s">
        <v>327</v>
      </c>
      <c r="C25" s="21">
        <v>22.561241579999997</v>
      </c>
      <c r="D25" s="24">
        <v>21.2594857600001</v>
      </c>
      <c r="E25" s="21">
        <v>-5.769876694879561</v>
      </c>
      <c r="F25" s="21">
        <v>2.6449311477580482</v>
      </c>
      <c r="G25" s="21">
        <v>5.0441469200000002</v>
      </c>
      <c r="H25" s="24">
        <v>7.6334111299999998</v>
      </c>
      <c r="I25" s="21">
        <v>51.332053785618115</v>
      </c>
      <c r="J25" s="21">
        <v>3.5188760818563232</v>
      </c>
      <c r="K25" s="95"/>
    </row>
    <row r="26" spans="1:11" x14ac:dyDescent="0.3">
      <c r="A26" s="93"/>
      <c r="B26" s="114" t="s">
        <v>328</v>
      </c>
      <c r="C26" s="21">
        <v>17.98586616</v>
      </c>
      <c r="D26" s="24">
        <v>21.191170110000101</v>
      </c>
      <c r="E26" s="21">
        <v>17.821237640078724</v>
      </c>
      <c r="F26" s="21">
        <v>2.636431873946623</v>
      </c>
      <c r="G26" s="21">
        <v>4.2040997400000002</v>
      </c>
      <c r="H26" s="24">
        <v>8.2948801999999997</v>
      </c>
      <c r="I26" s="21">
        <v>97.304553007583962</v>
      </c>
      <c r="J26" s="21">
        <v>3.8238023657509452</v>
      </c>
      <c r="K26" s="95"/>
    </row>
    <row r="27" spans="1:11" x14ac:dyDescent="0.3">
      <c r="A27" s="93"/>
      <c r="B27" s="114" t="s">
        <v>325</v>
      </c>
      <c r="C27" s="21">
        <v>18.79541686</v>
      </c>
      <c r="D27" s="24">
        <v>20.585262739999997</v>
      </c>
      <c r="E27" s="21">
        <v>9.5227783099033569</v>
      </c>
      <c r="F27" s="21">
        <v>2.5610498400789599</v>
      </c>
      <c r="G27" s="21">
        <v>5.5481273899999994</v>
      </c>
      <c r="H27" s="24">
        <v>5.8901574100000005</v>
      </c>
      <c r="I27" s="21">
        <v>6.1647831053136759</v>
      </c>
      <c r="J27" s="21">
        <v>2.7152649943037708</v>
      </c>
      <c r="K27" s="95"/>
    </row>
    <row r="28" spans="1:11" x14ac:dyDescent="0.3">
      <c r="A28" s="93"/>
      <c r="B28" s="114" t="s">
        <v>329</v>
      </c>
      <c r="C28" s="21">
        <v>16.02302517</v>
      </c>
      <c r="D28" s="24">
        <v>15.83086224</v>
      </c>
      <c r="E28" s="21">
        <v>-1.1992924429762963</v>
      </c>
      <c r="F28" s="21">
        <v>1.9695462584153562</v>
      </c>
      <c r="G28" s="21">
        <v>4.6613160700000007</v>
      </c>
      <c r="H28" s="24">
        <v>3.3788033399999997</v>
      </c>
      <c r="I28" s="21">
        <v>-27.513961952809616</v>
      </c>
      <c r="J28" s="21">
        <v>1.5575723691463552</v>
      </c>
      <c r="K28" s="95"/>
    </row>
    <row r="29" spans="1:11" x14ac:dyDescent="0.3">
      <c r="A29" s="93"/>
      <c r="B29" s="114" t="s">
        <v>331</v>
      </c>
      <c r="C29" s="21">
        <v>14.5242127</v>
      </c>
      <c r="D29" s="24">
        <v>13.827138810000001</v>
      </c>
      <c r="E29" s="21">
        <v>-4.7993919147163</v>
      </c>
      <c r="F29" s="21">
        <v>1.7202593955378431</v>
      </c>
      <c r="G29" s="21">
        <v>4.1855258800000001</v>
      </c>
      <c r="H29" s="24">
        <v>3.7280917200000001</v>
      </c>
      <c r="I29" s="21">
        <v>-10.928953090119231</v>
      </c>
      <c r="J29" s="21">
        <v>1.7185885262902905</v>
      </c>
      <c r="K29" s="95"/>
    </row>
    <row r="30" spans="1:11" x14ac:dyDescent="0.3">
      <c r="A30" s="93"/>
      <c r="B30" s="114" t="s">
        <v>332</v>
      </c>
      <c r="C30" s="21">
        <v>13.14578111</v>
      </c>
      <c r="D30" s="24">
        <v>13.592797070000101</v>
      </c>
      <c r="E30" s="21">
        <v>3.4004518731873379</v>
      </c>
      <c r="F30" s="21">
        <v>1.6911045150133224</v>
      </c>
      <c r="G30" s="21">
        <v>4.3313091900000007</v>
      </c>
      <c r="H30" s="24">
        <v>4.0133131500000001</v>
      </c>
      <c r="I30" s="21">
        <v>-7.3417995818488402</v>
      </c>
      <c r="J30" s="21">
        <v>1.8500708807668347</v>
      </c>
      <c r="K30" s="95"/>
    </row>
    <row r="31" spans="1:11" x14ac:dyDescent="0.3">
      <c r="A31" s="93"/>
      <c r="B31" s="114" t="s">
        <v>333</v>
      </c>
      <c r="C31" s="21">
        <v>9.9819782100000012</v>
      </c>
      <c r="D31" s="24">
        <v>12.749176800000001</v>
      </c>
      <c r="E31" s="21">
        <v>27.721945808575342</v>
      </c>
      <c r="F31" s="21">
        <v>1.5861481884966406</v>
      </c>
      <c r="G31" s="21">
        <v>3.1297596299999997</v>
      </c>
      <c r="H31" s="24">
        <v>4.3559307800000004</v>
      </c>
      <c r="I31" s="21">
        <v>39.177805804850287</v>
      </c>
      <c r="J31" s="21">
        <v>2.008011932663158</v>
      </c>
      <c r="K31" s="95"/>
    </row>
    <row r="32" spans="1:11" x14ac:dyDescent="0.3">
      <c r="A32" s="93"/>
      <c r="B32" s="114" t="s">
        <v>337</v>
      </c>
      <c r="C32" s="21">
        <v>0.77337853000000001</v>
      </c>
      <c r="D32" s="24">
        <v>12.62134623</v>
      </c>
      <c r="E32" s="21">
        <v>1531.9752540841805</v>
      </c>
      <c r="F32" s="21">
        <v>1.5702445556409101</v>
      </c>
      <c r="G32" s="21">
        <v>0.37018918000000001</v>
      </c>
      <c r="H32" s="24">
        <v>8.3375619099999998</v>
      </c>
      <c r="I32" s="21">
        <v>2152.2435447735129</v>
      </c>
      <c r="J32" s="21">
        <v>3.8434779270293697</v>
      </c>
      <c r="K32" s="95"/>
    </row>
    <row r="33" spans="1:11" x14ac:dyDescent="0.3">
      <c r="A33" s="93"/>
      <c r="B33" s="114" t="s">
        <v>330</v>
      </c>
      <c r="C33" s="21">
        <v>4.6024558300000002</v>
      </c>
      <c r="D33" s="24">
        <v>12.10256388</v>
      </c>
      <c r="E33" s="21">
        <v>162.95882735283089</v>
      </c>
      <c r="F33" s="21">
        <v>1.5057019033908818</v>
      </c>
      <c r="G33" s="21">
        <v>0.97244016</v>
      </c>
      <c r="H33" s="24">
        <v>0.75483231000000006</v>
      </c>
      <c r="I33" s="21">
        <v>-22.377505470362301</v>
      </c>
      <c r="J33" s="21">
        <v>0.34796519095275796</v>
      </c>
      <c r="K33" s="95"/>
    </row>
    <row r="34" spans="1:11" x14ac:dyDescent="0.3">
      <c r="A34" s="93"/>
      <c r="B34" s="114" t="s">
        <v>334</v>
      </c>
      <c r="C34" s="21">
        <v>4.1317570999999997</v>
      </c>
      <c r="D34" s="24">
        <v>8.1671310899999998</v>
      </c>
      <c r="E34" s="21">
        <v>97.667260982016586</v>
      </c>
      <c r="F34" s="21">
        <v>1.0160875785813945</v>
      </c>
      <c r="G34" s="21">
        <v>1.17187525</v>
      </c>
      <c r="H34" s="24">
        <v>1.6527705100000001</v>
      </c>
      <c r="I34" s="21">
        <v>41.036386765570818</v>
      </c>
      <c r="J34" s="21">
        <v>0.76189982661610911</v>
      </c>
      <c r="K34" s="95"/>
    </row>
    <row r="35" spans="1:11" x14ac:dyDescent="0.3">
      <c r="A35" s="93"/>
      <c r="B35" s="114" t="s">
        <v>336</v>
      </c>
      <c r="C35" s="21">
        <v>5.5029279800000008</v>
      </c>
      <c r="D35" s="24">
        <v>7.0807545899999997</v>
      </c>
      <c r="E35" s="21">
        <v>28.672492457369913</v>
      </c>
      <c r="F35" s="21">
        <v>0.88092950959137784</v>
      </c>
      <c r="G35" s="21">
        <v>1.5805335700000001</v>
      </c>
      <c r="H35" s="24">
        <v>1.8046331899999999</v>
      </c>
      <c r="I35" s="21">
        <v>14.178732059452548</v>
      </c>
      <c r="J35" s="21">
        <v>0.83190600645861934</v>
      </c>
      <c r="K35" s="95"/>
    </row>
    <row r="36" spans="1:11" x14ac:dyDescent="0.3">
      <c r="A36" s="93"/>
      <c r="B36" s="114" t="s">
        <v>335</v>
      </c>
      <c r="C36" s="21">
        <v>4.8353485100000002</v>
      </c>
      <c r="D36" s="24">
        <v>6.7509845400000001</v>
      </c>
      <c r="E36" s="21">
        <v>39.617331119737621</v>
      </c>
      <c r="F36" s="21">
        <v>0.83990222009391424</v>
      </c>
      <c r="G36" s="21">
        <v>1.64421477</v>
      </c>
      <c r="H36" s="24">
        <v>1.4574658899999999</v>
      </c>
      <c r="I36" s="21">
        <v>-11.35793713858927</v>
      </c>
      <c r="J36" s="21">
        <v>0.67186763205854449</v>
      </c>
      <c r="K36" s="95"/>
    </row>
    <row r="37" spans="1:11" x14ac:dyDescent="0.3">
      <c r="A37" s="93"/>
      <c r="B37" s="114" t="s">
        <v>324</v>
      </c>
      <c r="C37" s="21">
        <v>7.1263676799999995</v>
      </c>
      <c r="D37" s="24">
        <v>4.9340089999999996</v>
      </c>
      <c r="E37" s="21">
        <v>-30.764041071762382</v>
      </c>
      <c r="F37" s="21">
        <v>0.61384900061752368</v>
      </c>
      <c r="G37" s="21">
        <v>1.8177775900000002</v>
      </c>
      <c r="H37" s="24">
        <v>2.0785313400000001</v>
      </c>
      <c r="I37" s="21">
        <v>14.344645430467651</v>
      </c>
      <c r="J37" s="21">
        <v>0.95816851642769751</v>
      </c>
      <c r="K37" s="95"/>
    </row>
    <row r="38" spans="1:11" x14ac:dyDescent="0.3">
      <c r="A38" s="93"/>
      <c r="B38" s="114" t="s">
        <v>338</v>
      </c>
      <c r="C38" s="21">
        <v>3.8894697200000001</v>
      </c>
      <c r="D38" s="24">
        <v>3.1914965499999997</v>
      </c>
      <c r="E38" s="21">
        <v>-17.945201280548872</v>
      </c>
      <c r="F38" s="21">
        <v>0.39705986910274682</v>
      </c>
      <c r="G38" s="21">
        <v>0.98558400999999995</v>
      </c>
      <c r="H38" s="24">
        <v>0.92527455000000003</v>
      </c>
      <c r="I38" s="21">
        <v>-6.11915974570244</v>
      </c>
      <c r="J38" s="21">
        <v>0.42653624018091807</v>
      </c>
      <c r="K38" s="95"/>
    </row>
    <row r="39" spans="1:11" x14ac:dyDescent="0.3">
      <c r="A39" s="93"/>
      <c r="B39" s="114" t="s">
        <v>339</v>
      </c>
      <c r="C39" s="21">
        <v>8.6358255699999997</v>
      </c>
      <c r="D39" s="24">
        <v>2.4060078799999998</v>
      </c>
      <c r="E39" s="21">
        <v>-72.139225595775898</v>
      </c>
      <c r="F39" s="21">
        <v>0.29933580028246543</v>
      </c>
      <c r="G39" s="21">
        <v>2.9093141199999999</v>
      </c>
      <c r="H39" s="24">
        <v>0.45215327</v>
      </c>
      <c r="I39" s="21">
        <v>-84.458423829462589</v>
      </c>
      <c r="J39" s="21">
        <v>0.20843516745522447</v>
      </c>
      <c r="K39" s="95"/>
    </row>
    <row r="40" spans="1:11" x14ac:dyDescent="0.3">
      <c r="A40" s="93"/>
      <c r="B40" s="114" t="s">
        <v>340</v>
      </c>
      <c r="C40" s="21">
        <v>0.98441131999999998</v>
      </c>
      <c r="D40" s="24">
        <v>2.1862548799999999</v>
      </c>
      <c r="E40" s="21">
        <v>122.08753958660287</v>
      </c>
      <c r="F40" s="21">
        <v>0.27199593133761701</v>
      </c>
      <c r="G40" s="21">
        <v>0.17802344000000001</v>
      </c>
      <c r="H40" s="24">
        <v>1.1263569899999999</v>
      </c>
      <c r="I40" s="21">
        <v>532.70150829576141</v>
      </c>
      <c r="J40" s="21">
        <v>0.51923191404766922</v>
      </c>
      <c r="K40" s="95"/>
    </row>
    <row r="41" spans="1:11" x14ac:dyDescent="0.3">
      <c r="A41" s="93"/>
      <c r="B41" s="114" t="s">
        <v>341</v>
      </c>
      <c r="C41" s="21">
        <v>1.6229515000000001</v>
      </c>
      <c r="D41" s="24">
        <v>1.11258126</v>
      </c>
      <c r="E41" s="21">
        <v>-31.447042009573302</v>
      </c>
      <c r="F41" s="21">
        <v>0.13841825066731442</v>
      </c>
      <c r="G41" s="21">
        <v>0.11393671000000001</v>
      </c>
      <c r="H41" s="24">
        <v>0.27974515</v>
      </c>
      <c r="I41" s="21">
        <v>145.52679290107636</v>
      </c>
      <c r="J41" s="21">
        <v>0.12895788011228337</v>
      </c>
      <c r="K41" s="95"/>
    </row>
    <row r="42" spans="1:11" x14ac:dyDescent="0.3">
      <c r="A42" s="93"/>
      <c r="B42" s="114" t="s">
        <v>342</v>
      </c>
      <c r="C42" s="21">
        <v>1.4231532600000001</v>
      </c>
      <c r="D42" s="24">
        <v>0.63789980000000002</v>
      </c>
      <c r="E42" s="21">
        <v>-55.177013050583177</v>
      </c>
      <c r="F42" s="21">
        <v>7.936227005749652E-2</v>
      </c>
      <c r="G42" s="21">
        <v>0.87486301</v>
      </c>
      <c r="H42" s="24">
        <v>4.3033230000000006E-2</v>
      </c>
      <c r="I42" s="21">
        <v>-95.081146475720814</v>
      </c>
      <c r="J42" s="21">
        <v>1.9837606175421865E-2</v>
      </c>
      <c r="K42" s="95"/>
    </row>
    <row r="43" spans="1:11" x14ac:dyDescent="0.3">
      <c r="A43" s="93"/>
      <c r="B43" s="114" t="s">
        <v>343</v>
      </c>
      <c r="C43" s="21">
        <v>0</v>
      </c>
      <c r="D43" s="24">
        <v>0.15763021999999999</v>
      </c>
      <c r="E43" s="21"/>
      <c r="F43" s="21">
        <v>1.9611061312235226E-2</v>
      </c>
      <c r="G43" s="21">
        <v>0</v>
      </c>
      <c r="H43" s="24">
        <v>0</v>
      </c>
      <c r="I43" s="21">
        <v>0</v>
      </c>
      <c r="J43" s="21">
        <v>0</v>
      </c>
      <c r="K43" s="95"/>
    </row>
    <row r="44" spans="1:11" x14ac:dyDescent="0.3">
      <c r="A44" s="93"/>
      <c r="B44" s="114" t="s">
        <v>345</v>
      </c>
      <c r="C44" s="21">
        <v>0.26545957000000003</v>
      </c>
      <c r="D44" s="24">
        <v>0.14236552999999999</v>
      </c>
      <c r="E44" s="21">
        <v>-46.370164767463471</v>
      </c>
      <c r="F44" s="21">
        <v>1.7711953568160108E-2</v>
      </c>
      <c r="G44" s="21">
        <v>0.11324942</v>
      </c>
      <c r="H44" s="24">
        <v>6.0482430000000004E-2</v>
      </c>
      <c r="I44" s="21">
        <v>-46.593607278518512</v>
      </c>
      <c r="J44" s="21">
        <v>2.7881398325724581E-2</v>
      </c>
      <c r="K44" s="95"/>
    </row>
    <row r="45" spans="1:11" x14ac:dyDescent="0.3">
      <c r="A45" s="93"/>
      <c r="B45" s="114" t="s">
        <v>344</v>
      </c>
      <c r="C45" s="21">
        <v>0.13365417999999998</v>
      </c>
      <c r="D45" s="24">
        <v>0.13942773</v>
      </c>
      <c r="E45" s="21">
        <v>4.3197676271703678</v>
      </c>
      <c r="F45" s="21">
        <v>1.7346456546566889E-2</v>
      </c>
      <c r="G45" s="21">
        <v>2.19717E-3</v>
      </c>
      <c r="H45" s="24">
        <v>0</v>
      </c>
      <c r="I45" s="21">
        <v>-100</v>
      </c>
      <c r="J45" s="21">
        <v>0</v>
      </c>
      <c r="K45" s="95"/>
    </row>
    <row r="46" spans="1:11" x14ac:dyDescent="0.3">
      <c r="A46" s="93"/>
      <c r="B46" s="114" t="s">
        <v>346</v>
      </c>
      <c r="C46" s="21">
        <v>1.3198E-2</v>
      </c>
      <c r="D46" s="24">
        <v>3.2576460000000002E-2</v>
      </c>
      <c r="E46" s="21">
        <v>146.82876193362634</v>
      </c>
      <c r="F46" s="21">
        <v>4.052896420467968E-3</v>
      </c>
      <c r="G46" s="21">
        <v>0</v>
      </c>
      <c r="H46" s="24">
        <v>9.0767499999999997E-3</v>
      </c>
      <c r="I46" s="21"/>
      <c r="J46" s="21">
        <v>4.1842313917119485E-3</v>
      </c>
      <c r="K46" s="95"/>
    </row>
    <row r="47" spans="1:11" x14ac:dyDescent="0.3">
      <c r="A47" s="93"/>
      <c r="B47" s="114" t="s">
        <v>347</v>
      </c>
      <c r="C47" s="21">
        <v>1.1388052500000001</v>
      </c>
      <c r="D47" s="24">
        <v>4.0532500000000004E-3</v>
      </c>
      <c r="E47" s="21">
        <v>-99.644078739538656</v>
      </c>
      <c r="F47" s="21">
        <v>5.0427217740238786E-4</v>
      </c>
      <c r="G47" s="21">
        <v>1.1329592500000001</v>
      </c>
      <c r="H47" s="24">
        <v>1.7292500000000001E-3</v>
      </c>
      <c r="I47" s="21">
        <v>-99.847368738107747</v>
      </c>
      <c r="J47" s="21">
        <v>7.9715560460714334E-4</v>
      </c>
      <c r="K47" s="95"/>
    </row>
    <row r="48" spans="1:11" x14ac:dyDescent="0.3">
      <c r="A48" s="93"/>
      <c r="B48" s="114" t="s">
        <v>2</v>
      </c>
      <c r="C48" s="21">
        <v>0.12354374</v>
      </c>
      <c r="D48" s="24">
        <v>8.0000000000000007E-5</v>
      </c>
      <c r="E48" s="21">
        <v>-99.935245606131076</v>
      </c>
      <c r="F48" s="21">
        <v>9.9529449681591394E-6</v>
      </c>
      <c r="G48" s="21">
        <v>8.6512999999999998E-4</v>
      </c>
      <c r="H48" s="24">
        <v>2.7513E-4</v>
      </c>
      <c r="I48" s="21">
        <v>-68.197843098725059</v>
      </c>
      <c r="J48" s="21">
        <v>1.2683037241322155E-4</v>
      </c>
      <c r="K48" s="95"/>
    </row>
    <row r="49" spans="1:11" x14ac:dyDescent="0.3">
      <c r="A49" s="93"/>
      <c r="B49" s="114"/>
      <c r="C49" s="113"/>
      <c r="D49" s="173"/>
      <c r="E49" s="173"/>
      <c r="F49" s="173"/>
      <c r="G49" s="173"/>
      <c r="H49" s="173"/>
      <c r="I49" s="113"/>
      <c r="J49" s="113"/>
      <c r="K49" s="95"/>
    </row>
    <row r="50" spans="1:11" x14ac:dyDescent="0.3">
      <c r="A50" s="93"/>
      <c r="B50" s="172" t="s">
        <v>157</v>
      </c>
      <c r="C50" s="111"/>
      <c r="D50" s="111"/>
      <c r="E50" s="111"/>
      <c r="F50" s="112"/>
      <c r="G50" s="112"/>
      <c r="H50" s="112"/>
      <c r="I50" s="113"/>
      <c r="J50" s="113"/>
      <c r="K50" s="95"/>
    </row>
    <row r="51" spans="1:11" x14ac:dyDescent="0.3">
      <c r="A51" s="96"/>
      <c r="B51" s="110" t="s">
        <v>99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131"/>
      <c r="C52" s="131" t="s">
        <v>98</v>
      </c>
      <c r="D52" s="132">
        <v>25.78413234369447</v>
      </c>
      <c r="E52" s="131"/>
    </row>
    <row r="53" spans="1:11" x14ac:dyDescent="0.3">
      <c r="B53" s="131"/>
      <c r="C53" s="131" t="s">
        <v>194</v>
      </c>
      <c r="D53" s="132">
        <v>8.2269131211280104</v>
      </c>
      <c r="E53" s="131"/>
    </row>
    <row r="54" spans="1:11" x14ac:dyDescent="0.3">
      <c r="C54" s="131" t="s">
        <v>186</v>
      </c>
      <c r="D54" s="132">
        <v>7.4146516579426889</v>
      </c>
    </row>
    <row r="55" spans="1:11" x14ac:dyDescent="0.3">
      <c r="C55" s="131" t="s">
        <v>195</v>
      </c>
      <c r="D55" s="132">
        <v>7.0445339305138912</v>
      </c>
    </row>
    <row r="56" spans="1:11" x14ac:dyDescent="0.3">
      <c r="C56" s="131" t="s">
        <v>179</v>
      </c>
      <c r="D56" s="132">
        <v>6.9886139115581738</v>
      </c>
    </row>
    <row r="57" spans="1:11" x14ac:dyDescent="0.3">
      <c r="C57" s="131" t="s">
        <v>320</v>
      </c>
      <c r="D57" s="132">
        <v>6.7404597642953314</v>
      </c>
    </row>
    <row r="58" spans="1:11" x14ac:dyDescent="0.3">
      <c r="C58" s="131" t="s">
        <v>321</v>
      </c>
      <c r="D58" s="132">
        <v>4.1538434466315186</v>
      </c>
    </row>
    <row r="59" spans="1:11" x14ac:dyDescent="0.3">
      <c r="C59" s="131" t="s">
        <v>322</v>
      </c>
      <c r="D59" s="132">
        <v>3.936776440841804</v>
      </c>
    </row>
    <row r="60" spans="1:11" x14ac:dyDescent="0.3">
      <c r="C60" s="131" t="s">
        <v>46</v>
      </c>
      <c r="D60" s="132">
        <v>29.710075383394098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N45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35.5546875" style="129" bestFit="1" customWidth="1"/>
    <col min="3" max="4" width="12.88671875" style="129" customWidth="1"/>
    <col min="5" max="5" width="12" style="129" customWidth="1"/>
    <col min="6" max="6" width="10" style="129" customWidth="1"/>
    <col min="7" max="7" width="7.88671875" style="129" customWidth="1"/>
    <col min="8" max="8" width="8.109375" style="129" customWidth="1"/>
    <col min="9" max="9" width="11.5546875" style="129" customWidth="1"/>
    <col min="10" max="10" width="10" style="129" customWidth="1"/>
    <col min="11" max="11" width="4.33203125" style="129" customWidth="1"/>
    <col min="12" max="12" width="10.88671875" style="129"/>
    <col min="13" max="13" width="17.44140625" style="129" customWidth="1"/>
    <col min="14" max="14" width="10.88671875" style="129" customWidth="1"/>
    <col min="15" max="16384" width="10.88671875" style="129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72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55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114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s="150" customFormat="1" x14ac:dyDescent="0.3">
      <c r="A13" s="148"/>
      <c r="B13" s="115" t="s">
        <v>24</v>
      </c>
      <c r="C13" s="24">
        <v>820.16456237999898</v>
      </c>
      <c r="D13" s="24">
        <v>803.78219970000009</v>
      </c>
      <c r="E13" s="24">
        <v>-1.9974482477589151</v>
      </c>
      <c r="F13" s="24">
        <v>100</v>
      </c>
      <c r="G13" s="24">
        <v>214.23498305999971</v>
      </c>
      <c r="H13" s="24">
        <v>216.9275346</v>
      </c>
      <c r="I13" s="24">
        <v>1.2568215991345388</v>
      </c>
      <c r="J13" s="24">
        <v>100</v>
      </c>
      <c r="K13" s="149"/>
    </row>
    <row r="14" spans="1:14" x14ac:dyDescent="0.3">
      <c r="A14" s="93"/>
      <c r="B14" s="145" t="s">
        <v>239</v>
      </c>
      <c r="C14" s="21">
        <v>79.226730790000005</v>
      </c>
      <c r="D14" s="24">
        <v>67.794332260000004</v>
      </c>
      <c r="E14" s="21">
        <v>-14.429976367828367</v>
      </c>
      <c r="F14" s="21">
        <v>8.434415726710947</v>
      </c>
      <c r="G14" s="21">
        <v>19.493313430000001</v>
      </c>
      <c r="H14" s="24">
        <v>12.69564548</v>
      </c>
      <c r="I14" s="21">
        <v>-34.871793214684899</v>
      </c>
      <c r="J14" s="21">
        <v>5.8524822602211053</v>
      </c>
      <c r="K14" s="95"/>
    </row>
    <row r="15" spans="1:14" x14ac:dyDescent="0.3">
      <c r="A15" s="93"/>
      <c r="B15" s="145" t="s">
        <v>316</v>
      </c>
      <c r="C15" s="21">
        <v>19.090406999999999</v>
      </c>
      <c r="D15" s="24">
        <v>50.693005299999996</v>
      </c>
      <c r="E15" s="21">
        <v>165.54177341530746</v>
      </c>
      <c r="F15" s="21">
        <v>6.3068086502687439</v>
      </c>
      <c r="G15" s="21">
        <v>6.6255050000000004</v>
      </c>
      <c r="H15" s="24">
        <v>11.788121689999999</v>
      </c>
      <c r="I15" s="21">
        <v>77.920350071428473</v>
      </c>
      <c r="J15" s="21">
        <v>5.4341288263550842</v>
      </c>
      <c r="K15" s="95"/>
    </row>
    <row r="16" spans="1:14" x14ac:dyDescent="0.3">
      <c r="A16" s="93"/>
      <c r="B16" s="145" t="s">
        <v>317</v>
      </c>
      <c r="C16" s="21">
        <v>75.688963579999992</v>
      </c>
      <c r="D16" s="24">
        <v>42.567960970000101</v>
      </c>
      <c r="E16" s="21">
        <v>-43.759355450801507</v>
      </c>
      <c r="F16" s="21">
        <v>5.2959571617644645</v>
      </c>
      <c r="G16" s="21">
        <v>17.477869370000001</v>
      </c>
      <c r="H16" s="24">
        <v>10.05817755</v>
      </c>
      <c r="I16" s="21">
        <v>-42.451923989863303</v>
      </c>
      <c r="J16" s="21">
        <v>4.6366532347065181</v>
      </c>
      <c r="K16" s="95"/>
    </row>
    <row r="17" spans="1:11" x14ac:dyDescent="0.3">
      <c r="A17" s="93"/>
      <c r="B17" s="145" t="s">
        <v>302</v>
      </c>
      <c r="C17" s="21">
        <v>27.77866272</v>
      </c>
      <c r="D17" s="24">
        <v>24.726855349999902</v>
      </c>
      <c r="E17" s="21">
        <v>-10.986156535904323</v>
      </c>
      <c r="F17" s="21">
        <v>3.0763128816772549</v>
      </c>
      <c r="G17" s="21">
        <v>6.2077190599999996</v>
      </c>
      <c r="H17" s="24">
        <v>5.7298909400000007</v>
      </c>
      <c r="I17" s="21">
        <v>-7.697321921008438</v>
      </c>
      <c r="J17" s="21">
        <v>2.6413848064818235</v>
      </c>
      <c r="K17" s="95"/>
    </row>
    <row r="18" spans="1:11" x14ac:dyDescent="0.3">
      <c r="A18" s="93"/>
      <c r="B18" s="145" t="s">
        <v>229</v>
      </c>
      <c r="C18" s="21">
        <v>25.126344410000002</v>
      </c>
      <c r="D18" s="24">
        <v>23.625106579999997</v>
      </c>
      <c r="E18" s="21">
        <v>-5.9747562379290242</v>
      </c>
      <c r="F18" s="21">
        <v>2.9392423207204295</v>
      </c>
      <c r="G18" s="21">
        <v>6.1799233899999999</v>
      </c>
      <c r="H18" s="24">
        <v>4.7362489600000002</v>
      </c>
      <c r="I18" s="21">
        <v>-23.360717259635798</v>
      </c>
      <c r="J18" s="21">
        <v>2.1833323135918774</v>
      </c>
      <c r="K18" s="95"/>
    </row>
    <row r="19" spans="1:11" x14ac:dyDescent="0.3">
      <c r="A19" s="93"/>
      <c r="B19" s="145" t="s">
        <v>232</v>
      </c>
      <c r="C19" s="21">
        <v>11.445026990000001</v>
      </c>
      <c r="D19" s="24">
        <v>13.163926679999999</v>
      </c>
      <c r="E19" s="21">
        <v>15.018747369507057</v>
      </c>
      <c r="F19" s="21">
        <v>1.6377479726365229</v>
      </c>
      <c r="G19" s="21">
        <v>3.0184426499999999</v>
      </c>
      <c r="H19" s="24">
        <v>4.4751322400000006</v>
      </c>
      <c r="I19" s="21">
        <v>48.259641109961152</v>
      </c>
      <c r="J19" s="21">
        <v>2.0629618311257021</v>
      </c>
      <c r="K19" s="95"/>
    </row>
    <row r="20" spans="1:11" x14ac:dyDescent="0.3">
      <c r="A20" s="93"/>
      <c r="B20" s="145" t="s">
        <v>444</v>
      </c>
      <c r="C20" s="21">
        <v>0</v>
      </c>
      <c r="D20" s="24">
        <v>12.245185859999999</v>
      </c>
      <c r="E20" s="21"/>
      <c r="F20" s="21">
        <v>1.5234457623682554</v>
      </c>
      <c r="G20" s="21">
        <v>0</v>
      </c>
      <c r="H20" s="24">
        <v>8.2769943099999992</v>
      </c>
      <c r="I20" s="21"/>
      <c r="J20" s="21">
        <v>3.8155572667445043</v>
      </c>
      <c r="K20" s="95"/>
    </row>
    <row r="21" spans="1:11" x14ac:dyDescent="0.3">
      <c r="A21" s="93"/>
      <c r="B21" s="145" t="s">
        <v>255</v>
      </c>
      <c r="C21" s="21">
        <v>8.1287357100000008</v>
      </c>
      <c r="D21" s="24">
        <v>11.971710460000001</v>
      </c>
      <c r="E21" s="21">
        <v>47.276414034132742</v>
      </c>
      <c r="F21" s="21">
        <v>1.4894221922889392</v>
      </c>
      <c r="G21" s="21">
        <v>2.3292622599999997</v>
      </c>
      <c r="H21" s="24">
        <v>3.7060172999999996</v>
      </c>
      <c r="I21" s="21">
        <v>59.106913963393716</v>
      </c>
      <c r="J21" s="21">
        <v>1.7084125843377373</v>
      </c>
      <c r="K21" s="95"/>
    </row>
    <row r="22" spans="1:11" x14ac:dyDescent="0.3">
      <c r="A22" s="93"/>
      <c r="B22" s="145" t="s">
        <v>262</v>
      </c>
      <c r="C22" s="21">
        <v>7.9018902500000001</v>
      </c>
      <c r="D22" s="24">
        <v>10.845960310000001</v>
      </c>
      <c r="E22" s="21">
        <v>37.257794867500223</v>
      </c>
      <c r="F22" s="21">
        <v>1.349365576153353</v>
      </c>
      <c r="G22" s="21">
        <v>2.6080182500000002</v>
      </c>
      <c r="H22" s="24">
        <v>3.1571725399999999</v>
      </c>
      <c r="I22" s="21">
        <v>21.05638217830721</v>
      </c>
      <c r="J22" s="21">
        <v>1.4554042417075439</v>
      </c>
      <c r="K22" s="95"/>
    </row>
    <row r="23" spans="1:11" x14ac:dyDescent="0.3">
      <c r="A23" s="93"/>
      <c r="B23" s="145" t="s">
        <v>231</v>
      </c>
      <c r="C23" s="21">
        <v>7.7208689800000005</v>
      </c>
      <c r="D23" s="24">
        <v>10.612947740000001</v>
      </c>
      <c r="E23" s="21">
        <v>37.457943755963072</v>
      </c>
      <c r="F23" s="21">
        <v>1.3203760600771113</v>
      </c>
      <c r="G23" s="21">
        <v>2.66095894</v>
      </c>
      <c r="H23" s="24">
        <v>3.90824953</v>
      </c>
      <c r="I23" s="21">
        <v>46.873725529939961</v>
      </c>
      <c r="J23" s="21">
        <v>1.8016382923479739</v>
      </c>
      <c r="K23" s="95"/>
    </row>
    <row r="24" spans="1:11" x14ac:dyDescent="0.3">
      <c r="A24" s="93"/>
      <c r="B24" s="145" t="s">
        <v>258</v>
      </c>
      <c r="C24" s="21">
        <v>11.424727240000001</v>
      </c>
      <c r="D24" s="24">
        <v>10.548852009999999</v>
      </c>
      <c r="E24" s="21">
        <v>-7.6664870119035005</v>
      </c>
      <c r="F24" s="21">
        <v>1.3124017941598114</v>
      </c>
      <c r="G24" s="21">
        <v>3.5948008300000001</v>
      </c>
      <c r="H24" s="24">
        <v>3.2938052599999996</v>
      </c>
      <c r="I24" s="21">
        <v>-8.3730805748144945</v>
      </c>
      <c r="J24" s="21">
        <v>1.5183896622775703</v>
      </c>
      <c r="K24" s="95"/>
    </row>
    <row r="25" spans="1:11" x14ac:dyDescent="0.3">
      <c r="A25" s="93"/>
      <c r="B25" s="145" t="s">
        <v>305</v>
      </c>
      <c r="C25" s="21">
        <v>12.48394703</v>
      </c>
      <c r="D25" s="24">
        <v>9.8741779199999993</v>
      </c>
      <c r="E25" s="21">
        <v>-20.904999866857011</v>
      </c>
      <c r="F25" s="21">
        <v>1.2284643680446508</v>
      </c>
      <c r="G25" s="21">
        <v>2.7157260399999998</v>
      </c>
      <c r="H25" s="24">
        <v>2.8005494199999998</v>
      </c>
      <c r="I25" s="21">
        <v>3.1234144663575769</v>
      </c>
      <c r="J25" s="21">
        <v>1.2910068909251318</v>
      </c>
      <c r="K25" s="95"/>
    </row>
    <row r="26" spans="1:11" x14ac:dyDescent="0.3">
      <c r="A26" s="93"/>
      <c r="B26" s="145" t="s">
        <v>237</v>
      </c>
      <c r="C26" s="21">
        <v>9.0370087899999998</v>
      </c>
      <c r="D26" s="24">
        <v>9.7095341499999996</v>
      </c>
      <c r="E26" s="21">
        <v>7.4419022447359984</v>
      </c>
      <c r="F26" s="21">
        <v>1.2079807382676477</v>
      </c>
      <c r="G26" s="21">
        <v>3.0570335899999996</v>
      </c>
      <c r="H26" s="24">
        <v>3.53758383</v>
      </c>
      <c r="I26" s="21">
        <v>15.719494923835642</v>
      </c>
      <c r="J26" s="21">
        <v>1.6307675448038768</v>
      </c>
      <c r="K26" s="95"/>
    </row>
    <row r="27" spans="1:11" x14ac:dyDescent="0.3">
      <c r="A27" s="93"/>
      <c r="B27" s="145" t="s">
        <v>318</v>
      </c>
      <c r="C27" s="21">
        <v>0</v>
      </c>
      <c r="D27" s="24">
        <v>9.2070000000000007</v>
      </c>
      <c r="E27" s="21"/>
      <c r="F27" s="21">
        <v>1.145459554023015</v>
      </c>
      <c r="G27" s="21">
        <v>0</v>
      </c>
      <c r="H27" s="24">
        <v>0</v>
      </c>
      <c r="I27" s="21">
        <v>0</v>
      </c>
      <c r="J27" s="21">
        <v>0</v>
      </c>
      <c r="K27" s="95"/>
    </row>
    <row r="28" spans="1:11" x14ac:dyDescent="0.3">
      <c r="A28" s="93"/>
      <c r="B28" s="145" t="s">
        <v>303</v>
      </c>
      <c r="C28" s="21">
        <v>12.92647753</v>
      </c>
      <c r="D28" s="24">
        <v>9.1363579600000016</v>
      </c>
      <c r="E28" s="21">
        <v>-29.32059071161359</v>
      </c>
      <c r="F28" s="21">
        <v>1.1366708498160338</v>
      </c>
      <c r="G28" s="21">
        <v>3.3759010299999996</v>
      </c>
      <c r="H28" s="24">
        <v>2.0449512300000001</v>
      </c>
      <c r="I28" s="21">
        <v>-39.425024257894179</v>
      </c>
      <c r="J28" s="21">
        <v>0.94268864197933866</v>
      </c>
      <c r="K28" s="95"/>
    </row>
    <row r="29" spans="1:11" x14ac:dyDescent="0.3">
      <c r="A29" s="93"/>
      <c r="B29" s="145" t="s">
        <v>445</v>
      </c>
      <c r="C29" s="21">
        <v>0</v>
      </c>
      <c r="D29" s="24">
        <v>7.638477</v>
      </c>
      <c r="E29" s="21"/>
      <c r="F29" s="21">
        <v>0.95031676526936648</v>
      </c>
      <c r="G29" s="21">
        <v>0</v>
      </c>
      <c r="H29" s="24">
        <v>2.2242025499999998</v>
      </c>
      <c r="I29" s="21"/>
      <c r="J29" s="21">
        <v>1.025320531163221</v>
      </c>
      <c r="K29" s="95"/>
    </row>
    <row r="30" spans="1:11" x14ac:dyDescent="0.3">
      <c r="A30" s="93"/>
      <c r="B30" s="145" t="s">
        <v>319</v>
      </c>
      <c r="C30" s="21">
        <v>0</v>
      </c>
      <c r="D30" s="24">
        <v>6.4666730000000001</v>
      </c>
      <c r="E30" s="21"/>
      <c r="F30" s="21">
        <v>0.80453050620100697</v>
      </c>
      <c r="G30" s="21">
        <v>0</v>
      </c>
      <c r="H30" s="24">
        <v>0</v>
      </c>
      <c r="I30" s="21">
        <v>0</v>
      </c>
      <c r="J30" s="21">
        <v>0</v>
      </c>
      <c r="K30" s="95"/>
    </row>
    <row r="31" spans="1:11" x14ac:dyDescent="0.3">
      <c r="A31" s="93"/>
      <c r="B31" s="145" t="s">
        <v>256</v>
      </c>
      <c r="C31" s="21">
        <v>6.8788627199999999</v>
      </c>
      <c r="D31" s="24">
        <v>6.1685848700000001</v>
      </c>
      <c r="E31" s="21">
        <v>-10.325512790579428</v>
      </c>
      <c r="F31" s="21">
        <v>0.76744482178161366</v>
      </c>
      <c r="G31" s="21">
        <v>1.9778907999999999</v>
      </c>
      <c r="H31" s="24">
        <v>1.5700467</v>
      </c>
      <c r="I31" s="21">
        <v>-20.620152538249325</v>
      </c>
      <c r="J31" s="21">
        <v>0.72376552054355947</v>
      </c>
      <c r="K31" s="95"/>
    </row>
    <row r="32" spans="1:11" x14ac:dyDescent="0.3">
      <c r="A32" s="93"/>
      <c r="B32" s="145" t="s">
        <v>315</v>
      </c>
      <c r="C32" s="21">
        <v>15.140341039999999</v>
      </c>
      <c r="D32" s="24">
        <v>5.88929466</v>
      </c>
      <c r="E32" s="21">
        <v>-61.101968281686737</v>
      </c>
      <c r="F32" s="21">
        <v>0.73269782065316857</v>
      </c>
      <c r="G32" s="21">
        <v>3.9547697000000004</v>
      </c>
      <c r="H32" s="24">
        <v>1.7185294799999999</v>
      </c>
      <c r="I32" s="21">
        <v>-56.545396815394845</v>
      </c>
      <c r="J32" s="21">
        <v>0.79221362247482974</v>
      </c>
      <c r="K32" s="95"/>
    </row>
    <row r="33" spans="1:11" x14ac:dyDescent="0.3">
      <c r="A33" s="93"/>
      <c r="B33" s="145" t="s">
        <v>306</v>
      </c>
      <c r="C33" s="21">
        <v>10.940679980000001</v>
      </c>
      <c r="D33" s="24">
        <v>5.7852541500000001</v>
      </c>
      <c r="E33" s="21">
        <v>-47.121621685528915</v>
      </c>
      <c r="F33" s="21">
        <v>0.71975395227205341</v>
      </c>
      <c r="G33" s="21">
        <v>1.8175006</v>
      </c>
      <c r="H33" s="24">
        <v>0.68359099000000001</v>
      </c>
      <c r="I33" s="21">
        <v>-62.388403613181751</v>
      </c>
      <c r="J33" s="21">
        <v>0.31512412256032712</v>
      </c>
      <c r="K33" s="95"/>
    </row>
    <row r="34" spans="1:11" x14ac:dyDescent="0.3">
      <c r="A34" s="93"/>
      <c r="B34" s="145" t="s">
        <v>2</v>
      </c>
      <c r="C34" s="21">
        <v>479.22488761999892</v>
      </c>
      <c r="D34" s="24">
        <v>455.11100246999996</v>
      </c>
      <c r="E34" s="21">
        <v>-5.0318515947193614</v>
      </c>
      <c r="F34" s="21">
        <v>56.621184524845589</v>
      </c>
      <c r="G34" s="21">
        <v>127.14034811999973</v>
      </c>
      <c r="H34" s="24">
        <v>130.52262459999997</v>
      </c>
      <c r="I34" s="21">
        <v>2.6602699536483199</v>
      </c>
      <c r="J34" s="21">
        <v>60.168767805652259</v>
      </c>
      <c r="K34" s="95"/>
    </row>
    <row r="35" spans="1:11" x14ac:dyDescent="0.3">
      <c r="A35" s="93"/>
      <c r="B35" s="114"/>
      <c r="C35" s="111"/>
      <c r="D35" s="111"/>
      <c r="E35" s="111"/>
      <c r="F35" s="112"/>
      <c r="G35" s="112"/>
      <c r="H35" s="112"/>
      <c r="I35" s="113"/>
      <c r="J35" s="113"/>
      <c r="K35" s="95"/>
    </row>
    <row r="36" spans="1:11" x14ac:dyDescent="0.3">
      <c r="A36" s="96"/>
      <c r="B36" s="110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31"/>
      <c r="C37" s="131"/>
      <c r="D37" s="132"/>
      <c r="E37" s="131"/>
    </row>
    <row r="38" spans="1:11" x14ac:dyDescent="0.3">
      <c r="B38" s="131"/>
      <c r="C38" s="131"/>
      <c r="D38" s="132"/>
      <c r="E38" s="131"/>
    </row>
    <row r="39" spans="1:11" x14ac:dyDescent="0.3">
      <c r="C39" s="131"/>
      <c r="D39" s="132"/>
    </row>
    <row r="40" spans="1:11" x14ac:dyDescent="0.3">
      <c r="C40" s="131"/>
      <c r="D40" s="132"/>
    </row>
    <row r="41" spans="1:11" x14ac:dyDescent="0.3">
      <c r="C41" s="131"/>
      <c r="D41" s="132"/>
    </row>
    <row r="42" spans="1:11" x14ac:dyDescent="0.3">
      <c r="C42" s="131"/>
      <c r="D42" s="132"/>
    </row>
    <row r="43" spans="1:11" x14ac:dyDescent="0.3">
      <c r="C43" s="131"/>
      <c r="D43" s="132"/>
    </row>
    <row r="44" spans="1:11" x14ac:dyDescent="0.3">
      <c r="C44" s="131"/>
      <c r="D44" s="132"/>
    </row>
    <row r="45" spans="1:11" x14ac:dyDescent="0.3">
      <c r="C45" s="131"/>
      <c r="D45" s="13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N54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42.44140625" style="129" customWidth="1"/>
    <col min="3" max="4" width="12.88671875" style="129" customWidth="1"/>
    <col min="5" max="5" width="13.44140625" style="129" customWidth="1"/>
    <col min="6" max="6" width="9.44140625" style="129" customWidth="1"/>
    <col min="7" max="7" width="7.44140625" style="129" customWidth="1"/>
    <col min="8" max="8" width="6.88671875" style="129" customWidth="1"/>
    <col min="9" max="9" width="13" style="129" customWidth="1"/>
    <col min="10" max="10" width="9.109375" style="129" customWidth="1"/>
    <col min="11" max="11" width="1.88671875" style="129" customWidth="1"/>
    <col min="12" max="12" width="10.88671875" style="129"/>
    <col min="13" max="13" width="17.44140625" style="129" customWidth="1"/>
    <col min="14" max="14" width="10.88671875" style="129" customWidth="1"/>
    <col min="15" max="16384" width="10.88671875" style="129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102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55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24</v>
      </c>
      <c r="C13" s="24">
        <v>296.23556714999989</v>
      </c>
      <c r="D13" s="24">
        <v>236.97622747999981</v>
      </c>
      <c r="E13" s="24">
        <v>-20.004127201914923</v>
      </c>
      <c r="F13" s="24">
        <v>100</v>
      </c>
      <c r="G13" s="24">
        <v>73.125654059999917</v>
      </c>
      <c r="H13" s="24">
        <v>64.007378009999996</v>
      </c>
      <c r="I13" s="24">
        <v>-12.469325802567644</v>
      </c>
      <c r="J13" s="24">
        <v>100</v>
      </c>
      <c r="K13" s="95"/>
    </row>
    <row r="14" spans="1:14" x14ac:dyDescent="0.3">
      <c r="A14" s="93"/>
      <c r="B14" s="178" t="s">
        <v>239</v>
      </c>
      <c r="C14" s="135">
        <v>63.570161400000003</v>
      </c>
      <c r="D14" s="24">
        <v>53.414174600000003</v>
      </c>
      <c r="E14" s="21">
        <v>-15.97602802373882</v>
      </c>
      <c r="F14" s="21">
        <v>22.539887299247358</v>
      </c>
      <c r="G14" s="135">
        <v>16.807290900000002</v>
      </c>
      <c r="H14" s="24">
        <v>10.1572701</v>
      </c>
      <c r="I14" s="21">
        <v>-39.566286081238708</v>
      </c>
      <c r="J14" s="21">
        <v>15.868905141549636</v>
      </c>
      <c r="K14" s="95"/>
    </row>
    <row r="15" spans="1:14" x14ac:dyDescent="0.3">
      <c r="A15" s="93"/>
      <c r="B15" s="178" t="s">
        <v>301</v>
      </c>
      <c r="C15" s="135">
        <v>74.352805599999996</v>
      </c>
      <c r="D15" s="24">
        <v>41.019820500000002</v>
      </c>
      <c r="E15" s="21">
        <v>-44.830837022241418</v>
      </c>
      <c r="F15" s="21">
        <v>17.309677403596094</v>
      </c>
      <c r="G15" s="135">
        <v>17.115113999999998</v>
      </c>
      <c r="H15" s="24">
        <v>9.5711995000000005</v>
      </c>
      <c r="I15" s="21">
        <v>-44.077500739989219</v>
      </c>
      <c r="J15" s="21">
        <v>14.953275384135676</v>
      </c>
      <c r="K15" s="95"/>
    </row>
    <row r="16" spans="1:14" x14ac:dyDescent="0.3">
      <c r="A16" s="93"/>
      <c r="B16" s="178" t="s">
        <v>302</v>
      </c>
      <c r="C16" s="135">
        <v>14.8731797</v>
      </c>
      <c r="D16" s="24">
        <v>10.402410100000001</v>
      </c>
      <c r="E16" s="21">
        <v>-30.059272396204552</v>
      </c>
      <c r="F16" s="21">
        <v>4.3896428813214765</v>
      </c>
      <c r="G16" s="135">
        <v>3.0350193000000001</v>
      </c>
      <c r="H16" s="24">
        <v>1.8909724000000001</v>
      </c>
      <c r="I16" s="21">
        <v>-37.694880556443245</v>
      </c>
      <c r="J16" s="21">
        <v>2.9543037987035961</v>
      </c>
      <c r="K16" s="95"/>
    </row>
    <row r="17" spans="1:11" x14ac:dyDescent="0.3">
      <c r="A17" s="93"/>
      <c r="B17" s="178" t="s">
        <v>262</v>
      </c>
      <c r="C17" s="135">
        <v>6.9663437999999998</v>
      </c>
      <c r="D17" s="24">
        <v>9.7376930999999995</v>
      </c>
      <c r="E17" s="21">
        <v>39.78197716856868</v>
      </c>
      <c r="F17" s="21">
        <v>4.1091434375297569</v>
      </c>
      <c r="G17" s="135">
        <v>2.3757915000000001</v>
      </c>
      <c r="H17" s="24">
        <v>2.8979056000000001</v>
      </c>
      <c r="I17" s="21">
        <v>21.976427645271059</v>
      </c>
      <c r="J17" s="21">
        <v>4.5274555685553226</v>
      </c>
      <c r="K17" s="95"/>
    </row>
    <row r="18" spans="1:11" x14ac:dyDescent="0.3">
      <c r="A18" s="93"/>
      <c r="B18" s="178" t="s">
        <v>258</v>
      </c>
      <c r="C18" s="135">
        <v>5.6635568000000003</v>
      </c>
      <c r="D18" s="24">
        <v>6.3044551000000002</v>
      </c>
      <c r="E18" s="21">
        <v>11.316180319759471</v>
      </c>
      <c r="F18" s="21">
        <v>2.6603744886318101</v>
      </c>
      <c r="G18" s="135">
        <v>1.7840649</v>
      </c>
      <c r="H18" s="24">
        <v>1.7788603000000001</v>
      </c>
      <c r="I18" s="21">
        <v>-0.29172705544512345</v>
      </c>
      <c r="J18" s="21">
        <v>2.7791488345641735</v>
      </c>
      <c r="K18" s="95"/>
    </row>
    <row r="19" spans="1:11" x14ac:dyDescent="0.3">
      <c r="A19" s="93"/>
      <c r="B19" s="178" t="s">
        <v>303</v>
      </c>
      <c r="C19" s="135">
        <v>9.0178168999999997</v>
      </c>
      <c r="D19" s="24">
        <v>6.0102919000000004</v>
      </c>
      <c r="E19" s="21">
        <v>-33.350921108189709</v>
      </c>
      <c r="F19" s="21">
        <v>2.5362425437831115</v>
      </c>
      <c r="G19" s="135">
        <v>2.2313459999999998</v>
      </c>
      <c r="H19" s="24">
        <v>1.2836708999999999</v>
      </c>
      <c r="I19" s="21">
        <v>-42.471006289477288</v>
      </c>
      <c r="J19" s="21">
        <v>2.0055045838613319</v>
      </c>
      <c r="K19" s="95"/>
    </row>
    <row r="20" spans="1:11" x14ac:dyDescent="0.3">
      <c r="A20" s="93"/>
      <c r="B20" s="178" t="s">
        <v>305</v>
      </c>
      <c r="C20" s="135">
        <v>8.1489226000000006</v>
      </c>
      <c r="D20" s="24">
        <v>5.0055413</v>
      </c>
      <c r="E20" s="21">
        <v>-38.57419507211911</v>
      </c>
      <c r="F20" s="21">
        <v>2.1122546144095633</v>
      </c>
      <c r="G20" s="135">
        <v>1.6941449</v>
      </c>
      <c r="H20" s="24">
        <v>1.2405846</v>
      </c>
      <c r="I20" s="21">
        <v>-26.772225917629587</v>
      </c>
      <c r="J20" s="21">
        <v>1.938190000231194</v>
      </c>
      <c r="K20" s="95"/>
    </row>
    <row r="21" spans="1:11" x14ac:dyDescent="0.3">
      <c r="A21" s="93"/>
      <c r="B21" s="178" t="s">
        <v>304</v>
      </c>
      <c r="C21" s="135">
        <v>6.0904373999999999</v>
      </c>
      <c r="D21" s="24">
        <v>4.6256154</v>
      </c>
      <c r="E21" s="21">
        <v>-24.051178984287723</v>
      </c>
      <c r="F21" s="21">
        <v>1.951932246195619</v>
      </c>
      <c r="G21" s="135">
        <v>0.54385779999999995</v>
      </c>
      <c r="H21" s="24">
        <v>0.63279260000000004</v>
      </c>
      <c r="I21" s="21">
        <v>16.352583340718851</v>
      </c>
      <c r="J21" s="21">
        <v>0.98862446748113564</v>
      </c>
      <c r="K21" s="95"/>
    </row>
    <row r="22" spans="1:11" x14ac:dyDescent="0.3">
      <c r="A22" s="93"/>
      <c r="B22" s="178" t="s">
        <v>306</v>
      </c>
      <c r="C22" s="135">
        <v>8.1477780000000006</v>
      </c>
      <c r="D22" s="24">
        <v>4.2306920000000003</v>
      </c>
      <c r="E22" s="21">
        <v>-48.075512121218807</v>
      </c>
      <c r="F22" s="21">
        <v>1.7852811841040299</v>
      </c>
      <c r="G22" s="135">
        <v>1.0532709</v>
      </c>
      <c r="H22" s="24">
        <v>0.58930099999999996</v>
      </c>
      <c r="I22" s="21">
        <v>-44.050386277642353</v>
      </c>
      <c r="J22" s="21">
        <v>0.92067667559813537</v>
      </c>
      <c r="K22" s="95"/>
    </row>
    <row r="23" spans="1:11" x14ac:dyDescent="0.3">
      <c r="A23" s="93"/>
      <c r="B23" s="178" t="s">
        <v>237</v>
      </c>
      <c r="C23" s="135">
        <v>1.7517681000000001</v>
      </c>
      <c r="D23" s="24">
        <v>3.2177964000000001</v>
      </c>
      <c r="E23" s="21">
        <v>83.688491644527602</v>
      </c>
      <c r="F23" s="21">
        <v>1.3578562011126512</v>
      </c>
      <c r="G23" s="135">
        <v>0.68450659999999997</v>
      </c>
      <c r="H23" s="24">
        <v>1.5443244</v>
      </c>
      <c r="I23" s="21">
        <v>125.61132354311853</v>
      </c>
      <c r="J23" s="21">
        <v>2.4127287322388478</v>
      </c>
      <c r="K23" s="95"/>
    </row>
    <row r="24" spans="1:11" x14ac:dyDescent="0.3">
      <c r="A24" s="93"/>
      <c r="B24" s="178" t="s">
        <v>308</v>
      </c>
      <c r="C24" s="135">
        <v>0.75</v>
      </c>
      <c r="D24" s="24">
        <v>4.8</v>
      </c>
      <c r="E24" s="21">
        <v>540</v>
      </c>
      <c r="F24" s="21">
        <v>2.025519627450862</v>
      </c>
      <c r="G24" s="135">
        <v>0</v>
      </c>
      <c r="H24" s="24">
        <v>0</v>
      </c>
      <c r="I24" s="21">
        <v>0</v>
      </c>
      <c r="J24" s="21">
        <v>0</v>
      </c>
      <c r="K24" s="95"/>
    </row>
    <row r="25" spans="1:11" x14ac:dyDescent="0.3">
      <c r="A25" s="93"/>
      <c r="B25" s="178" t="s">
        <v>307</v>
      </c>
      <c r="C25" s="135">
        <v>1.4249297999999999</v>
      </c>
      <c r="D25" s="24">
        <v>2.8068278000000002</v>
      </c>
      <c r="E25" s="21">
        <v>96.980075790400377</v>
      </c>
      <c r="F25" s="21">
        <v>1.1844343332864007</v>
      </c>
      <c r="G25" s="135">
        <v>0.3448058</v>
      </c>
      <c r="H25" s="24">
        <v>0.78390470000000001</v>
      </c>
      <c r="I25" s="21">
        <v>127.34672676619709</v>
      </c>
      <c r="J25" s="21">
        <v>1.2247099074696188</v>
      </c>
      <c r="K25" s="95"/>
    </row>
    <row r="26" spans="1:11" x14ac:dyDescent="0.3">
      <c r="A26" s="93"/>
      <c r="B26" s="178" t="s">
        <v>450</v>
      </c>
      <c r="C26" s="135">
        <v>9.3279999999999995E-3</v>
      </c>
      <c r="D26" s="24">
        <v>2.5714990000000002</v>
      </c>
      <c r="E26" s="21">
        <v>27467.527873070328</v>
      </c>
      <c r="F26" s="21">
        <v>1.085129520097972</v>
      </c>
      <c r="G26" s="135">
        <v>3.4630000000000001E-4</v>
      </c>
      <c r="H26" s="24">
        <v>2.5631558000000001</v>
      </c>
      <c r="I26" s="21">
        <v>740054.72133987874</v>
      </c>
      <c r="J26" s="21">
        <v>4.0044692966481978</v>
      </c>
      <c r="K26" s="95"/>
    </row>
    <row r="27" spans="1:11" x14ac:dyDescent="0.3">
      <c r="A27" s="93"/>
      <c r="B27" s="178" t="s">
        <v>447</v>
      </c>
      <c r="C27" s="135">
        <v>0</v>
      </c>
      <c r="D27" s="24">
        <v>2.4</v>
      </c>
      <c r="E27" s="21"/>
      <c r="F27" s="21">
        <v>1.012759813725431</v>
      </c>
      <c r="G27" s="135">
        <v>0</v>
      </c>
      <c r="H27" s="24">
        <v>2.4</v>
      </c>
      <c r="I27" s="21"/>
      <c r="J27" s="21">
        <v>3.7495677445575777</v>
      </c>
      <c r="K27" s="95"/>
    </row>
    <row r="28" spans="1:11" x14ac:dyDescent="0.3">
      <c r="A28" s="93"/>
      <c r="B28" s="178" t="s">
        <v>312</v>
      </c>
      <c r="C28" s="135">
        <v>1.8341807000000001</v>
      </c>
      <c r="D28" s="24">
        <v>2.0105905000000002</v>
      </c>
      <c r="E28" s="21">
        <v>9.6179073305045613</v>
      </c>
      <c r="F28" s="21">
        <v>0.8484355251075506</v>
      </c>
      <c r="G28" s="135">
        <v>0.37316050000000001</v>
      </c>
      <c r="H28" s="24">
        <v>0.88695639999999998</v>
      </c>
      <c r="I28" s="21">
        <v>137.68764378866467</v>
      </c>
      <c r="J28" s="21">
        <v>1.3857096284453787</v>
      </c>
      <c r="K28" s="95"/>
    </row>
    <row r="29" spans="1:11" x14ac:dyDescent="0.3">
      <c r="A29" s="93"/>
      <c r="B29" s="178" t="s">
        <v>309</v>
      </c>
      <c r="C29" s="135">
        <v>1.2622150999999999</v>
      </c>
      <c r="D29" s="24">
        <v>1.947754</v>
      </c>
      <c r="E29" s="21">
        <v>54.312367202705779</v>
      </c>
      <c r="F29" s="21">
        <v>0.82191957425956819</v>
      </c>
      <c r="G29" s="135">
        <v>6.1499999999999999E-2</v>
      </c>
      <c r="H29" s="24">
        <v>0.6173497</v>
      </c>
      <c r="I29" s="21">
        <v>903.82065040650411</v>
      </c>
      <c r="J29" s="21">
        <v>0.96449771759679059</v>
      </c>
      <c r="K29" s="95"/>
    </row>
    <row r="30" spans="1:11" x14ac:dyDescent="0.3">
      <c r="A30" s="93"/>
      <c r="B30" s="178" t="s">
        <v>448</v>
      </c>
      <c r="C30" s="135">
        <v>0.45465899999999998</v>
      </c>
      <c r="D30" s="24">
        <v>1.8369255</v>
      </c>
      <c r="E30" s="21">
        <v>304.02268513325373</v>
      </c>
      <c r="F30" s="21">
        <v>0.7751518030031227</v>
      </c>
      <c r="G30" s="135">
        <v>0.45465899999999998</v>
      </c>
      <c r="H30" s="24">
        <v>1.8369255</v>
      </c>
      <c r="I30" s="21">
        <v>304.02268513325373</v>
      </c>
      <c r="J30" s="21">
        <v>2.8698652516480423</v>
      </c>
      <c r="K30" s="95"/>
    </row>
    <row r="31" spans="1:11" x14ac:dyDescent="0.3">
      <c r="A31" s="93"/>
      <c r="B31" s="178" t="s">
        <v>311</v>
      </c>
      <c r="C31" s="135">
        <v>1.5251615999999999</v>
      </c>
      <c r="D31" s="24">
        <v>1.7236509</v>
      </c>
      <c r="E31" s="21">
        <v>13.014312712829913</v>
      </c>
      <c r="F31" s="21">
        <v>0.72735181850486319</v>
      </c>
      <c r="G31" s="135">
        <v>0.75273230000000002</v>
      </c>
      <c r="H31" s="24">
        <v>0.55549939999999998</v>
      </c>
      <c r="I31" s="21">
        <v>-26.2022634075886</v>
      </c>
      <c r="J31" s="21">
        <v>0.86786776348378658</v>
      </c>
      <c r="K31" s="95"/>
    </row>
    <row r="32" spans="1:11" x14ac:dyDescent="0.3">
      <c r="A32" s="93"/>
      <c r="B32" s="178" t="s">
        <v>231</v>
      </c>
      <c r="C32" s="135">
        <v>0.94675109999999996</v>
      </c>
      <c r="D32" s="24">
        <v>1.6944444999999999</v>
      </c>
      <c r="E32" s="21">
        <v>78.974653422636635</v>
      </c>
      <c r="F32" s="21">
        <v>0.71502720674503384</v>
      </c>
      <c r="G32" s="135">
        <v>0.45427780000000001</v>
      </c>
      <c r="H32" s="24">
        <v>0.71614259999999996</v>
      </c>
      <c r="I32" s="21">
        <v>57.644199210262961</v>
      </c>
      <c r="J32" s="21">
        <v>1.1188438306098332</v>
      </c>
      <c r="K32" s="95"/>
    </row>
    <row r="33" spans="1:11" x14ac:dyDescent="0.3">
      <c r="A33" s="93"/>
      <c r="B33" s="178" t="s">
        <v>274</v>
      </c>
      <c r="C33" s="135">
        <v>1.4247774</v>
      </c>
      <c r="D33" s="24">
        <v>1.6735628</v>
      </c>
      <c r="E33" s="21">
        <v>17.461352208422177</v>
      </c>
      <c r="F33" s="21">
        <v>0.70621547899408799</v>
      </c>
      <c r="G33" s="135">
        <v>0.4469322</v>
      </c>
      <c r="H33" s="24">
        <v>0.537995</v>
      </c>
      <c r="I33" s="21">
        <v>20.375081500057512</v>
      </c>
      <c r="J33" s="21">
        <v>0.84052029113885585</v>
      </c>
      <c r="K33" s="95"/>
    </row>
    <row r="34" spans="1:11" x14ac:dyDescent="0.3">
      <c r="A34" s="93"/>
      <c r="B34" s="178" t="s">
        <v>310</v>
      </c>
      <c r="C34" s="135">
        <v>1.2647997</v>
      </c>
      <c r="D34" s="24">
        <v>1.5395521000000001</v>
      </c>
      <c r="E34" s="21">
        <v>21.722996929869609</v>
      </c>
      <c r="F34" s="21">
        <v>0.64966520750691514</v>
      </c>
      <c r="G34" s="135">
        <v>0.41628700000000002</v>
      </c>
      <c r="H34" s="24">
        <v>0.35406549999999998</v>
      </c>
      <c r="I34" s="21">
        <v>-14.946779505485408</v>
      </c>
      <c r="J34" s="21">
        <v>0.5531635742752713</v>
      </c>
      <c r="K34" s="95"/>
    </row>
    <row r="35" spans="1:11" x14ac:dyDescent="0.3">
      <c r="A35" s="93"/>
      <c r="B35" s="178" t="s">
        <v>465</v>
      </c>
      <c r="C35" s="135">
        <v>0.26811770000000001</v>
      </c>
      <c r="D35" s="24">
        <v>1.5367995999999999</v>
      </c>
      <c r="E35" s="21">
        <v>473.18095746755989</v>
      </c>
      <c r="F35" s="21">
        <v>0.64850369859554879</v>
      </c>
      <c r="G35" s="135">
        <v>0</v>
      </c>
      <c r="H35" s="24">
        <v>1.5367995999999999</v>
      </c>
      <c r="I35" s="21"/>
      <c r="J35" s="21">
        <v>2.4009725875037446</v>
      </c>
      <c r="K35" s="95"/>
    </row>
    <row r="36" spans="1:11" x14ac:dyDescent="0.3">
      <c r="A36" s="93"/>
      <c r="B36" s="178" t="s">
        <v>313</v>
      </c>
      <c r="C36" s="135">
        <v>4.1572817999999998</v>
      </c>
      <c r="D36" s="24">
        <v>1.4802660000000001</v>
      </c>
      <c r="E36" s="21">
        <v>-64.393416871572185</v>
      </c>
      <c r="F36" s="21">
        <v>0.62464746601003707</v>
      </c>
      <c r="G36" s="135">
        <v>0.14181949999999999</v>
      </c>
      <c r="H36" s="24">
        <v>0.37423099999999998</v>
      </c>
      <c r="I36" s="21">
        <v>163.87838061761607</v>
      </c>
      <c r="J36" s="21">
        <v>0.58466853608896951</v>
      </c>
      <c r="K36" s="95"/>
    </row>
    <row r="37" spans="1:11" x14ac:dyDescent="0.3">
      <c r="A37" s="93"/>
      <c r="B37" s="178" t="s">
        <v>236</v>
      </c>
      <c r="C37" s="135">
        <v>1.0595627000000001</v>
      </c>
      <c r="D37" s="24">
        <v>1.3947292</v>
      </c>
      <c r="E37" s="21">
        <v>31.632531043231317</v>
      </c>
      <c r="F37" s="21">
        <v>0.58855236866225824</v>
      </c>
      <c r="G37" s="135">
        <v>0.742004</v>
      </c>
      <c r="H37" s="24">
        <v>0.19113459999999999</v>
      </c>
      <c r="I37" s="21">
        <v>-74.240758809925552</v>
      </c>
      <c r="J37" s="21">
        <v>0.2986133879287145</v>
      </c>
      <c r="K37" s="95"/>
    </row>
    <row r="38" spans="1:11" x14ac:dyDescent="0.3">
      <c r="A38" s="93"/>
      <c r="B38" s="178" t="s">
        <v>267</v>
      </c>
      <c r="C38" s="135">
        <v>1.3462479999999999</v>
      </c>
      <c r="D38" s="24">
        <v>1.3344727999999999</v>
      </c>
      <c r="E38" s="21">
        <v>-0.87466796608054453</v>
      </c>
      <c r="F38" s="21">
        <v>0.56312517681235597</v>
      </c>
      <c r="G38" s="135">
        <v>0.51168599999999997</v>
      </c>
      <c r="H38" s="24">
        <v>0.54042869999999998</v>
      </c>
      <c r="I38" s="21">
        <v>5.6172535500287335</v>
      </c>
      <c r="J38" s="21">
        <v>0.84432250906382666</v>
      </c>
      <c r="K38" s="95"/>
    </row>
    <row r="39" spans="1:11" x14ac:dyDescent="0.3">
      <c r="A39" s="93"/>
      <c r="B39" s="178" t="s">
        <v>449</v>
      </c>
      <c r="C39" s="135">
        <v>1.3453192</v>
      </c>
      <c r="D39" s="24">
        <v>1.3213440999999999</v>
      </c>
      <c r="E39" s="21">
        <v>-1.782112378980405</v>
      </c>
      <c r="F39" s="21">
        <v>0.55758508524299888</v>
      </c>
      <c r="G39" s="135">
        <v>4.5035199999999997E-2</v>
      </c>
      <c r="H39" s="24">
        <v>0.12847529999999999</v>
      </c>
      <c r="I39" s="21">
        <v>185.27751625395243</v>
      </c>
      <c r="J39" s="21">
        <v>0.2007195170218159</v>
      </c>
      <c r="K39" s="95"/>
    </row>
    <row r="40" spans="1:11" x14ac:dyDescent="0.3">
      <c r="A40" s="93"/>
      <c r="B40" s="178" t="s">
        <v>314</v>
      </c>
      <c r="C40" s="135">
        <v>0.19717560000000001</v>
      </c>
      <c r="D40" s="24">
        <v>1.3032596999999999</v>
      </c>
      <c r="E40" s="21">
        <v>560.96398337319624</v>
      </c>
      <c r="F40" s="21">
        <v>0.54995377125327549</v>
      </c>
      <c r="G40" s="135">
        <v>5.4490499999999997E-2</v>
      </c>
      <c r="H40" s="24">
        <v>0.39811570000000002</v>
      </c>
      <c r="I40" s="21">
        <v>630.6148778227398</v>
      </c>
      <c r="J40" s="21">
        <v>0.62198407805081724</v>
      </c>
      <c r="K40" s="95"/>
    </row>
    <row r="41" spans="1:11" x14ac:dyDescent="0.3">
      <c r="A41" s="93"/>
      <c r="B41" s="178" t="s">
        <v>464</v>
      </c>
      <c r="C41" s="135">
        <v>1.5656139</v>
      </c>
      <c r="D41" s="24">
        <v>1.2928649000000001</v>
      </c>
      <c r="E41" s="21">
        <v>-17.421217325676519</v>
      </c>
      <c r="F41" s="21">
        <v>0.54556733970672844</v>
      </c>
      <c r="G41" s="135">
        <v>0.5155206</v>
      </c>
      <c r="H41" s="24">
        <v>0.4301026</v>
      </c>
      <c r="I41" s="21">
        <v>-16.569269976796274</v>
      </c>
      <c r="J41" s="21">
        <v>0.6719578482543126</v>
      </c>
      <c r="K41" s="95"/>
    </row>
    <row r="42" spans="1:11" x14ac:dyDescent="0.3">
      <c r="A42" s="93"/>
      <c r="B42" s="178" t="s">
        <v>315</v>
      </c>
      <c r="C42" s="135">
        <v>7.9761410000000001</v>
      </c>
      <c r="D42" s="24">
        <v>1.243527</v>
      </c>
      <c r="E42" s="21">
        <v>-84.409415530643201</v>
      </c>
      <c r="F42" s="21">
        <v>0.52474757203439348</v>
      </c>
      <c r="G42" s="135">
        <v>1.7506378</v>
      </c>
      <c r="H42" s="24">
        <v>0.36679519999999999</v>
      </c>
      <c r="I42" s="21">
        <v>-79.047910424417893</v>
      </c>
      <c r="J42" s="21">
        <v>0.57305143782439405</v>
      </c>
      <c r="K42" s="95"/>
    </row>
    <row r="43" spans="1:11" x14ac:dyDescent="0.3">
      <c r="A43" s="93"/>
      <c r="B43" s="178" t="s">
        <v>2</v>
      </c>
      <c r="C43" s="135">
        <v>68.840534549999916</v>
      </c>
      <c r="D43" s="24">
        <v>57.095666679999766</v>
      </c>
      <c r="E43" s="21">
        <v>-17.060977150707156</v>
      </c>
      <c r="F43" s="21">
        <v>24.093415313069112</v>
      </c>
      <c r="G43" s="135">
        <v>1.7506378</v>
      </c>
      <c r="H43" s="24">
        <v>0.36679519999999999</v>
      </c>
      <c r="I43" s="21">
        <v>-79.047910424417893</v>
      </c>
      <c r="J43" s="21">
        <v>0.57305143782439405</v>
      </c>
      <c r="K43" s="95"/>
    </row>
    <row r="44" spans="1:11" x14ac:dyDescent="0.3">
      <c r="A44" s="93"/>
      <c r="B44" s="179"/>
      <c r="C44" s="111"/>
      <c r="D44" s="111"/>
      <c r="E44" s="111"/>
      <c r="F44" s="112"/>
      <c r="G44" s="112"/>
      <c r="H44" s="112"/>
      <c r="I44" s="113"/>
      <c r="J44" s="113"/>
      <c r="K44" s="95"/>
    </row>
    <row r="45" spans="1:11" x14ac:dyDescent="0.3">
      <c r="A45" s="96"/>
      <c r="B45" s="110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31"/>
      <c r="C46" s="131"/>
      <c r="D46" s="132"/>
      <c r="E46" s="131"/>
    </row>
    <row r="47" spans="1:11" x14ac:dyDescent="0.3">
      <c r="B47" s="131"/>
      <c r="C47" s="131"/>
      <c r="D47" s="132"/>
      <c r="E47" s="131"/>
    </row>
    <row r="48" spans="1:11" x14ac:dyDescent="0.3">
      <c r="C48" s="131"/>
      <c r="D48" s="132"/>
    </row>
    <row r="49" spans="3:4" x14ac:dyDescent="0.3">
      <c r="C49" s="131"/>
      <c r="D49" s="132"/>
    </row>
    <row r="50" spans="3:4" x14ac:dyDescent="0.3">
      <c r="C50" s="131"/>
      <c r="D50" s="132"/>
    </row>
    <row r="51" spans="3:4" x14ac:dyDescent="0.3">
      <c r="C51" s="131"/>
      <c r="D51" s="132"/>
    </row>
    <row r="52" spans="3:4" x14ac:dyDescent="0.3">
      <c r="C52" s="131"/>
      <c r="D52" s="132"/>
    </row>
    <row r="53" spans="3:4" x14ac:dyDescent="0.3">
      <c r="C53" s="131"/>
      <c r="D53" s="132"/>
    </row>
    <row r="54" spans="3:4" x14ac:dyDescent="0.3">
      <c r="C54" s="131"/>
      <c r="D54" s="13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N54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30.5546875" style="129" customWidth="1"/>
    <col min="3" max="4" width="12.88671875" style="129" customWidth="1"/>
    <col min="5" max="5" width="13.88671875" style="129" customWidth="1"/>
    <col min="6" max="6" width="9.44140625" style="129" customWidth="1"/>
    <col min="7" max="7" width="7.44140625" style="129" customWidth="1"/>
    <col min="8" max="8" width="6.88671875" style="129" customWidth="1"/>
    <col min="9" max="9" width="13.109375" style="129" customWidth="1"/>
    <col min="10" max="10" width="10" style="129" customWidth="1"/>
    <col min="11" max="11" width="3.6640625" style="129" customWidth="1"/>
    <col min="12" max="12" width="10.88671875" style="129"/>
    <col min="13" max="13" width="17.44140625" style="129" customWidth="1"/>
    <col min="14" max="14" width="10.88671875" style="129" customWidth="1"/>
    <col min="15" max="16384" width="10.88671875" style="129"/>
  </cols>
  <sheetData>
    <row r="1" spans="1:14" x14ac:dyDescent="0.3">
      <c r="A1" s="223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104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55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24</v>
      </c>
      <c r="C13" s="24">
        <v>122.39250717000006</v>
      </c>
      <c r="D13" s="24">
        <v>146.50714752000002</v>
      </c>
      <c r="E13" s="24">
        <v>19.702709673644758</v>
      </c>
      <c r="F13" s="24">
        <v>100</v>
      </c>
      <c r="G13" s="24">
        <v>35.984251240000034</v>
      </c>
      <c r="H13" s="24">
        <v>40.243666420000018</v>
      </c>
      <c r="I13" s="24">
        <v>11.836887063708645</v>
      </c>
      <c r="J13" s="24">
        <v>100</v>
      </c>
      <c r="K13" s="95"/>
    </row>
    <row r="14" spans="1:14" ht="15" customHeight="1" x14ac:dyDescent="0.3">
      <c r="A14" s="93"/>
      <c r="B14" s="174" t="s">
        <v>293</v>
      </c>
      <c r="C14" s="21">
        <v>19.083707</v>
      </c>
      <c r="D14" s="24">
        <v>50.327277199999997</v>
      </c>
      <c r="E14" s="21">
        <v>163.71855950209252</v>
      </c>
      <c r="F14" s="21">
        <v>34.351414283818279</v>
      </c>
      <c r="G14" s="21">
        <v>6.6255050000000004</v>
      </c>
      <c r="H14" s="24">
        <v>11.7288297</v>
      </c>
      <c r="I14" s="21">
        <v>77.025444852882899</v>
      </c>
      <c r="J14" s="21">
        <v>29.144535633490609</v>
      </c>
      <c r="K14" s="95"/>
    </row>
    <row r="15" spans="1:14" ht="15" customHeight="1" x14ac:dyDescent="0.3">
      <c r="A15" s="93"/>
      <c r="B15" s="174" t="s">
        <v>229</v>
      </c>
      <c r="C15" s="21">
        <v>7.0253392999999997</v>
      </c>
      <c r="D15" s="24">
        <v>6.8377309000000004</v>
      </c>
      <c r="E15" s="21">
        <v>-2.6704532263658654</v>
      </c>
      <c r="F15" s="21">
        <v>4.6671654016515252</v>
      </c>
      <c r="G15" s="21">
        <v>1.5395148999999999</v>
      </c>
      <c r="H15" s="24">
        <v>1.4689125999999999</v>
      </c>
      <c r="I15" s="21">
        <v>-4.5860095280662811</v>
      </c>
      <c r="J15" s="21">
        <v>3.6500466549687678</v>
      </c>
      <c r="K15" s="95"/>
    </row>
    <row r="16" spans="1:14" ht="15" customHeight="1" x14ac:dyDescent="0.3">
      <c r="A16" s="93"/>
      <c r="B16" s="174" t="s">
        <v>255</v>
      </c>
      <c r="C16" s="21">
        <v>3.8879655999999998</v>
      </c>
      <c r="D16" s="24">
        <v>5.6974716000000001</v>
      </c>
      <c r="E16" s="21">
        <v>46.541203965384881</v>
      </c>
      <c r="F16" s="21">
        <v>3.8888693803981309</v>
      </c>
      <c r="G16" s="21">
        <v>0.68957760000000001</v>
      </c>
      <c r="H16" s="24">
        <v>1.5905320000000001</v>
      </c>
      <c r="I16" s="21">
        <v>130.65308385887246</v>
      </c>
      <c r="J16" s="21">
        <v>3.952254209148172</v>
      </c>
      <c r="K16" s="95"/>
    </row>
    <row r="17" spans="1:11" ht="15" customHeight="1" x14ac:dyDescent="0.3">
      <c r="A17" s="93"/>
      <c r="B17" s="174" t="s">
        <v>451</v>
      </c>
      <c r="C17" s="21">
        <v>1.1329947</v>
      </c>
      <c r="D17" s="24">
        <v>3.7585503999999998</v>
      </c>
      <c r="E17" s="21">
        <v>231.73592074172987</v>
      </c>
      <c r="F17" s="21">
        <v>2.5654382490020917</v>
      </c>
      <c r="G17" s="21">
        <v>0.22543879999999999</v>
      </c>
      <c r="H17" s="24">
        <v>3.2161786000000001</v>
      </c>
      <c r="I17" s="21">
        <v>1326.6304646760009</v>
      </c>
      <c r="J17" s="21">
        <v>7.9917633906279626</v>
      </c>
      <c r="K17" s="95"/>
    </row>
    <row r="18" spans="1:11" ht="15" customHeight="1" x14ac:dyDescent="0.3">
      <c r="A18" s="93"/>
      <c r="B18" s="174" t="s">
        <v>294</v>
      </c>
      <c r="C18" s="21">
        <v>0.95888169999999995</v>
      </c>
      <c r="D18" s="24">
        <v>2.1656667999999999</v>
      </c>
      <c r="E18" s="21">
        <v>125.85338733651921</v>
      </c>
      <c r="F18" s="21">
        <v>1.4781987340954543</v>
      </c>
      <c r="G18" s="21">
        <v>0</v>
      </c>
      <c r="H18" s="24">
        <v>0.28878100000000001</v>
      </c>
      <c r="I18" s="21"/>
      <c r="J18" s="21">
        <v>0.71758123871259316</v>
      </c>
      <c r="K18" s="95"/>
    </row>
    <row r="19" spans="1:11" ht="15" customHeight="1" x14ac:dyDescent="0.3">
      <c r="A19" s="93"/>
      <c r="B19" s="174" t="s">
        <v>285</v>
      </c>
      <c r="C19" s="21">
        <v>2.1467548999999999</v>
      </c>
      <c r="D19" s="24">
        <v>2.0768479000000002</v>
      </c>
      <c r="E19" s="21">
        <v>-3.2564034208096948</v>
      </c>
      <c r="F19" s="21">
        <v>1.4175744563701134</v>
      </c>
      <c r="G19" s="21">
        <v>0.7079086</v>
      </c>
      <c r="H19" s="24">
        <v>0.24860380000000001</v>
      </c>
      <c r="I19" s="21">
        <v>-64.881935323288914</v>
      </c>
      <c r="J19" s="21">
        <v>0.61774639866423953</v>
      </c>
      <c r="K19" s="95"/>
    </row>
    <row r="20" spans="1:11" ht="15" customHeight="1" x14ac:dyDescent="0.3">
      <c r="A20" s="93"/>
      <c r="B20" s="174" t="s">
        <v>296</v>
      </c>
      <c r="C20" s="21">
        <v>1.6814530000000001</v>
      </c>
      <c r="D20" s="24">
        <v>1.9283024</v>
      </c>
      <c r="E20" s="21">
        <v>14.680719591924362</v>
      </c>
      <c r="F20" s="21">
        <v>1.3161831573690035</v>
      </c>
      <c r="G20" s="21">
        <v>0.73909840000000004</v>
      </c>
      <c r="H20" s="24">
        <v>0.40127620000000003</v>
      </c>
      <c r="I20" s="21">
        <v>-45.707337480367968</v>
      </c>
      <c r="J20" s="21">
        <v>0.99711640537944768</v>
      </c>
      <c r="K20" s="95"/>
    </row>
    <row r="21" spans="1:11" ht="15" customHeight="1" x14ac:dyDescent="0.3">
      <c r="A21" s="93"/>
      <c r="B21" s="174" t="s">
        <v>276</v>
      </c>
      <c r="C21" s="21">
        <v>0</v>
      </c>
      <c r="D21" s="24">
        <v>1.78355</v>
      </c>
      <c r="E21" s="21"/>
      <c r="F21" s="21">
        <v>1.2173808788110652</v>
      </c>
      <c r="G21" s="21">
        <v>0</v>
      </c>
      <c r="H21" s="24">
        <v>0.67144999999999999</v>
      </c>
      <c r="I21" s="21"/>
      <c r="J21" s="21">
        <v>1.6684613002017814</v>
      </c>
      <c r="K21" s="95"/>
    </row>
    <row r="22" spans="1:11" ht="15" customHeight="1" x14ac:dyDescent="0.3">
      <c r="A22" s="93"/>
      <c r="B22" s="174" t="s">
        <v>295</v>
      </c>
      <c r="C22" s="21">
        <v>5.6718029999999997</v>
      </c>
      <c r="D22" s="24">
        <v>1.652112</v>
      </c>
      <c r="E22" s="21">
        <v>-70.871484781823341</v>
      </c>
      <c r="F22" s="21">
        <v>1.1276664845136424</v>
      </c>
      <c r="G22" s="21">
        <v>2.7407750000000002</v>
      </c>
      <c r="H22" s="24">
        <v>0</v>
      </c>
      <c r="I22" s="21">
        <v>-100</v>
      </c>
      <c r="J22" s="21">
        <v>0</v>
      </c>
      <c r="K22" s="95"/>
    </row>
    <row r="23" spans="1:11" ht="15" customHeight="1" x14ac:dyDescent="0.3">
      <c r="A23" s="93"/>
      <c r="B23" s="174" t="s">
        <v>232</v>
      </c>
      <c r="C23" s="21">
        <v>1.210909</v>
      </c>
      <c r="D23" s="24">
        <v>1.4673613999999999</v>
      </c>
      <c r="E23" s="21">
        <v>21.178503091479193</v>
      </c>
      <c r="F23" s="21">
        <v>1.0015630123436041</v>
      </c>
      <c r="G23" s="21">
        <v>0.2435167</v>
      </c>
      <c r="H23" s="24">
        <v>0.45323869999999999</v>
      </c>
      <c r="I23" s="21">
        <v>86.122224882318136</v>
      </c>
      <c r="J23" s="21">
        <v>1.1262361020236282</v>
      </c>
      <c r="K23" s="95"/>
    </row>
    <row r="24" spans="1:11" ht="15" customHeight="1" x14ac:dyDescent="0.3">
      <c r="A24" s="93"/>
      <c r="B24" s="174" t="s">
        <v>241</v>
      </c>
      <c r="C24" s="21">
        <v>0.79859199999999997</v>
      </c>
      <c r="D24" s="24">
        <v>1.3387457</v>
      </c>
      <c r="E24" s="21">
        <v>67.638255830261258</v>
      </c>
      <c r="F24" s="21">
        <v>0.91377500870204642</v>
      </c>
      <c r="G24" s="21">
        <v>0.28217340000000002</v>
      </c>
      <c r="H24" s="24">
        <v>0.2486739</v>
      </c>
      <c r="I24" s="21">
        <v>-11.871955329595208</v>
      </c>
      <c r="J24" s="21">
        <v>0.61792058756459567</v>
      </c>
      <c r="K24" s="95"/>
    </row>
    <row r="25" spans="1:11" ht="15" customHeight="1" x14ac:dyDescent="0.3">
      <c r="A25" s="93"/>
      <c r="B25" s="174" t="s">
        <v>231</v>
      </c>
      <c r="C25" s="21">
        <v>1.5455934</v>
      </c>
      <c r="D25" s="24">
        <v>1.3304184999999999</v>
      </c>
      <c r="E25" s="21">
        <v>-13.921830929143464</v>
      </c>
      <c r="F25" s="21">
        <v>0.90809119044405773</v>
      </c>
      <c r="G25" s="21">
        <v>0.57933020000000002</v>
      </c>
      <c r="H25" s="24">
        <v>0.54413319999999998</v>
      </c>
      <c r="I25" s="21">
        <v>-6.0754643897383609</v>
      </c>
      <c r="J25" s="21">
        <v>1.352096487236512</v>
      </c>
      <c r="K25" s="95"/>
    </row>
    <row r="26" spans="1:11" ht="15" customHeight="1" x14ac:dyDescent="0.3">
      <c r="A26" s="93"/>
      <c r="B26" s="174" t="s">
        <v>233</v>
      </c>
      <c r="C26" s="21">
        <v>1.7085398999999999</v>
      </c>
      <c r="D26" s="24">
        <v>1.2655753999999999</v>
      </c>
      <c r="E26" s="21">
        <v>-25.926494312482838</v>
      </c>
      <c r="F26" s="21">
        <v>0.86383184808593272</v>
      </c>
      <c r="G26" s="21">
        <v>0.23290640000000001</v>
      </c>
      <c r="H26" s="24">
        <v>0.2097541</v>
      </c>
      <c r="I26" s="21">
        <v>-9.940602748571969</v>
      </c>
      <c r="J26" s="21">
        <v>0.52121021432519843</v>
      </c>
      <c r="K26" s="95"/>
    </row>
    <row r="27" spans="1:11" ht="15" customHeight="1" x14ac:dyDescent="0.3">
      <c r="A27" s="93"/>
      <c r="B27" s="174" t="s">
        <v>297</v>
      </c>
      <c r="C27" s="21">
        <v>0.20275080000000001</v>
      </c>
      <c r="D27" s="24">
        <v>1.2488627999999999</v>
      </c>
      <c r="E27" s="21">
        <v>515.95949313146969</v>
      </c>
      <c r="F27" s="21">
        <v>0.85242448654562397</v>
      </c>
      <c r="G27" s="21">
        <v>6.4180600000000004E-2</v>
      </c>
      <c r="H27" s="24">
        <v>0</v>
      </c>
      <c r="I27" s="21">
        <v>-100</v>
      </c>
      <c r="J27" s="21">
        <v>0</v>
      </c>
      <c r="K27" s="95"/>
    </row>
    <row r="28" spans="1:11" ht="15" customHeight="1" x14ac:dyDescent="0.3">
      <c r="A28" s="93"/>
      <c r="B28" s="174" t="s">
        <v>253</v>
      </c>
      <c r="C28" s="21">
        <v>1.3238235</v>
      </c>
      <c r="D28" s="24">
        <v>1.2303518</v>
      </c>
      <c r="E28" s="21">
        <v>-7.0607373263883</v>
      </c>
      <c r="F28" s="21">
        <v>0.83978960810225445</v>
      </c>
      <c r="G28" s="21">
        <v>0.30597380000000002</v>
      </c>
      <c r="H28" s="24">
        <v>0.3052145</v>
      </c>
      <c r="I28" s="21">
        <v>-0.24815850246001636</v>
      </c>
      <c r="J28" s="21">
        <v>0.75841623577397654</v>
      </c>
      <c r="K28" s="95"/>
    </row>
    <row r="29" spans="1:11" ht="15" customHeight="1" x14ac:dyDescent="0.3">
      <c r="A29" s="93"/>
      <c r="B29" s="174" t="s">
        <v>298</v>
      </c>
      <c r="C29" s="21">
        <v>0.82175750000000003</v>
      </c>
      <c r="D29" s="24">
        <v>1.0871128999999999</v>
      </c>
      <c r="E29" s="21">
        <v>32.291205130467304</v>
      </c>
      <c r="F29" s="21">
        <v>0.74202038494510703</v>
      </c>
      <c r="G29" s="21">
        <v>0.58002430000000005</v>
      </c>
      <c r="H29" s="24">
        <v>0.244587</v>
      </c>
      <c r="I29" s="21">
        <v>-57.831594296997558</v>
      </c>
      <c r="J29" s="21">
        <v>0.60776520073341744</v>
      </c>
      <c r="K29" s="95"/>
    </row>
    <row r="30" spans="1:11" ht="15" customHeight="1" x14ac:dyDescent="0.3">
      <c r="A30" s="93"/>
      <c r="B30" s="174" t="s">
        <v>237</v>
      </c>
      <c r="C30" s="21">
        <v>1.2820985</v>
      </c>
      <c r="D30" s="24">
        <v>1.048495</v>
      </c>
      <c r="E30" s="21">
        <v>-18.220401942596464</v>
      </c>
      <c r="F30" s="21">
        <v>0.71566132966780172</v>
      </c>
      <c r="G30" s="21">
        <v>0.38614939999999998</v>
      </c>
      <c r="H30" s="24">
        <v>0.2136094</v>
      </c>
      <c r="I30" s="21">
        <v>-44.682187774990709</v>
      </c>
      <c r="J30" s="21">
        <v>0.53079010687217576</v>
      </c>
      <c r="K30" s="95"/>
    </row>
    <row r="31" spans="1:11" ht="15" customHeight="1" x14ac:dyDescent="0.3">
      <c r="A31" s="93"/>
      <c r="B31" s="174" t="s">
        <v>299</v>
      </c>
      <c r="C31" s="21">
        <v>2.3690669999999998</v>
      </c>
      <c r="D31" s="24">
        <v>1.0246576999999999</v>
      </c>
      <c r="E31" s="21">
        <v>-56.748471022558668</v>
      </c>
      <c r="F31" s="21">
        <v>0.69939092893752608</v>
      </c>
      <c r="G31" s="21">
        <v>0.69073240000000002</v>
      </c>
      <c r="H31" s="24">
        <v>0.35459859999999999</v>
      </c>
      <c r="I31" s="21">
        <v>-48.66338975846508</v>
      </c>
      <c r="J31" s="21">
        <v>0.8811289615097645</v>
      </c>
      <c r="K31" s="95"/>
    </row>
    <row r="32" spans="1:11" ht="15" customHeight="1" x14ac:dyDescent="0.3">
      <c r="A32" s="93"/>
      <c r="B32" s="174" t="s">
        <v>249</v>
      </c>
      <c r="C32" s="21">
        <v>0.81843630000000001</v>
      </c>
      <c r="D32" s="24">
        <v>1.0066368000000001</v>
      </c>
      <c r="E32" s="21">
        <v>22.99513108106277</v>
      </c>
      <c r="F32" s="21">
        <v>0.68709057342242086</v>
      </c>
      <c r="G32" s="21">
        <v>0.24534110000000001</v>
      </c>
      <c r="H32" s="24">
        <v>0.32928839999999998</v>
      </c>
      <c r="I32" s="21">
        <v>34.216566241856739</v>
      </c>
      <c r="J32" s="21">
        <v>0.8182365805426528</v>
      </c>
      <c r="K32" s="95"/>
    </row>
    <row r="33" spans="1:11" ht="15" customHeight="1" x14ac:dyDescent="0.3">
      <c r="A33" s="93"/>
      <c r="B33" s="174" t="s">
        <v>452</v>
      </c>
      <c r="C33" s="21">
        <v>0.52863230000000005</v>
      </c>
      <c r="D33" s="24">
        <v>0.93008139999999995</v>
      </c>
      <c r="E33" s="21">
        <v>75.941084190277408</v>
      </c>
      <c r="F33" s="21">
        <v>0.63483687706979108</v>
      </c>
      <c r="G33" s="21">
        <v>0.1439802</v>
      </c>
      <c r="H33" s="24">
        <v>0.4466425</v>
      </c>
      <c r="I33" s="21">
        <v>210.2110567980875</v>
      </c>
      <c r="J33" s="21">
        <v>1.1098454483213556</v>
      </c>
      <c r="K33" s="95"/>
    </row>
    <row r="34" spans="1:11" ht="15" customHeight="1" x14ac:dyDescent="0.3">
      <c r="A34" s="93"/>
      <c r="B34" s="174" t="s">
        <v>258</v>
      </c>
      <c r="C34" s="21">
        <v>0.90749650000000004</v>
      </c>
      <c r="D34" s="24">
        <v>0.85723850000000001</v>
      </c>
      <c r="E34" s="21">
        <v>-5.5380929843806603</v>
      </c>
      <c r="F34" s="21">
        <v>0.58511718677955726</v>
      </c>
      <c r="G34" s="21">
        <v>0.28988000000000003</v>
      </c>
      <c r="H34" s="24">
        <v>0.2104809</v>
      </c>
      <c r="I34" s="21">
        <v>-27.390333931281919</v>
      </c>
      <c r="J34" s="21">
        <v>0.52301621279565291</v>
      </c>
      <c r="K34" s="95"/>
    </row>
    <row r="35" spans="1:11" ht="15" customHeight="1" x14ac:dyDescent="0.3">
      <c r="A35" s="93"/>
      <c r="B35" s="174" t="s">
        <v>292</v>
      </c>
      <c r="C35" s="21">
        <v>0.80607589999999996</v>
      </c>
      <c r="D35" s="24">
        <v>0.82724779999999998</v>
      </c>
      <c r="E35" s="21">
        <v>2.6265392626178219</v>
      </c>
      <c r="F35" s="21">
        <v>0.5646467179268988</v>
      </c>
      <c r="G35" s="21">
        <v>0.27428799999999998</v>
      </c>
      <c r="H35" s="24">
        <v>0.23185600000000001</v>
      </c>
      <c r="I35" s="21">
        <v>-15.469871084407616</v>
      </c>
      <c r="J35" s="21">
        <v>0.57613040914376978</v>
      </c>
      <c r="K35" s="95"/>
    </row>
    <row r="36" spans="1:11" ht="15" customHeight="1" x14ac:dyDescent="0.3">
      <c r="A36" s="93"/>
      <c r="B36" s="174" t="s">
        <v>453</v>
      </c>
      <c r="C36" s="21">
        <v>8.6558800000000005E-2</v>
      </c>
      <c r="D36" s="24">
        <v>0.81697759999999997</v>
      </c>
      <c r="E36" s="21">
        <v>843.84118079270957</v>
      </c>
      <c r="F36" s="21">
        <v>0.55763668450952031</v>
      </c>
      <c r="G36" s="21">
        <v>0</v>
      </c>
      <c r="H36" s="24">
        <v>2.745E-3</v>
      </c>
      <c r="I36" s="21"/>
      <c r="J36" s="21">
        <v>6.8209490938325864E-3</v>
      </c>
      <c r="K36" s="95"/>
    </row>
    <row r="37" spans="1:11" ht="15" customHeight="1" x14ac:dyDescent="0.3">
      <c r="A37" s="93"/>
      <c r="B37" s="174" t="s">
        <v>230</v>
      </c>
      <c r="C37" s="21">
        <v>0.78759829999999997</v>
      </c>
      <c r="D37" s="24">
        <v>0.79795749999999999</v>
      </c>
      <c r="E37" s="21">
        <v>1.3152897866844038</v>
      </c>
      <c r="F37" s="21">
        <v>0.54465431448733181</v>
      </c>
      <c r="G37" s="21">
        <v>0.1344004</v>
      </c>
      <c r="H37" s="24">
        <v>5.9202699999999997E-2</v>
      </c>
      <c r="I37" s="21">
        <v>-55.950503123502607</v>
      </c>
      <c r="J37" s="21">
        <v>0.14711060215571672</v>
      </c>
      <c r="K37" s="95"/>
    </row>
    <row r="38" spans="1:11" ht="15" customHeight="1" x14ac:dyDescent="0.3">
      <c r="A38" s="93"/>
      <c r="B38" s="174" t="s">
        <v>300</v>
      </c>
      <c r="C38" s="21">
        <v>1.0616946</v>
      </c>
      <c r="D38" s="24">
        <v>0.7683738</v>
      </c>
      <c r="E38" s="21">
        <v>-27.627605904748886</v>
      </c>
      <c r="F38" s="21">
        <v>0.52446164778077298</v>
      </c>
      <c r="G38" s="21">
        <v>0.25241459999999999</v>
      </c>
      <c r="H38" s="24">
        <v>0.25992850000000001</v>
      </c>
      <c r="I38" s="21">
        <v>2.9768087899828322</v>
      </c>
      <c r="J38" s="21">
        <v>0.64588672733561514</v>
      </c>
      <c r="K38" s="95"/>
    </row>
    <row r="39" spans="1:11" ht="15" customHeight="1" x14ac:dyDescent="0.3">
      <c r="A39" s="93"/>
      <c r="B39" s="174" t="s">
        <v>264</v>
      </c>
      <c r="C39" s="21">
        <v>0.44282009999999999</v>
      </c>
      <c r="D39" s="24">
        <v>0.75709720000000003</v>
      </c>
      <c r="E39" s="21">
        <v>70.971733216265491</v>
      </c>
      <c r="F39" s="21">
        <v>0.51676468542031173</v>
      </c>
      <c r="G39" s="21">
        <v>9.9825200000000003E-2</v>
      </c>
      <c r="H39" s="24">
        <v>0.21832489999999999</v>
      </c>
      <c r="I39" s="21">
        <v>118.70720018592498</v>
      </c>
      <c r="J39" s="21">
        <v>0.54250747862152637</v>
      </c>
      <c r="K39" s="95"/>
    </row>
    <row r="40" spans="1:11" ht="15" customHeight="1" x14ac:dyDescent="0.3">
      <c r="A40" s="93"/>
      <c r="B40" s="174" t="s">
        <v>283</v>
      </c>
      <c r="C40" s="21">
        <v>0.64500860000000004</v>
      </c>
      <c r="D40" s="24">
        <v>0.73879490000000003</v>
      </c>
      <c r="E40" s="21">
        <v>14.540317757003551</v>
      </c>
      <c r="F40" s="21">
        <v>0.50427225736488079</v>
      </c>
      <c r="G40" s="21">
        <v>0.1275077</v>
      </c>
      <c r="H40" s="24">
        <v>6.3870499999999997E-2</v>
      </c>
      <c r="I40" s="21">
        <v>-49.908515328878181</v>
      </c>
      <c r="J40" s="21">
        <v>0.15870944593720734</v>
      </c>
      <c r="K40" s="95"/>
    </row>
    <row r="41" spans="1:11" ht="15" customHeight="1" x14ac:dyDescent="0.3">
      <c r="A41" s="93"/>
      <c r="B41" s="174" t="s">
        <v>454</v>
      </c>
      <c r="C41" s="21">
        <v>1.9499999999999999E-3</v>
      </c>
      <c r="D41" s="24">
        <v>0.73409199999999997</v>
      </c>
      <c r="E41" s="21">
        <v>37545.743589743593</v>
      </c>
      <c r="F41" s="21">
        <v>0.50106224332829041</v>
      </c>
      <c r="G41" s="21">
        <v>0</v>
      </c>
      <c r="H41" s="24">
        <v>0.33772200000000002</v>
      </c>
      <c r="I41" s="21"/>
      <c r="J41" s="21">
        <v>0.83919292162744208</v>
      </c>
      <c r="K41" s="95"/>
    </row>
    <row r="42" spans="1:11" ht="15" customHeight="1" x14ac:dyDescent="0.3">
      <c r="A42" s="93"/>
      <c r="B42" s="174" t="s">
        <v>455</v>
      </c>
      <c r="C42" s="21">
        <v>0.53961910000000002</v>
      </c>
      <c r="D42" s="24">
        <v>0.73368100000000003</v>
      </c>
      <c r="E42" s="21">
        <v>35.962755951373857</v>
      </c>
      <c r="F42" s="21">
        <v>0.5007817109399687</v>
      </c>
      <c r="G42" s="21">
        <v>0.19745550000000001</v>
      </c>
      <c r="H42" s="24">
        <v>0.27172429999999997</v>
      </c>
      <c r="I42" s="21">
        <v>37.612930508393006</v>
      </c>
      <c r="J42" s="21">
        <v>0.67519767499354955</v>
      </c>
      <c r="K42" s="95"/>
    </row>
    <row r="43" spans="1:11" ht="15" customHeight="1" x14ac:dyDescent="0.3">
      <c r="A43" s="93"/>
      <c r="B43" s="174" t="s">
        <v>46</v>
      </c>
      <c r="C43" s="21">
        <v>62.91458587000006</v>
      </c>
      <c r="D43" s="24">
        <v>50.26987862</v>
      </c>
      <c r="E43" s="21">
        <v>-20.098212640432422</v>
      </c>
      <c r="F43" s="21">
        <v>34.312236277166988</v>
      </c>
      <c r="G43" s="21">
        <v>17.586353040000031</v>
      </c>
      <c r="H43" s="24">
        <v>15.623507420000013</v>
      </c>
      <c r="I43" s="21">
        <v>-11.161186264915413</v>
      </c>
      <c r="J43" s="21">
        <v>38.822276422198826</v>
      </c>
      <c r="K43" s="95"/>
    </row>
    <row r="44" spans="1:11" x14ac:dyDescent="0.3">
      <c r="A44" s="93"/>
      <c r="B44" s="114"/>
      <c r="C44" s="111"/>
      <c r="D44" s="111"/>
      <c r="E44" s="111"/>
      <c r="F44" s="112"/>
      <c r="G44" s="112"/>
      <c r="H44" s="112"/>
      <c r="I44" s="113"/>
      <c r="J44" s="113"/>
      <c r="K44" s="95"/>
    </row>
    <row r="45" spans="1:11" x14ac:dyDescent="0.3">
      <c r="A45" s="96"/>
      <c r="B45" s="110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31"/>
      <c r="C46" s="131"/>
      <c r="D46" s="132"/>
      <c r="E46" s="131"/>
    </row>
    <row r="47" spans="1:11" x14ac:dyDescent="0.3">
      <c r="B47" s="131"/>
      <c r="C47" s="131"/>
      <c r="D47" s="132"/>
      <c r="E47" s="131"/>
    </row>
    <row r="48" spans="1:11" x14ac:dyDescent="0.3">
      <c r="C48" s="131"/>
      <c r="D48" s="132"/>
    </row>
    <row r="49" spans="3:4" x14ac:dyDescent="0.3">
      <c r="C49" s="131"/>
      <c r="D49" s="132"/>
    </row>
    <row r="50" spans="3:4" x14ac:dyDescent="0.3">
      <c r="C50" s="131"/>
      <c r="D50" s="132"/>
    </row>
    <row r="51" spans="3:4" x14ac:dyDescent="0.3">
      <c r="C51" s="131"/>
      <c r="D51" s="132"/>
    </row>
    <row r="52" spans="3:4" x14ac:dyDescent="0.3">
      <c r="C52" s="131"/>
      <c r="D52" s="132"/>
    </row>
    <row r="53" spans="3:4" x14ac:dyDescent="0.3">
      <c r="C53" s="131"/>
      <c r="D53" s="132"/>
    </row>
    <row r="54" spans="3:4" x14ac:dyDescent="0.3">
      <c r="C54" s="131"/>
      <c r="D54" s="13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35.88671875" style="129" bestFit="1" customWidth="1"/>
    <col min="3" max="4" width="12.88671875" style="129" customWidth="1"/>
    <col min="5" max="5" width="12" style="129" customWidth="1"/>
    <col min="6" max="6" width="9.44140625" style="129" customWidth="1"/>
    <col min="7" max="7" width="7" style="129" customWidth="1"/>
    <col min="8" max="8" width="6" style="129" customWidth="1"/>
    <col min="9" max="9" width="12.44140625" style="129" customWidth="1"/>
    <col min="10" max="10" width="10" style="129" customWidth="1"/>
    <col min="11" max="11" width="6.5546875" style="129" customWidth="1"/>
    <col min="12" max="12" width="10.88671875" style="129"/>
    <col min="13" max="13" width="17.44140625" style="129" customWidth="1"/>
    <col min="14" max="14" width="10.88671875" style="129" customWidth="1"/>
    <col min="15" max="16384" width="10.88671875" style="129"/>
  </cols>
  <sheetData>
    <row r="1" spans="1:14" x14ac:dyDescent="0.3">
      <c r="A1" s="223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106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55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ht="16.5" customHeight="1" x14ac:dyDescent="0.3">
      <c r="A13" s="93"/>
      <c r="B13" s="115" t="s">
        <v>24</v>
      </c>
      <c r="C13" s="24">
        <v>55.920440179999872</v>
      </c>
      <c r="D13" s="24">
        <v>53.992867029999907</v>
      </c>
      <c r="E13" s="24">
        <v>-3.4469920905403906</v>
      </c>
      <c r="F13" s="24">
        <v>100</v>
      </c>
      <c r="G13" s="24">
        <v>13.024534989999996</v>
      </c>
      <c r="H13" s="24">
        <v>15.532315770000004</v>
      </c>
      <c r="I13" s="24">
        <v>19.25428264368314</v>
      </c>
      <c r="J13" s="24">
        <v>100</v>
      </c>
      <c r="K13" s="95"/>
    </row>
    <row r="14" spans="1:14" ht="16.5" customHeight="1" x14ac:dyDescent="0.3">
      <c r="A14" s="93"/>
      <c r="B14" s="175" t="s">
        <v>232</v>
      </c>
      <c r="C14" s="176">
        <v>2.4042938999999999</v>
      </c>
      <c r="D14" s="177">
        <v>3.9060261000000001</v>
      </c>
      <c r="E14" s="21">
        <v>62.460425491243001</v>
      </c>
      <c r="F14" s="21">
        <v>7.2343372650126279</v>
      </c>
      <c r="G14" s="176">
        <v>0.45482349999999999</v>
      </c>
      <c r="H14" s="177">
        <v>1.3333706000000001</v>
      </c>
      <c r="I14" s="21">
        <v>193.16220467939763</v>
      </c>
      <c r="J14" s="21">
        <v>8.5844932574403856</v>
      </c>
      <c r="K14" s="95"/>
    </row>
    <row r="15" spans="1:14" ht="16.5" customHeight="1" x14ac:dyDescent="0.3">
      <c r="A15" s="93"/>
      <c r="B15" s="175" t="s">
        <v>456</v>
      </c>
      <c r="C15" s="176">
        <v>1.0229782000000001</v>
      </c>
      <c r="D15" s="177">
        <v>2.8219641000000002</v>
      </c>
      <c r="E15" s="21">
        <v>175.85769667427908</v>
      </c>
      <c r="F15" s="21">
        <v>5.2265498300581816</v>
      </c>
      <c r="G15" s="176">
        <v>0.55732890000000002</v>
      </c>
      <c r="H15" s="177">
        <v>0</v>
      </c>
      <c r="I15" s="21">
        <v>-100</v>
      </c>
      <c r="J15" s="21">
        <v>0</v>
      </c>
      <c r="K15" s="95"/>
    </row>
    <row r="16" spans="1:14" ht="16.5" customHeight="1" x14ac:dyDescent="0.3">
      <c r="A16" s="93"/>
      <c r="B16" s="175" t="s">
        <v>253</v>
      </c>
      <c r="C16" s="176">
        <v>1.7322602</v>
      </c>
      <c r="D16" s="177">
        <v>2.5182533999999999</v>
      </c>
      <c r="E16" s="21">
        <v>45.373853189030136</v>
      </c>
      <c r="F16" s="21">
        <v>4.6640483058637914</v>
      </c>
      <c r="G16" s="176">
        <v>0.36995240000000001</v>
      </c>
      <c r="H16" s="177">
        <v>0.732792</v>
      </c>
      <c r="I16" s="21">
        <v>98.077374278420677</v>
      </c>
      <c r="J16" s="21">
        <v>4.7178541233069451</v>
      </c>
      <c r="K16" s="95"/>
    </row>
    <row r="17" spans="1:11" ht="16.5" customHeight="1" x14ac:dyDescent="0.3">
      <c r="A17" s="93"/>
      <c r="B17" s="175" t="s">
        <v>231</v>
      </c>
      <c r="C17" s="176">
        <v>1.2315290000000001</v>
      </c>
      <c r="D17" s="177">
        <v>2.3076281000000001</v>
      </c>
      <c r="E17" s="21">
        <v>87.379111657135141</v>
      </c>
      <c r="F17" s="21">
        <v>4.2739499251221815</v>
      </c>
      <c r="G17" s="176">
        <v>0.37177949999999998</v>
      </c>
      <c r="H17" s="177">
        <v>1.4153347000000001</v>
      </c>
      <c r="I17" s="21">
        <v>280.69196929900653</v>
      </c>
      <c r="J17" s="21">
        <v>9.112193706064474</v>
      </c>
      <c r="K17" s="95"/>
    </row>
    <row r="18" spans="1:11" ht="16.5" customHeight="1" x14ac:dyDescent="0.3">
      <c r="A18" s="93"/>
      <c r="B18" s="175" t="s">
        <v>229</v>
      </c>
      <c r="C18" s="176">
        <v>1.7001252</v>
      </c>
      <c r="D18" s="177">
        <v>1.9697872000000001</v>
      </c>
      <c r="E18" s="21">
        <v>15.861302449960757</v>
      </c>
      <c r="F18" s="21">
        <v>3.6482359769958737</v>
      </c>
      <c r="G18" s="176">
        <v>0.2303075</v>
      </c>
      <c r="H18" s="177">
        <v>0.52349820000000002</v>
      </c>
      <c r="I18" s="21">
        <v>127.30401745492439</v>
      </c>
      <c r="J18" s="21">
        <v>3.3703808739912056</v>
      </c>
      <c r="K18" s="95"/>
    </row>
    <row r="19" spans="1:11" ht="16.5" customHeight="1" x14ac:dyDescent="0.3">
      <c r="A19" s="93"/>
      <c r="B19" s="175" t="s">
        <v>280</v>
      </c>
      <c r="C19" s="176">
        <v>1.11948</v>
      </c>
      <c r="D19" s="177">
        <v>1.37103</v>
      </c>
      <c r="E19" s="21">
        <v>22.470254046521589</v>
      </c>
      <c r="F19" s="21">
        <v>2.5392798630941722</v>
      </c>
      <c r="G19" s="176">
        <v>0.44779200000000002</v>
      </c>
      <c r="H19" s="177">
        <v>0.62214800000000003</v>
      </c>
      <c r="I19" s="21">
        <v>38.936827812913144</v>
      </c>
      <c r="J19" s="21">
        <v>4.0055070294260435</v>
      </c>
      <c r="K19" s="95"/>
    </row>
    <row r="20" spans="1:11" ht="16.5" customHeight="1" x14ac:dyDescent="0.3">
      <c r="A20" s="93"/>
      <c r="B20" s="175" t="s">
        <v>278</v>
      </c>
      <c r="C20" s="176">
        <v>1.312506</v>
      </c>
      <c r="D20" s="177">
        <v>1.3610545999999999</v>
      </c>
      <c r="E20" s="21">
        <v>3.6989240430138848</v>
      </c>
      <c r="F20" s="21">
        <v>2.5208044596775365</v>
      </c>
      <c r="G20" s="176">
        <v>0.50534380000000001</v>
      </c>
      <c r="H20" s="177">
        <v>0.38153930000000003</v>
      </c>
      <c r="I20" s="21">
        <v>-24.499063805670506</v>
      </c>
      <c r="J20" s="21">
        <v>2.4564225042149004</v>
      </c>
      <c r="K20" s="95"/>
    </row>
    <row r="21" spans="1:11" ht="16.5" customHeight="1" x14ac:dyDescent="0.3">
      <c r="A21" s="93"/>
      <c r="B21" s="175" t="s">
        <v>241</v>
      </c>
      <c r="C21" s="176">
        <v>1.3460008000000001</v>
      </c>
      <c r="D21" s="177">
        <v>1.1402540999999999</v>
      </c>
      <c r="E21" s="21">
        <v>-15.285778433415508</v>
      </c>
      <c r="F21" s="21">
        <v>2.1118606266387814</v>
      </c>
      <c r="G21" s="176">
        <v>0.28048079999999997</v>
      </c>
      <c r="H21" s="177">
        <v>0.1835696</v>
      </c>
      <c r="I21" s="21">
        <v>-34.551812459177235</v>
      </c>
      <c r="J21" s="21">
        <v>1.1818559622291271</v>
      </c>
      <c r="K21" s="95"/>
    </row>
    <row r="22" spans="1:11" ht="16.5" customHeight="1" x14ac:dyDescent="0.3">
      <c r="A22" s="93"/>
      <c r="B22" s="175" t="s">
        <v>277</v>
      </c>
      <c r="C22" s="176">
        <v>0</v>
      </c>
      <c r="D22" s="177">
        <v>1.1179432</v>
      </c>
      <c r="E22" s="21"/>
      <c r="F22" s="21">
        <v>2.0705386868580997</v>
      </c>
      <c r="G22" s="176">
        <v>0</v>
      </c>
      <c r="H22" s="177">
        <v>0</v>
      </c>
      <c r="I22" s="21">
        <v>0</v>
      </c>
      <c r="J22" s="21">
        <v>0</v>
      </c>
      <c r="K22" s="95"/>
    </row>
    <row r="23" spans="1:11" ht="16.5" customHeight="1" x14ac:dyDescent="0.3">
      <c r="A23" s="93"/>
      <c r="B23" s="175" t="s">
        <v>237</v>
      </c>
      <c r="C23" s="176">
        <v>1.2685652999999999</v>
      </c>
      <c r="D23" s="177">
        <v>1.0221775</v>
      </c>
      <c r="E23" s="21">
        <v>-19.422555543652344</v>
      </c>
      <c r="F23" s="21">
        <v>1.8931713691589118</v>
      </c>
      <c r="G23" s="176">
        <v>0.26668439999999999</v>
      </c>
      <c r="H23" s="177">
        <v>0.26563589999999998</v>
      </c>
      <c r="I23" s="21">
        <v>-0.39316135476991088</v>
      </c>
      <c r="J23" s="21">
        <v>1.7102143938707726</v>
      </c>
      <c r="K23" s="95"/>
    </row>
    <row r="24" spans="1:11" ht="16.5" customHeight="1" x14ac:dyDescent="0.3">
      <c r="A24" s="93"/>
      <c r="B24" s="175" t="s">
        <v>266</v>
      </c>
      <c r="C24" s="176">
        <v>0</v>
      </c>
      <c r="D24" s="177">
        <v>0.80679999999999996</v>
      </c>
      <c r="E24" s="21"/>
      <c r="F24" s="21">
        <v>1.4942714554345113</v>
      </c>
      <c r="G24" s="176">
        <v>0</v>
      </c>
      <c r="H24" s="177">
        <v>0.28420000000000001</v>
      </c>
      <c r="I24" s="21"/>
      <c r="J24" s="21">
        <v>1.8297335967693884</v>
      </c>
      <c r="K24" s="95"/>
    </row>
    <row r="25" spans="1:11" ht="16.5" customHeight="1" x14ac:dyDescent="0.3">
      <c r="A25" s="93"/>
      <c r="B25" s="175" t="s">
        <v>281</v>
      </c>
      <c r="C25" s="176">
        <v>0.98060499999999995</v>
      </c>
      <c r="D25" s="177">
        <v>0.80058430000000003</v>
      </c>
      <c r="E25" s="21">
        <v>-18.358125850877769</v>
      </c>
      <c r="F25" s="21">
        <v>1.4827593792253588</v>
      </c>
      <c r="G25" s="176">
        <v>0.26541120000000001</v>
      </c>
      <c r="H25" s="177">
        <v>0.1733789</v>
      </c>
      <c r="I25" s="21">
        <v>-34.675364114249895</v>
      </c>
      <c r="J25" s="21">
        <v>1.1162462994402538</v>
      </c>
      <c r="K25" s="95"/>
    </row>
    <row r="26" spans="1:11" ht="16.5" customHeight="1" x14ac:dyDescent="0.3">
      <c r="A26" s="93"/>
      <c r="B26" s="175" t="s">
        <v>283</v>
      </c>
      <c r="C26" s="176">
        <v>1.3696153</v>
      </c>
      <c r="D26" s="177">
        <v>0.78262799999999999</v>
      </c>
      <c r="E26" s="21">
        <v>-42.857822922976986</v>
      </c>
      <c r="F26" s="21">
        <v>1.4495025788594456</v>
      </c>
      <c r="G26" s="176">
        <v>0.18146880000000001</v>
      </c>
      <c r="H26" s="177">
        <v>0.18914549999999999</v>
      </c>
      <c r="I26" s="21">
        <v>4.230313971327293</v>
      </c>
      <c r="J26" s="21">
        <v>1.217754665825983</v>
      </c>
      <c r="K26" s="95"/>
    </row>
    <row r="27" spans="1:11" ht="16.5" customHeight="1" x14ac:dyDescent="0.3">
      <c r="A27" s="93"/>
      <c r="B27" s="175" t="s">
        <v>279</v>
      </c>
      <c r="C27" s="176">
        <v>0.96817549999999997</v>
      </c>
      <c r="D27" s="177">
        <v>0.76284200000000002</v>
      </c>
      <c r="E27" s="21">
        <v>-21.208293331116103</v>
      </c>
      <c r="F27" s="21">
        <v>1.4128569975292185</v>
      </c>
      <c r="G27" s="176">
        <v>0.10784729999999999</v>
      </c>
      <c r="H27" s="177">
        <v>0</v>
      </c>
      <c r="I27" s="21">
        <v>-100</v>
      </c>
      <c r="J27" s="21">
        <v>0</v>
      </c>
      <c r="K27" s="95"/>
    </row>
    <row r="28" spans="1:11" ht="16.5" customHeight="1" x14ac:dyDescent="0.3">
      <c r="A28" s="93"/>
      <c r="B28" s="175" t="s">
        <v>282</v>
      </c>
      <c r="C28" s="176">
        <v>0.3665388</v>
      </c>
      <c r="D28" s="177">
        <v>0.68046980000000001</v>
      </c>
      <c r="E28" s="21">
        <v>85.647413043312199</v>
      </c>
      <c r="F28" s="21">
        <v>1.2602957342900729</v>
      </c>
      <c r="G28" s="176">
        <v>2.7233400000000001E-2</v>
      </c>
      <c r="H28" s="177">
        <v>8.1310499999999994E-2</v>
      </c>
      <c r="I28" s="21">
        <v>198.5690365507061</v>
      </c>
      <c r="J28" s="21">
        <v>0.52349244764291814</v>
      </c>
      <c r="K28" s="95"/>
    </row>
    <row r="29" spans="1:11" ht="16.5" customHeight="1" x14ac:dyDescent="0.3">
      <c r="A29" s="93"/>
      <c r="B29" s="175" t="s">
        <v>258</v>
      </c>
      <c r="C29" s="176">
        <v>0.4986139</v>
      </c>
      <c r="D29" s="177">
        <v>0.66147020000000001</v>
      </c>
      <c r="E29" s="21">
        <v>32.661805055976181</v>
      </c>
      <c r="F29" s="21">
        <v>1.2251066416466996</v>
      </c>
      <c r="G29" s="176">
        <v>0.2162801</v>
      </c>
      <c r="H29" s="177">
        <v>0.10793899999999999</v>
      </c>
      <c r="I29" s="21">
        <v>-50.092958159349841</v>
      </c>
      <c r="J29" s="21">
        <v>0.6949317899426144</v>
      </c>
      <c r="K29" s="95"/>
    </row>
    <row r="30" spans="1:11" ht="16.5" customHeight="1" x14ac:dyDescent="0.3">
      <c r="A30" s="93"/>
      <c r="B30" s="175" t="s">
        <v>288</v>
      </c>
      <c r="C30" s="176">
        <v>1.8506518999999999</v>
      </c>
      <c r="D30" s="177">
        <v>0.65037670000000003</v>
      </c>
      <c r="E30" s="21">
        <v>-64.85688637609266</v>
      </c>
      <c r="F30" s="21">
        <v>1.204560409134475</v>
      </c>
      <c r="G30" s="176">
        <v>7.9040200000000005E-2</v>
      </c>
      <c r="H30" s="177">
        <v>0.26666250000000002</v>
      </c>
      <c r="I30" s="21">
        <v>237.3757910531603</v>
      </c>
      <c r="J30" s="21">
        <v>1.7168238397203277</v>
      </c>
      <c r="K30" s="95"/>
    </row>
    <row r="31" spans="1:11" ht="16.5" customHeight="1" x14ac:dyDescent="0.3">
      <c r="A31" s="93"/>
      <c r="B31" s="175" t="s">
        <v>284</v>
      </c>
      <c r="C31" s="176">
        <v>3.4321200000000003E-2</v>
      </c>
      <c r="D31" s="177">
        <v>0.57847280000000001</v>
      </c>
      <c r="E31" s="21">
        <v>1585.4678740836566</v>
      </c>
      <c r="F31" s="21">
        <v>1.0713874476763472</v>
      </c>
      <c r="G31" s="176">
        <v>3.3149999999999999E-2</v>
      </c>
      <c r="H31" s="177">
        <v>0.10096769999999999</v>
      </c>
      <c r="I31" s="21">
        <v>204.57828054298642</v>
      </c>
      <c r="J31" s="21">
        <v>0.65004923602580078</v>
      </c>
      <c r="K31" s="95"/>
    </row>
    <row r="32" spans="1:11" ht="16.5" customHeight="1" x14ac:dyDescent="0.3">
      <c r="A32" s="93"/>
      <c r="B32" s="175" t="s">
        <v>285</v>
      </c>
      <c r="C32" s="176">
        <v>0.61957620000000002</v>
      </c>
      <c r="D32" s="177">
        <v>0.56391639999999998</v>
      </c>
      <c r="E32" s="21">
        <v>-8.983527772693666</v>
      </c>
      <c r="F32" s="21">
        <v>1.0444275901975582</v>
      </c>
      <c r="G32" s="176">
        <v>0.15906039999999999</v>
      </c>
      <c r="H32" s="177">
        <v>8.8644200000000006E-2</v>
      </c>
      <c r="I32" s="21">
        <v>-44.270101169115627</v>
      </c>
      <c r="J32" s="21">
        <v>0.57070820161416269</v>
      </c>
      <c r="K32" s="95"/>
    </row>
    <row r="33" spans="1:11" ht="16.5" customHeight="1" x14ac:dyDescent="0.3">
      <c r="A33" s="93"/>
      <c r="B33" s="175" t="s">
        <v>286</v>
      </c>
      <c r="C33" s="176">
        <v>6.7893400000000007E-2</v>
      </c>
      <c r="D33" s="177">
        <v>0.55847639999999998</v>
      </c>
      <c r="E33" s="21">
        <v>722.57833603855454</v>
      </c>
      <c r="F33" s="21">
        <v>1.0343521852427198</v>
      </c>
      <c r="G33" s="176">
        <v>3.3751799999999998E-2</v>
      </c>
      <c r="H33" s="177">
        <v>0.12904850000000001</v>
      </c>
      <c r="I33" s="21">
        <v>282.34553416410392</v>
      </c>
      <c r="J33" s="21">
        <v>0.83083876165620851</v>
      </c>
      <c r="K33" s="95"/>
    </row>
    <row r="34" spans="1:11" x14ac:dyDescent="0.3">
      <c r="A34" s="93"/>
      <c r="B34" s="175" t="s">
        <v>258</v>
      </c>
      <c r="C34" s="176">
        <v>0</v>
      </c>
      <c r="D34" s="177">
        <v>0.53298049999999997</v>
      </c>
      <c r="E34" s="21"/>
      <c r="F34" s="21">
        <v>0.98713131811256016</v>
      </c>
      <c r="G34" s="176">
        <v>0</v>
      </c>
      <c r="H34" s="177">
        <v>0.14106070000000001</v>
      </c>
      <c r="I34" s="21"/>
      <c r="J34" s="21">
        <v>0.90817558752219452</v>
      </c>
      <c r="K34" s="95"/>
    </row>
    <row r="35" spans="1:11" ht="16.5" customHeight="1" x14ac:dyDescent="0.3">
      <c r="A35" s="93"/>
      <c r="B35" s="175" t="s">
        <v>255</v>
      </c>
      <c r="C35" s="176">
        <v>0.35729230000000001</v>
      </c>
      <c r="D35" s="177">
        <v>0.50747489999999995</v>
      </c>
      <c r="E35" s="21">
        <v>42.033539485737577</v>
      </c>
      <c r="F35" s="21">
        <v>0.93989248564635974</v>
      </c>
      <c r="G35" s="176">
        <v>9.7897799999999993E-2</v>
      </c>
      <c r="H35" s="177">
        <v>0.109677</v>
      </c>
      <c r="I35" s="21">
        <v>12.032139639501604</v>
      </c>
      <c r="J35" s="21">
        <v>0.70612136415508875</v>
      </c>
      <c r="K35" s="95"/>
    </row>
    <row r="36" spans="1:11" ht="16.5" customHeight="1" x14ac:dyDescent="0.3">
      <c r="A36" s="93"/>
      <c r="B36" s="175" t="s">
        <v>249</v>
      </c>
      <c r="C36" s="176">
        <v>0.30202489999999999</v>
      </c>
      <c r="D36" s="177">
        <v>0.50639670000000003</v>
      </c>
      <c r="E36" s="21">
        <v>67.667202273719823</v>
      </c>
      <c r="F36" s="21">
        <v>0.93789555520108292</v>
      </c>
      <c r="G36" s="176">
        <v>9.3215400000000004E-2</v>
      </c>
      <c r="H36" s="177">
        <v>0.1472366</v>
      </c>
      <c r="I36" s="21">
        <v>57.953085005267369</v>
      </c>
      <c r="J36" s="21">
        <v>0.94793720511645219</v>
      </c>
      <c r="K36" s="95"/>
    </row>
    <row r="37" spans="1:11" ht="16.5" customHeight="1" x14ac:dyDescent="0.3">
      <c r="A37" s="93"/>
      <c r="B37" s="175" t="s">
        <v>287</v>
      </c>
      <c r="C37" s="176">
        <v>0.42318</v>
      </c>
      <c r="D37" s="177">
        <v>0.50570389999999998</v>
      </c>
      <c r="E37" s="21">
        <v>19.50089796304173</v>
      </c>
      <c r="F37" s="21">
        <v>0.93661242274654011</v>
      </c>
      <c r="G37" s="176">
        <v>0.21540200000000001</v>
      </c>
      <c r="H37" s="177">
        <v>0.1039334</v>
      </c>
      <c r="I37" s="21">
        <v>-51.749101679650146</v>
      </c>
      <c r="J37" s="21">
        <v>0.66914297609595896</v>
      </c>
      <c r="K37" s="95"/>
    </row>
    <row r="38" spans="1:11" ht="16.5" customHeight="1" x14ac:dyDescent="0.3">
      <c r="A38" s="93"/>
      <c r="B38" s="175" t="s">
        <v>233</v>
      </c>
      <c r="C38" s="176">
        <v>0.26858660000000001</v>
      </c>
      <c r="D38" s="177">
        <v>0.49079349999999999</v>
      </c>
      <c r="E38" s="21">
        <v>82.731938227744777</v>
      </c>
      <c r="F38" s="21">
        <v>0.90899692310708702</v>
      </c>
      <c r="G38" s="176">
        <v>2.24397E-2</v>
      </c>
      <c r="H38" s="177">
        <v>0.1103498</v>
      </c>
      <c r="I38" s="21">
        <v>391.76147631207192</v>
      </c>
      <c r="J38" s="21">
        <v>0.71045297838417543</v>
      </c>
      <c r="K38" s="95"/>
    </row>
    <row r="39" spans="1:11" ht="16.5" customHeight="1" x14ac:dyDescent="0.3">
      <c r="A39" s="93"/>
      <c r="B39" s="175" t="s">
        <v>291</v>
      </c>
      <c r="C39" s="176">
        <v>0.47159709999999999</v>
      </c>
      <c r="D39" s="177">
        <v>0.45626309999999998</v>
      </c>
      <c r="E39" s="21">
        <v>-3.2515043031435154</v>
      </c>
      <c r="F39" s="21">
        <v>0.84504329015624935</v>
      </c>
      <c r="G39" s="176">
        <v>0.20279459999999999</v>
      </c>
      <c r="H39" s="177">
        <v>0.1201882</v>
      </c>
      <c r="I39" s="21">
        <v>-40.734023489777336</v>
      </c>
      <c r="J39" s="21">
        <v>0.77379446683757425</v>
      </c>
      <c r="K39" s="95"/>
    </row>
    <row r="40" spans="1:11" ht="16.5" customHeight="1" x14ac:dyDescent="0.3">
      <c r="A40" s="93"/>
      <c r="B40" s="175" t="s">
        <v>451</v>
      </c>
      <c r="C40" s="176">
        <v>0.1975962</v>
      </c>
      <c r="D40" s="177">
        <v>0.44812299999999999</v>
      </c>
      <c r="E40" s="21">
        <v>126.78725603022731</v>
      </c>
      <c r="F40" s="21">
        <v>0.82996703944432271</v>
      </c>
      <c r="G40" s="176">
        <v>0</v>
      </c>
      <c r="H40" s="177">
        <v>0.40117459999999999</v>
      </c>
      <c r="I40" s="21"/>
      <c r="J40" s="21">
        <v>2.5828382962368779</v>
      </c>
      <c r="K40" s="95"/>
    </row>
    <row r="41" spans="1:11" ht="16.5" customHeight="1" x14ac:dyDescent="0.3">
      <c r="A41" s="93"/>
      <c r="B41" s="175" t="s">
        <v>253</v>
      </c>
      <c r="C41" s="176">
        <v>0.3759516</v>
      </c>
      <c r="D41" s="177">
        <v>0.4118849</v>
      </c>
      <c r="E41" s="21">
        <v>9.5579590564317307</v>
      </c>
      <c r="F41" s="21">
        <v>0.76285058130205519</v>
      </c>
      <c r="G41" s="176">
        <v>8.9165700000000001E-2</v>
      </c>
      <c r="H41" s="177">
        <v>0.16557250000000001</v>
      </c>
      <c r="I41" s="21">
        <v>85.690798143232215</v>
      </c>
      <c r="J41" s="21">
        <v>1.0659872130580563</v>
      </c>
      <c r="K41" s="95"/>
    </row>
    <row r="42" spans="1:11" ht="16.5" customHeight="1" x14ac:dyDescent="0.3">
      <c r="A42" s="93"/>
      <c r="B42" s="175" t="s">
        <v>289</v>
      </c>
      <c r="C42" s="176">
        <v>0.19187389999999999</v>
      </c>
      <c r="D42" s="177">
        <v>0.39291160000000003</v>
      </c>
      <c r="E42" s="21">
        <v>104.77594920413877</v>
      </c>
      <c r="F42" s="21">
        <v>0.72771019879660703</v>
      </c>
      <c r="G42" s="176">
        <v>8.8095900000000005E-2</v>
      </c>
      <c r="H42" s="177">
        <v>4.0092700000000002E-2</v>
      </c>
      <c r="I42" s="21">
        <v>-54.48970950975017</v>
      </c>
      <c r="J42" s="21">
        <v>0.25812442003939501</v>
      </c>
      <c r="K42" s="95"/>
    </row>
    <row r="43" spans="1:11" ht="16.5" customHeight="1" x14ac:dyDescent="0.3">
      <c r="A43" s="93"/>
      <c r="B43" s="175" t="s">
        <v>290</v>
      </c>
      <c r="C43" s="176">
        <v>3.33081E-2</v>
      </c>
      <c r="D43" s="177">
        <v>0.38049880000000003</v>
      </c>
      <c r="E43" s="21">
        <v>1042.3611674037247</v>
      </c>
      <c r="F43" s="21">
        <v>0.70472049537318426</v>
      </c>
      <c r="G43" s="176">
        <v>3.9309000000000002E-3</v>
      </c>
      <c r="H43" s="177">
        <v>4.3906399999999998E-2</v>
      </c>
      <c r="I43" s="21">
        <v>1016.9554046147192</v>
      </c>
      <c r="J43" s="21">
        <v>0.28267774522588135</v>
      </c>
      <c r="K43" s="95"/>
    </row>
    <row r="44" spans="1:11" ht="16.5" customHeight="1" x14ac:dyDescent="0.3">
      <c r="A44" s="93"/>
      <c r="B44" s="175" t="s">
        <v>46</v>
      </c>
      <c r="C44" s="176">
        <v>33.405299679999871</v>
      </c>
      <c r="D44" s="177">
        <v>22.977681229999906</v>
      </c>
      <c r="E44" s="21">
        <v>-31.215461468358264</v>
      </c>
      <c r="F44" s="21">
        <v>42.556882962397388</v>
      </c>
      <c r="G44" s="176">
        <v>7.6238569899999957</v>
      </c>
      <c r="H44" s="177">
        <v>7.2699387700000049</v>
      </c>
      <c r="I44" s="21">
        <v>-4.642246312650089</v>
      </c>
      <c r="J44" s="21">
        <v>46.80524705814684</v>
      </c>
      <c r="K44" s="95"/>
    </row>
    <row r="45" spans="1:11" x14ac:dyDescent="0.3">
      <c r="A45" s="93"/>
      <c r="B45" s="114"/>
      <c r="C45" s="111"/>
      <c r="D45" s="111"/>
      <c r="E45" s="111"/>
      <c r="F45" s="112"/>
      <c r="G45" s="112"/>
      <c r="H45" s="112"/>
      <c r="I45" s="113"/>
      <c r="J45" s="113"/>
      <c r="K45" s="95"/>
    </row>
    <row r="46" spans="1:11" x14ac:dyDescent="0.3">
      <c r="A46" s="96"/>
      <c r="B46" s="110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31"/>
      <c r="C47" s="131"/>
      <c r="D47" s="132"/>
      <c r="E47" s="131"/>
    </row>
    <row r="48" spans="1:11" x14ac:dyDescent="0.3">
      <c r="B48" s="131"/>
      <c r="C48" s="131"/>
      <c r="D48" s="132"/>
      <c r="E48" s="131"/>
    </row>
    <row r="49" spans="3:4" x14ac:dyDescent="0.3">
      <c r="C49" s="131"/>
      <c r="D49" s="132"/>
    </row>
    <row r="50" spans="3:4" x14ac:dyDescent="0.3">
      <c r="C50" s="131"/>
      <c r="D50" s="132"/>
    </row>
    <row r="51" spans="3:4" x14ac:dyDescent="0.3">
      <c r="C51" s="131"/>
      <c r="D51" s="132"/>
    </row>
    <row r="52" spans="3:4" x14ac:dyDescent="0.3">
      <c r="C52" s="131"/>
      <c r="D52" s="132"/>
    </row>
    <row r="53" spans="3:4" x14ac:dyDescent="0.3">
      <c r="C53" s="131"/>
      <c r="D53" s="132"/>
    </row>
    <row r="54" spans="3:4" x14ac:dyDescent="0.3">
      <c r="C54" s="131"/>
      <c r="D54" s="132"/>
    </row>
    <row r="55" spans="3:4" x14ac:dyDescent="0.3">
      <c r="C55" s="131"/>
      <c r="D55" s="13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41.5546875" style="129" bestFit="1" customWidth="1"/>
    <col min="3" max="3" width="12.44140625" style="129" customWidth="1"/>
    <col min="4" max="4" width="12.88671875" style="129" customWidth="1"/>
    <col min="5" max="5" width="12" style="129" customWidth="1"/>
    <col min="6" max="6" width="9.44140625" style="129" customWidth="1"/>
    <col min="7" max="7" width="7" style="129" customWidth="1"/>
    <col min="8" max="8" width="6" style="129" customWidth="1"/>
    <col min="9" max="9" width="14.109375" style="129" customWidth="1"/>
    <col min="10" max="10" width="10" style="129" customWidth="1"/>
    <col min="11" max="11" width="1.88671875" style="129" customWidth="1"/>
    <col min="12" max="12" width="10.88671875" style="129"/>
    <col min="13" max="13" width="17.44140625" style="129" customWidth="1"/>
    <col min="14" max="14" width="10.88671875" style="129" customWidth="1"/>
    <col min="15" max="16384" width="10.88671875" style="129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446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55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24</v>
      </c>
      <c r="C13" s="24">
        <v>48.947489409999953</v>
      </c>
      <c r="D13" s="24">
        <v>48.477943429999982</v>
      </c>
      <c r="E13" s="24">
        <v>-0.95928511484399959</v>
      </c>
      <c r="F13" s="24">
        <v>100</v>
      </c>
      <c r="G13" s="24">
        <v>15.071591860000012</v>
      </c>
      <c r="H13" s="24">
        <v>14.74958854</v>
      </c>
      <c r="I13" s="24">
        <v>-2.1364917720112175</v>
      </c>
      <c r="J13" s="24">
        <v>100</v>
      </c>
      <c r="K13" s="95"/>
    </row>
    <row r="14" spans="1:14" ht="15.75" customHeight="1" x14ac:dyDescent="0.3">
      <c r="A14" s="93"/>
      <c r="B14" s="174" t="s">
        <v>255</v>
      </c>
      <c r="C14" s="176">
        <v>3.2615455</v>
      </c>
      <c r="D14" s="177">
        <v>4.4576884000000003</v>
      </c>
      <c r="E14" s="21">
        <v>36.67411354525025</v>
      </c>
      <c r="F14" s="21">
        <v>9.195291888643558</v>
      </c>
      <c r="G14" s="176">
        <v>1.3822011000000001</v>
      </c>
      <c r="H14" s="177">
        <v>1.6753658</v>
      </c>
      <c r="I14" s="21">
        <v>21.209988908271015</v>
      </c>
      <c r="J14" s="21">
        <v>11.358729061875241</v>
      </c>
      <c r="K14" s="95"/>
    </row>
    <row r="15" spans="1:14" ht="15.75" customHeight="1" x14ac:dyDescent="0.3">
      <c r="A15" s="93"/>
      <c r="B15" s="174" t="s">
        <v>257</v>
      </c>
      <c r="C15" s="176">
        <v>1.5403988</v>
      </c>
      <c r="D15" s="177">
        <v>2.88795</v>
      </c>
      <c r="E15" s="21">
        <v>87.480670589979681</v>
      </c>
      <c r="F15" s="21">
        <v>5.9572452865498979</v>
      </c>
      <c r="G15" s="176">
        <v>0.40571190000000001</v>
      </c>
      <c r="H15" s="177">
        <v>0.77979160000000003</v>
      </c>
      <c r="I15" s="21">
        <v>92.203285139035856</v>
      </c>
      <c r="J15" s="21">
        <v>5.2868701922446988</v>
      </c>
      <c r="K15" s="95"/>
    </row>
    <row r="16" spans="1:14" ht="15.75" customHeight="1" x14ac:dyDescent="0.3">
      <c r="A16" s="93"/>
      <c r="B16" s="174" t="s">
        <v>256</v>
      </c>
      <c r="C16" s="176">
        <v>3.5684235000000002</v>
      </c>
      <c r="D16" s="177">
        <v>2.8648183</v>
      </c>
      <c r="E16" s="21">
        <v>-19.717536329418305</v>
      </c>
      <c r="F16" s="21">
        <v>5.9095293597523826</v>
      </c>
      <c r="G16" s="176">
        <v>0.92926790000000004</v>
      </c>
      <c r="H16" s="177">
        <v>0.7564961</v>
      </c>
      <c r="I16" s="21">
        <v>-18.592248801448974</v>
      </c>
      <c r="J16" s="21">
        <v>5.1289301931943925</v>
      </c>
      <c r="K16" s="95"/>
    </row>
    <row r="17" spans="1:11" ht="15.75" customHeight="1" x14ac:dyDescent="0.3">
      <c r="A17" s="93"/>
      <c r="B17" s="174" t="s">
        <v>258</v>
      </c>
      <c r="C17" s="176">
        <v>0</v>
      </c>
      <c r="D17" s="177">
        <v>2.6408356999999998</v>
      </c>
      <c r="E17" s="21"/>
      <c r="F17" s="21">
        <v>5.4474994464508386</v>
      </c>
      <c r="G17" s="176">
        <v>0</v>
      </c>
      <c r="H17" s="177">
        <v>0.80132159999999997</v>
      </c>
      <c r="I17" s="21"/>
      <c r="J17" s="21">
        <v>5.4328403658641991</v>
      </c>
      <c r="K17" s="95"/>
    </row>
    <row r="18" spans="1:11" ht="15.75" customHeight="1" x14ac:dyDescent="0.3">
      <c r="A18" s="93"/>
      <c r="B18" s="174" t="s">
        <v>232</v>
      </c>
      <c r="C18" s="176">
        <v>2.3062043000000001</v>
      </c>
      <c r="D18" s="177">
        <v>1.2450848999999999</v>
      </c>
      <c r="E18" s="21">
        <v>-46.011509041068045</v>
      </c>
      <c r="F18" s="21">
        <v>2.5683533828076843</v>
      </c>
      <c r="G18" s="176">
        <v>0.83026089999999997</v>
      </c>
      <c r="H18" s="177">
        <v>0.411636</v>
      </c>
      <c r="I18" s="21">
        <v>-50.420885772171133</v>
      </c>
      <c r="J18" s="21">
        <v>2.7908303942423061</v>
      </c>
      <c r="K18" s="95"/>
    </row>
    <row r="19" spans="1:11" ht="15.75" customHeight="1" x14ac:dyDescent="0.3">
      <c r="A19" s="93"/>
      <c r="B19" s="174" t="s">
        <v>231</v>
      </c>
      <c r="C19" s="176">
        <v>0.76487079999999996</v>
      </c>
      <c r="D19" s="177">
        <v>1.2391639000000001</v>
      </c>
      <c r="E19" s="21">
        <v>62.009570766722973</v>
      </c>
      <c r="F19" s="21">
        <v>2.556139580857629</v>
      </c>
      <c r="G19" s="176">
        <v>0.23271829999999999</v>
      </c>
      <c r="H19" s="177">
        <v>0.14955309999999999</v>
      </c>
      <c r="I19" s="21">
        <v>-35.736424681685975</v>
      </c>
      <c r="J19" s="21">
        <v>1.0139476067038817</v>
      </c>
      <c r="K19" s="95"/>
    </row>
    <row r="20" spans="1:11" ht="15.75" customHeight="1" x14ac:dyDescent="0.3">
      <c r="A20" s="93"/>
      <c r="B20" s="174" t="s">
        <v>457</v>
      </c>
      <c r="C20" s="176">
        <v>0</v>
      </c>
      <c r="D20" s="177">
        <v>1.1062076000000001</v>
      </c>
      <c r="E20" s="21"/>
      <c r="F20" s="21">
        <v>2.2818781526846643</v>
      </c>
      <c r="G20" s="176">
        <v>0</v>
      </c>
      <c r="H20" s="177">
        <v>3.4004699999999999E-2</v>
      </c>
      <c r="I20" s="21"/>
      <c r="J20" s="21">
        <v>0.23054677022197123</v>
      </c>
      <c r="K20" s="95"/>
    </row>
    <row r="21" spans="1:11" ht="15.75" customHeight="1" x14ac:dyDescent="0.3">
      <c r="A21" s="93"/>
      <c r="B21" s="174" t="s">
        <v>229</v>
      </c>
      <c r="C21" s="176">
        <v>2.4774039999999999</v>
      </c>
      <c r="D21" s="177">
        <v>1.0750565999999999</v>
      </c>
      <c r="E21" s="21">
        <v>-56.605519325874987</v>
      </c>
      <c r="F21" s="21">
        <v>2.2176200637560757</v>
      </c>
      <c r="G21" s="176">
        <v>0.43037019999999998</v>
      </c>
      <c r="H21" s="177">
        <v>8.0354300000000004E-2</v>
      </c>
      <c r="I21" s="21">
        <v>-81.329027892730494</v>
      </c>
      <c r="J21" s="21">
        <v>0.544790112497606</v>
      </c>
      <c r="K21" s="95"/>
    </row>
    <row r="22" spans="1:11" ht="15.75" customHeight="1" x14ac:dyDescent="0.3">
      <c r="A22" s="93"/>
      <c r="B22" s="174" t="s">
        <v>260</v>
      </c>
      <c r="C22" s="176">
        <v>1.3952549999999999</v>
      </c>
      <c r="D22" s="177">
        <v>1.0379338</v>
      </c>
      <c r="E22" s="21">
        <v>-25.609741588455147</v>
      </c>
      <c r="F22" s="21">
        <v>2.1410433829535913</v>
      </c>
      <c r="G22" s="176">
        <v>0.26855020000000002</v>
      </c>
      <c r="H22" s="177">
        <v>0.24885760000000001</v>
      </c>
      <c r="I22" s="21">
        <v>-7.3329306773929019</v>
      </c>
      <c r="J22" s="21">
        <v>1.6872172354171993</v>
      </c>
      <c r="K22" s="95"/>
    </row>
    <row r="23" spans="1:11" ht="15.75" customHeight="1" x14ac:dyDescent="0.3">
      <c r="A23" s="93"/>
      <c r="B23" s="174" t="s">
        <v>259</v>
      </c>
      <c r="C23" s="176">
        <v>0.69265889999999997</v>
      </c>
      <c r="D23" s="177">
        <v>1.0364017000000001</v>
      </c>
      <c r="E23" s="21">
        <v>49.626562222762182</v>
      </c>
      <c r="F23" s="21">
        <v>2.1378829766087715</v>
      </c>
      <c r="G23" s="176">
        <v>0.69265889999999997</v>
      </c>
      <c r="H23" s="177">
        <v>0</v>
      </c>
      <c r="I23" s="21">
        <v>-100</v>
      </c>
      <c r="J23" s="21">
        <v>0</v>
      </c>
      <c r="K23" s="95"/>
    </row>
    <row r="24" spans="1:11" ht="15.75" customHeight="1" x14ac:dyDescent="0.3">
      <c r="A24" s="93"/>
      <c r="B24" s="174" t="s">
        <v>458</v>
      </c>
      <c r="C24" s="176">
        <v>2.0556415000000001</v>
      </c>
      <c r="D24" s="177">
        <v>0.93410610000000005</v>
      </c>
      <c r="E24" s="21">
        <v>-54.558900469756033</v>
      </c>
      <c r="F24" s="21">
        <v>1.9268682495758267</v>
      </c>
      <c r="G24" s="176">
        <v>0.7053992</v>
      </c>
      <c r="H24" s="177">
        <v>0.64040609999999998</v>
      </c>
      <c r="I24" s="21">
        <v>-9.2136622780405801</v>
      </c>
      <c r="J24" s="21">
        <v>4.3418573898740087</v>
      </c>
      <c r="K24" s="95"/>
    </row>
    <row r="25" spans="1:11" ht="15.75" customHeight="1" x14ac:dyDescent="0.3">
      <c r="A25" s="93"/>
      <c r="B25" s="174" t="s">
        <v>236</v>
      </c>
      <c r="C25" s="176">
        <v>3.8190000000000002E-2</v>
      </c>
      <c r="D25" s="177">
        <v>0.91638070000000005</v>
      </c>
      <c r="E25" s="21">
        <v>2299.5305053678971</v>
      </c>
      <c r="F25" s="21">
        <v>1.8903044047716533</v>
      </c>
      <c r="G25" s="176">
        <v>0</v>
      </c>
      <c r="H25" s="177">
        <v>0.32435799999999998</v>
      </c>
      <c r="I25" s="21"/>
      <c r="J25" s="21">
        <v>2.199098633296519</v>
      </c>
      <c r="K25" s="95"/>
    </row>
    <row r="26" spans="1:11" ht="15.75" customHeight="1" x14ac:dyDescent="0.3">
      <c r="A26" s="93"/>
      <c r="B26" s="174" t="s">
        <v>262</v>
      </c>
      <c r="C26" s="176">
        <v>0.78144089999999999</v>
      </c>
      <c r="D26" s="177">
        <v>0.8902504</v>
      </c>
      <c r="E26" s="21">
        <v>13.924213590560729</v>
      </c>
      <c r="F26" s="21">
        <v>1.8364029845562291</v>
      </c>
      <c r="G26" s="176">
        <v>0.22123319999999999</v>
      </c>
      <c r="H26" s="177">
        <v>0.244423</v>
      </c>
      <c r="I26" s="21">
        <v>10.482061462746106</v>
      </c>
      <c r="J26" s="21">
        <v>1.6571513119646659</v>
      </c>
      <c r="K26" s="95"/>
    </row>
    <row r="27" spans="1:11" ht="15.75" customHeight="1" x14ac:dyDescent="0.3">
      <c r="A27" s="93"/>
      <c r="B27" s="174" t="s">
        <v>261</v>
      </c>
      <c r="C27" s="176">
        <v>0.27228059999999998</v>
      </c>
      <c r="D27" s="177">
        <v>0.87713989999999997</v>
      </c>
      <c r="E27" s="21">
        <v>222.14557335337147</v>
      </c>
      <c r="F27" s="21">
        <v>1.8093587267507569</v>
      </c>
      <c r="G27" s="176">
        <v>0.1345172</v>
      </c>
      <c r="H27" s="177">
        <v>0.15630579999999999</v>
      </c>
      <c r="I27" s="21">
        <v>16.197631232288501</v>
      </c>
      <c r="J27" s="21">
        <v>1.0597299007772862</v>
      </c>
      <c r="K27" s="95"/>
    </row>
    <row r="28" spans="1:11" ht="15.75" customHeight="1" x14ac:dyDescent="0.3">
      <c r="A28" s="93"/>
      <c r="B28" s="174" t="s">
        <v>233</v>
      </c>
      <c r="C28" s="176">
        <v>1.241803</v>
      </c>
      <c r="D28" s="177">
        <v>0.85813830000000002</v>
      </c>
      <c r="E28" s="21">
        <v>-30.895778154828101</v>
      </c>
      <c r="F28" s="21">
        <v>1.7701623445291446</v>
      </c>
      <c r="G28" s="176">
        <v>0.43993450000000001</v>
      </c>
      <c r="H28" s="177">
        <v>0.1385904</v>
      </c>
      <c r="I28" s="21">
        <v>-68.497492240322131</v>
      </c>
      <c r="J28" s="21">
        <v>0.93962214352048634</v>
      </c>
      <c r="K28" s="95"/>
    </row>
    <row r="29" spans="1:11" ht="15.75" customHeight="1" x14ac:dyDescent="0.3">
      <c r="A29" s="93"/>
      <c r="B29" s="174" t="s">
        <v>264</v>
      </c>
      <c r="C29" s="176">
        <v>0.66310579999999997</v>
      </c>
      <c r="D29" s="177">
        <v>0.74599000000000004</v>
      </c>
      <c r="E29" s="21">
        <v>12.499393007872971</v>
      </c>
      <c r="F29" s="21">
        <v>1.5388235292554784</v>
      </c>
      <c r="G29" s="176">
        <v>0.30079220000000001</v>
      </c>
      <c r="H29" s="177">
        <v>0.2150975</v>
      </c>
      <c r="I29" s="21">
        <v>-28.489668282621693</v>
      </c>
      <c r="J29" s="21">
        <v>1.458328816540668</v>
      </c>
      <c r="K29" s="95"/>
    </row>
    <row r="30" spans="1:11" ht="15.75" customHeight="1" x14ac:dyDescent="0.3">
      <c r="A30" s="93"/>
      <c r="B30" s="174" t="s">
        <v>263</v>
      </c>
      <c r="C30" s="176">
        <v>0.32522689999999999</v>
      </c>
      <c r="D30" s="177">
        <v>0.70017629999999997</v>
      </c>
      <c r="E30" s="21">
        <v>115.28855700435602</v>
      </c>
      <c r="F30" s="21">
        <v>1.4443193140216926</v>
      </c>
      <c r="G30" s="176">
        <v>7.2100899999999996E-2</v>
      </c>
      <c r="H30" s="177">
        <v>0.14032049999999999</v>
      </c>
      <c r="I30" s="21">
        <v>94.616849442933443</v>
      </c>
      <c r="J30" s="21">
        <v>0.95135196225616203</v>
      </c>
      <c r="K30" s="95"/>
    </row>
    <row r="31" spans="1:11" ht="15.75" customHeight="1" x14ac:dyDescent="0.3">
      <c r="A31" s="93"/>
      <c r="B31" s="174" t="s">
        <v>275</v>
      </c>
      <c r="C31" s="176">
        <v>0.36613410000000002</v>
      </c>
      <c r="D31" s="177">
        <v>0.64453660000000002</v>
      </c>
      <c r="E31" s="21">
        <v>76.038396860603811</v>
      </c>
      <c r="F31" s="21">
        <v>1.3295460871410159</v>
      </c>
      <c r="G31" s="176">
        <v>0.1216119</v>
      </c>
      <c r="H31" s="177">
        <v>0.35603629999999997</v>
      </c>
      <c r="I31" s="21">
        <v>192.76435940890653</v>
      </c>
      <c r="J31" s="21">
        <v>2.4138727601414161</v>
      </c>
      <c r="K31" s="95"/>
    </row>
    <row r="32" spans="1:11" ht="15.75" customHeight="1" x14ac:dyDescent="0.3">
      <c r="A32" s="93"/>
      <c r="B32" s="174" t="s">
        <v>265</v>
      </c>
      <c r="C32" s="176">
        <v>6.7999999999999996E-3</v>
      </c>
      <c r="D32" s="177">
        <v>0.6280038</v>
      </c>
      <c r="E32" s="21">
        <v>9135.35</v>
      </c>
      <c r="F32" s="21">
        <v>1.2954423301945759</v>
      </c>
      <c r="G32" s="176">
        <v>0</v>
      </c>
      <c r="H32" s="177">
        <v>0.1043278</v>
      </c>
      <c r="I32" s="21"/>
      <c r="J32" s="21">
        <v>0.7073268499461477</v>
      </c>
      <c r="K32" s="95"/>
    </row>
    <row r="33" spans="1:11" ht="15.75" customHeight="1" x14ac:dyDescent="0.3">
      <c r="A33" s="93"/>
      <c r="B33" s="174" t="s">
        <v>241</v>
      </c>
      <c r="C33" s="176">
        <v>0.92721050000000005</v>
      </c>
      <c r="D33" s="177">
        <v>0.60642180000000001</v>
      </c>
      <c r="E33" s="21">
        <v>-34.597181546153763</v>
      </c>
      <c r="F33" s="21">
        <v>1.2509231149123443</v>
      </c>
      <c r="G33" s="176">
        <v>0.32461250000000003</v>
      </c>
      <c r="H33" s="177">
        <v>0.53855330000000001</v>
      </c>
      <c r="I33" s="21">
        <v>65.906519311486761</v>
      </c>
      <c r="J33" s="21">
        <v>3.6513106690364663</v>
      </c>
      <c r="K33" s="95"/>
    </row>
    <row r="34" spans="1:11" ht="15.75" customHeight="1" x14ac:dyDescent="0.3">
      <c r="A34" s="93"/>
      <c r="B34" s="174" t="s">
        <v>267</v>
      </c>
      <c r="C34" s="176">
        <v>0.24081659999999999</v>
      </c>
      <c r="D34" s="177">
        <v>0.55552610000000002</v>
      </c>
      <c r="E34" s="21">
        <v>130.68430498561975</v>
      </c>
      <c r="F34" s="21">
        <v>1.145935781706902</v>
      </c>
      <c r="G34" s="176">
        <v>0</v>
      </c>
      <c r="H34" s="177">
        <v>0.1177255</v>
      </c>
      <c r="I34" s="21"/>
      <c r="J34" s="21">
        <v>0.79816124823235235</v>
      </c>
      <c r="K34" s="95"/>
    </row>
    <row r="35" spans="1:11" ht="15.75" customHeight="1" x14ac:dyDescent="0.3">
      <c r="A35" s="93"/>
      <c r="B35" s="174" t="s">
        <v>268</v>
      </c>
      <c r="C35" s="176">
        <v>0.89007179999999997</v>
      </c>
      <c r="D35" s="177">
        <v>0.54707090000000003</v>
      </c>
      <c r="E35" s="21">
        <v>-38.536318081305346</v>
      </c>
      <c r="F35" s="21">
        <v>1.1284944477686978</v>
      </c>
      <c r="G35" s="176">
        <v>0.33762589999999998</v>
      </c>
      <c r="H35" s="177">
        <v>0.1118043</v>
      </c>
      <c r="I35" s="21">
        <v>-66.885153064382791</v>
      </c>
      <c r="J35" s="21">
        <v>0.75801639955442446</v>
      </c>
      <c r="K35" s="95"/>
    </row>
    <row r="36" spans="1:11" ht="15.75" customHeight="1" x14ac:dyDescent="0.3">
      <c r="A36" s="93"/>
      <c r="B36" s="174" t="s">
        <v>269</v>
      </c>
      <c r="C36" s="176">
        <v>0.60761310000000002</v>
      </c>
      <c r="D36" s="177">
        <v>0.53028149999999996</v>
      </c>
      <c r="E36" s="21">
        <v>-12.727112038894495</v>
      </c>
      <c r="F36" s="21">
        <v>1.0938613779392334</v>
      </c>
      <c r="G36" s="176">
        <v>0.12046610000000001</v>
      </c>
      <c r="H36" s="177">
        <v>0.14217689999999999</v>
      </c>
      <c r="I36" s="21">
        <v>18.022331593701459</v>
      </c>
      <c r="J36" s="21">
        <v>0.96393807606513748</v>
      </c>
      <c r="K36" s="95"/>
    </row>
    <row r="37" spans="1:11" ht="15.75" customHeight="1" x14ac:dyDescent="0.3">
      <c r="A37" s="93"/>
      <c r="B37" s="174" t="s">
        <v>266</v>
      </c>
      <c r="C37" s="176">
        <v>0.72892000000000001</v>
      </c>
      <c r="D37" s="177">
        <v>0.474937</v>
      </c>
      <c r="E37" s="21">
        <v>-34.843741425670856</v>
      </c>
      <c r="F37" s="21">
        <v>0.97969708778134978</v>
      </c>
      <c r="G37" s="176">
        <v>0.52481999999999995</v>
      </c>
      <c r="H37" s="177">
        <v>0</v>
      </c>
      <c r="I37" s="21">
        <v>-100</v>
      </c>
      <c r="J37" s="21">
        <v>0</v>
      </c>
      <c r="K37" s="95"/>
    </row>
    <row r="38" spans="1:11" ht="15.75" customHeight="1" x14ac:dyDescent="0.3">
      <c r="A38" s="93"/>
      <c r="B38" s="174" t="s">
        <v>270</v>
      </c>
      <c r="C38" s="176">
        <v>0.42171900000000001</v>
      </c>
      <c r="D38" s="177">
        <v>0.46545069999999999</v>
      </c>
      <c r="E38" s="21">
        <v>10.369867139019107</v>
      </c>
      <c r="F38" s="21">
        <v>0.96012880718030114</v>
      </c>
      <c r="G38" s="176">
        <v>0.13138040000000001</v>
      </c>
      <c r="H38" s="177">
        <v>9.0661199999999997E-2</v>
      </c>
      <c r="I38" s="21">
        <v>-30.993359740113448</v>
      </c>
      <c r="J38" s="21">
        <v>0.61466934995598188</v>
      </c>
      <c r="K38" s="95"/>
    </row>
    <row r="39" spans="1:11" ht="15.75" customHeight="1" x14ac:dyDescent="0.3">
      <c r="A39" s="93"/>
      <c r="B39" s="174" t="s">
        <v>271</v>
      </c>
      <c r="C39" s="176">
        <v>1.2481544</v>
      </c>
      <c r="D39" s="177">
        <v>0.45195459999999998</v>
      </c>
      <c r="E39" s="21">
        <v>-63.790168908590147</v>
      </c>
      <c r="F39" s="21">
        <v>0.93228913609465003</v>
      </c>
      <c r="G39" s="176">
        <v>0.3624713</v>
      </c>
      <c r="H39" s="177">
        <v>7.9622899999999996E-2</v>
      </c>
      <c r="I39" s="21">
        <v>-78.033322914117619</v>
      </c>
      <c r="J39" s="21">
        <v>0.53983133010163276</v>
      </c>
      <c r="K39" s="95"/>
    </row>
    <row r="40" spans="1:11" ht="15.75" customHeight="1" x14ac:dyDescent="0.3">
      <c r="A40" s="93"/>
      <c r="B40" s="174" t="s">
        <v>459</v>
      </c>
      <c r="C40" s="176">
        <v>0.63425330000000002</v>
      </c>
      <c r="D40" s="177">
        <v>0.44703399999999999</v>
      </c>
      <c r="E40" s="21">
        <v>-29.518064785788269</v>
      </c>
      <c r="F40" s="21">
        <v>0.92213895303850379</v>
      </c>
      <c r="G40" s="176">
        <v>0.18168329999999999</v>
      </c>
      <c r="H40" s="177">
        <v>0.22907720000000001</v>
      </c>
      <c r="I40" s="21">
        <v>26.085996896797891</v>
      </c>
      <c r="J40" s="21">
        <v>1.5531090876111993</v>
      </c>
      <c r="K40" s="95"/>
    </row>
    <row r="41" spans="1:11" ht="15.75" customHeight="1" x14ac:dyDescent="0.3">
      <c r="A41" s="93"/>
      <c r="B41" s="174" t="s">
        <v>273</v>
      </c>
      <c r="C41" s="176">
        <v>0</v>
      </c>
      <c r="D41" s="177">
        <v>0.43793359999999998</v>
      </c>
      <c r="E41" s="21"/>
      <c r="F41" s="21">
        <v>0.9033667045557674</v>
      </c>
      <c r="G41" s="176">
        <v>0</v>
      </c>
      <c r="H41" s="177">
        <v>0.13558519999999999</v>
      </c>
      <c r="I41" s="21"/>
      <c r="J41" s="21">
        <v>0.91924733786506019</v>
      </c>
      <c r="K41" s="95"/>
    </row>
    <row r="42" spans="1:11" ht="15.75" customHeight="1" x14ac:dyDescent="0.3">
      <c r="A42" s="93"/>
      <c r="B42" s="174" t="s">
        <v>272</v>
      </c>
      <c r="C42" s="176">
        <v>0.233649</v>
      </c>
      <c r="D42" s="177">
        <v>0.43206499999999998</v>
      </c>
      <c r="E42" s="21">
        <v>84.920543207974347</v>
      </c>
      <c r="F42" s="21">
        <v>0.89126099299959538</v>
      </c>
      <c r="G42" s="176">
        <v>3.5000000000000003E-2</v>
      </c>
      <c r="H42" s="177">
        <v>8.7465000000000001E-2</v>
      </c>
      <c r="I42" s="21">
        <v>149.89999999999998</v>
      </c>
      <c r="J42" s="21">
        <v>0.59299959292288162</v>
      </c>
      <c r="K42" s="95"/>
    </row>
    <row r="43" spans="1:11" ht="15.75" customHeight="1" x14ac:dyDescent="0.3">
      <c r="A43" s="93"/>
      <c r="B43" s="174" t="s">
        <v>274</v>
      </c>
      <c r="C43" s="176">
        <v>0.22492429999999999</v>
      </c>
      <c r="D43" s="177">
        <v>0.42651060000000002</v>
      </c>
      <c r="E43" s="21">
        <v>89.624064629744325</v>
      </c>
      <c r="F43" s="21">
        <v>0.87980341124796801</v>
      </c>
      <c r="G43" s="176">
        <v>6.9184099999999998E-2</v>
      </c>
      <c r="H43" s="177">
        <v>0.12528420000000001</v>
      </c>
      <c r="I43" s="21">
        <v>81.088140194061936</v>
      </c>
      <c r="J43" s="21">
        <v>0.84940810152253932</v>
      </c>
      <c r="K43" s="95"/>
    </row>
    <row r="44" spans="1:11" ht="15.75" customHeight="1" x14ac:dyDescent="0.3">
      <c r="A44" s="93"/>
      <c r="B44" s="174" t="s">
        <v>46</v>
      </c>
      <c r="C44" s="176">
        <v>21.032773809999949</v>
      </c>
      <c r="D44" s="177">
        <v>16.316894629999979</v>
      </c>
      <c r="E44" s="21">
        <v>-22.421575121764604</v>
      </c>
      <c r="F44" s="21">
        <v>33.658388692913213</v>
      </c>
      <c r="G44" s="176">
        <v>5.8170197600000151</v>
      </c>
      <c r="H44" s="177">
        <v>5.83438664</v>
      </c>
      <c r="I44" s="21">
        <v>0.29855287959319465</v>
      </c>
      <c r="J44" s="21">
        <v>39.55626710655347</v>
      </c>
      <c r="K44" s="95"/>
    </row>
    <row r="45" spans="1:11" x14ac:dyDescent="0.3">
      <c r="A45" s="93"/>
      <c r="B45" s="114"/>
      <c r="C45" s="111"/>
      <c r="D45" s="111"/>
      <c r="E45" s="111"/>
      <c r="F45" s="112"/>
      <c r="G45" s="112"/>
      <c r="H45" s="112"/>
      <c r="I45" s="113"/>
      <c r="J45" s="113"/>
      <c r="K45" s="95"/>
    </row>
    <row r="46" spans="1:11" x14ac:dyDescent="0.3">
      <c r="A46" s="96"/>
      <c r="B46" s="110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31"/>
      <c r="C47" s="131"/>
      <c r="D47" s="132"/>
      <c r="E47" s="131"/>
    </row>
    <row r="48" spans="1:11" x14ac:dyDescent="0.3">
      <c r="B48" s="131"/>
      <c r="C48" s="131"/>
      <c r="D48" s="132"/>
      <c r="E48" s="131"/>
    </row>
    <row r="49" spans="3:4" x14ac:dyDescent="0.3">
      <c r="C49" s="131"/>
      <c r="D49" s="132"/>
    </row>
    <row r="50" spans="3:4" x14ac:dyDescent="0.3">
      <c r="C50" s="131"/>
      <c r="D50" s="132"/>
    </row>
    <row r="51" spans="3:4" x14ac:dyDescent="0.3">
      <c r="C51" s="131"/>
      <c r="D51" s="132"/>
    </row>
    <row r="52" spans="3:4" x14ac:dyDescent="0.3">
      <c r="C52" s="131"/>
      <c r="D52" s="132"/>
    </row>
    <row r="53" spans="3:4" x14ac:dyDescent="0.3">
      <c r="C53" s="131"/>
      <c r="D53" s="132"/>
    </row>
    <row r="54" spans="3:4" x14ac:dyDescent="0.3">
      <c r="C54" s="131"/>
      <c r="D54" s="132"/>
    </row>
    <row r="55" spans="3:4" x14ac:dyDescent="0.3">
      <c r="C55" s="131"/>
      <c r="D55" s="13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43.44140625" style="129" bestFit="1" customWidth="1"/>
    <col min="3" max="4" width="12.88671875" style="129" customWidth="1"/>
    <col min="5" max="5" width="13.33203125" style="129" customWidth="1"/>
    <col min="6" max="6" width="9.44140625" style="129" customWidth="1"/>
    <col min="7" max="7" width="7.44140625" style="129" customWidth="1"/>
    <col min="8" max="8" width="6.88671875" style="129" customWidth="1"/>
    <col min="9" max="9" width="10.5546875" style="129" customWidth="1"/>
    <col min="10" max="10" width="10" style="129" customWidth="1"/>
    <col min="11" max="11" width="1.33203125" style="129" customWidth="1"/>
    <col min="12" max="12" width="10.88671875" style="129"/>
    <col min="13" max="13" width="17.44140625" style="129" customWidth="1"/>
    <col min="14" max="14" width="10.88671875" style="129" customWidth="1"/>
    <col min="15" max="16384" width="10.88671875" style="129"/>
  </cols>
  <sheetData>
    <row r="1" spans="1:14" x14ac:dyDescent="0.3">
      <c r="A1" s="223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199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55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24</v>
      </c>
      <c r="C13" s="24">
        <v>30.248932550000003</v>
      </c>
      <c r="D13" s="24">
        <v>25.972082769999993</v>
      </c>
      <c r="E13" s="24">
        <v>-14.138845306129689</v>
      </c>
      <c r="F13" s="24">
        <v>100</v>
      </c>
      <c r="G13" s="24">
        <v>8.9406785400000039</v>
      </c>
      <c r="H13" s="219">
        <v>7.0674073500000008</v>
      </c>
      <c r="I13" s="221">
        <v>-20.952226183047649</v>
      </c>
      <c r="J13" s="220">
        <v>100</v>
      </c>
      <c r="K13" s="95"/>
    </row>
    <row r="14" spans="1:14" ht="15.75" customHeight="1" x14ac:dyDescent="0.3">
      <c r="A14" s="93"/>
      <c r="B14" s="175" t="s">
        <v>229</v>
      </c>
      <c r="C14" s="21">
        <v>6.1503626000000002</v>
      </c>
      <c r="D14" s="21">
        <v>3.8192469999999998</v>
      </c>
      <c r="E14" s="21">
        <v>-37.902084016965119</v>
      </c>
      <c r="F14" s="24">
        <v>14.705201095429901</v>
      </c>
      <c r="G14" s="21">
        <v>1.7168144000000001</v>
      </c>
      <c r="H14" s="24">
        <v>0.86746040000000002</v>
      </c>
      <c r="I14" s="222">
        <v>-49.472674506923987</v>
      </c>
      <c r="J14" s="198">
        <v>12.274096525651657</v>
      </c>
      <c r="K14" s="95"/>
    </row>
    <row r="15" spans="1:14" ht="15.75" customHeight="1" x14ac:dyDescent="0.3">
      <c r="A15" s="93"/>
      <c r="B15" s="175" t="s">
        <v>230</v>
      </c>
      <c r="C15" s="21">
        <v>1.4229499999999999</v>
      </c>
      <c r="D15" s="21">
        <v>1.9367002</v>
      </c>
      <c r="E15" s="21">
        <v>36.104585544116105</v>
      </c>
      <c r="F15" s="24">
        <v>7.4568536422387215</v>
      </c>
      <c r="G15" s="21">
        <v>0.4801223</v>
      </c>
      <c r="H15" s="24">
        <v>0.48227989999999998</v>
      </c>
      <c r="I15" s="222">
        <v>0.44938550031938806</v>
      </c>
      <c r="J15" s="198">
        <v>6.8240003174572905</v>
      </c>
      <c r="K15" s="95"/>
    </row>
    <row r="16" spans="1:14" ht="15.75" customHeight="1" x14ac:dyDescent="0.3">
      <c r="A16" s="93"/>
      <c r="B16" s="175" t="s">
        <v>232</v>
      </c>
      <c r="C16" s="21">
        <v>1.1722174999999999</v>
      </c>
      <c r="D16" s="21">
        <v>1.0251326999999999</v>
      </c>
      <c r="E16" s="21">
        <v>-12.547569030491356</v>
      </c>
      <c r="F16" s="24">
        <v>3.9470561875157619</v>
      </c>
      <c r="G16" s="21">
        <v>0.41405969999999997</v>
      </c>
      <c r="H16" s="24">
        <v>0.50925010000000004</v>
      </c>
      <c r="I16" s="222">
        <v>22.989535083950475</v>
      </c>
      <c r="J16" s="198">
        <v>7.2056140926983634</v>
      </c>
      <c r="K16" s="95"/>
    </row>
    <row r="17" spans="1:11" ht="15.75" customHeight="1" x14ac:dyDescent="0.3">
      <c r="A17" s="93"/>
      <c r="B17" s="175" t="s">
        <v>231</v>
      </c>
      <c r="C17" s="21">
        <v>0.8144574</v>
      </c>
      <c r="D17" s="21">
        <v>0.80540590000000001</v>
      </c>
      <c r="E17" s="21">
        <v>-1.1113533992078595</v>
      </c>
      <c r="F17" s="24">
        <v>3.101044714559102</v>
      </c>
      <c r="G17" s="21">
        <v>0.15776180000000001</v>
      </c>
      <c r="H17" s="24">
        <v>0.12286469999999999</v>
      </c>
      <c r="I17" s="222">
        <v>-22.120120333312631</v>
      </c>
      <c r="J17" s="198">
        <v>1.7384691997412598</v>
      </c>
      <c r="K17" s="95"/>
    </row>
    <row r="18" spans="1:11" ht="15.75" customHeight="1" x14ac:dyDescent="0.3">
      <c r="A18" s="93"/>
      <c r="B18" s="175" t="s">
        <v>237</v>
      </c>
      <c r="C18" s="21">
        <v>0.19237199999999999</v>
      </c>
      <c r="D18" s="21">
        <v>0.73456120000000003</v>
      </c>
      <c r="E18" s="21">
        <v>281.8441353211486</v>
      </c>
      <c r="F18" s="24">
        <v>2.8282722125330739</v>
      </c>
      <c r="G18" s="21">
        <v>7.7041299999999993E-2</v>
      </c>
      <c r="H18" s="24">
        <v>0.40356809999999999</v>
      </c>
      <c r="I18" s="222">
        <v>423.83345037012623</v>
      </c>
      <c r="J18" s="198">
        <v>5.7102708251279726</v>
      </c>
      <c r="K18" s="95"/>
    </row>
    <row r="19" spans="1:11" ht="15.75" customHeight="1" x14ac:dyDescent="0.3">
      <c r="A19" s="93"/>
      <c r="B19" s="175" t="s">
        <v>234</v>
      </c>
      <c r="C19" s="21">
        <v>0.40368320000000002</v>
      </c>
      <c r="D19" s="21">
        <v>0.5490739</v>
      </c>
      <c r="E19" s="21">
        <v>36.016039310033207</v>
      </c>
      <c r="F19" s="24">
        <v>2.1140926773659752</v>
      </c>
      <c r="G19" s="21">
        <v>0.1163034</v>
      </c>
      <c r="H19" s="24">
        <v>7.5160400000000002E-2</v>
      </c>
      <c r="I19" s="222">
        <v>-35.375578014056345</v>
      </c>
      <c r="J19" s="198">
        <v>1.0634790988805816</v>
      </c>
      <c r="K19" s="95"/>
    </row>
    <row r="20" spans="1:11" ht="15.75" customHeight="1" x14ac:dyDescent="0.3">
      <c r="A20" s="93"/>
      <c r="B20" s="175" t="s">
        <v>233</v>
      </c>
      <c r="C20" s="21">
        <v>0.7543398</v>
      </c>
      <c r="D20" s="21">
        <v>0.50529469999999999</v>
      </c>
      <c r="E20" s="21">
        <v>-33.014975479220375</v>
      </c>
      <c r="F20" s="24">
        <v>1.9455301466375241</v>
      </c>
      <c r="G20" s="21">
        <v>0.25783279999999997</v>
      </c>
      <c r="H20" s="24">
        <v>2.2208700000000001E-2</v>
      </c>
      <c r="I20" s="222">
        <v>-91.386394593705688</v>
      </c>
      <c r="J20" s="198">
        <v>0.31424111983583342</v>
      </c>
      <c r="K20" s="95"/>
    </row>
    <row r="21" spans="1:11" ht="15.75" customHeight="1" x14ac:dyDescent="0.3">
      <c r="A21" s="93"/>
      <c r="B21" s="175" t="s">
        <v>236</v>
      </c>
      <c r="C21" s="21">
        <v>0.37184200000000001</v>
      </c>
      <c r="D21" s="21">
        <v>0.45906720000000001</v>
      </c>
      <c r="E21" s="21">
        <v>23.457597581768596</v>
      </c>
      <c r="F21" s="24">
        <v>1.7675409556689941</v>
      </c>
      <c r="G21" s="21">
        <v>0.25669730000000002</v>
      </c>
      <c r="H21" s="24">
        <v>9.9530800000000003E-2</v>
      </c>
      <c r="I21" s="222">
        <v>-61.226393888833265</v>
      </c>
      <c r="J21" s="198">
        <v>1.4083071071317261</v>
      </c>
      <c r="K21" s="95"/>
    </row>
    <row r="22" spans="1:11" ht="15.75" customHeight="1" x14ac:dyDescent="0.3">
      <c r="A22" s="93"/>
      <c r="B22" s="175" t="s">
        <v>235</v>
      </c>
      <c r="C22" s="21">
        <v>0</v>
      </c>
      <c r="D22" s="21">
        <v>0.4434247</v>
      </c>
      <c r="E22" s="21"/>
      <c r="F22" s="24">
        <v>1.7073128248004581</v>
      </c>
      <c r="G22" s="21">
        <v>0</v>
      </c>
      <c r="H22" s="24">
        <v>1.16177E-2</v>
      </c>
      <c r="I22" s="222"/>
      <c r="J22" s="198">
        <v>0.16438418538305988</v>
      </c>
      <c r="K22" s="95"/>
    </row>
    <row r="23" spans="1:11" ht="15.75" customHeight="1" x14ac:dyDescent="0.3">
      <c r="A23" s="93"/>
      <c r="B23" s="175" t="s">
        <v>244</v>
      </c>
      <c r="C23" s="21">
        <v>0</v>
      </c>
      <c r="D23" s="21">
        <v>0.41029599999999999</v>
      </c>
      <c r="E23" s="21"/>
      <c r="F23" s="24">
        <v>1.5797577869801318</v>
      </c>
      <c r="G23" s="21">
        <v>0</v>
      </c>
      <c r="H23" s="24">
        <v>0.2145</v>
      </c>
      <c r="I23" s="222"/>
      <c r="J23" s="198">
        <v>3.0350592427646039</v>
      </c>
      <c r="K23" s="95"/>
    </row>
    <row r="24" spans="1:11" ht="15.75" customHeight="1" x14ac:dyDescent="0.3">
      <c r="A24" s="93"/>
      <c r="B24" s="175" t="s">
        <v>240</v>
      </c>
      <c r="C24" s="21">
        <v>0</v>
      </c>
      <c r="D24" s="21">
        <v>0.35227130000000001</v>
      </c>
      <c r="E24" s="21"/>
      <c r="F24" s="24">
        <v>1.3563459777931397</v>
      </c>
      <c r="G24" s="21">
        <v>0</v>
      </c>
      <c r="H24" s="24">
        <v>0.1076925</v>
      </c>
      <c r="I24" s="222"/>
      <c r="J24" s="198">
        <v>1.523790757582411</v>
      </c>
      <c r="K24" s="95"/>
    </row>
    <row r="25" spans="1:11" ht="15.75" customHeight="1" x14ac:dyDescent="0.3">
      <c r="A25" s="93"/>
      <c r="B25" s="175" t="s">
        <v>239</v>
      </c>
      <c r="C25" s="21">
        <v>0.39959670000000003</v>
      </c>
      <c r="D25" s="21">
        <v>0.31774980000000003</v>
      </c>
      <c r="E25" s="21">
        <v>-20.482376355960895</v>
      </c>
      <c r="F25" s="24">
        <v>1.2234282587726411</v>
      </c>
      <c r="G25" s="21">
        <v>6.3169000000000003E-2</v>
      </c>
      <c r="H25" s="24">
        <v>4.4941000000000002E-2</v>
      </c>
      <c r="I25" s="222">
        <v>-28.855926166315761</v>
      </c>
      <c r="J25" s="198">
        <v>0.63589089710528712</v>
      </c>
      <c r="K25" s="95"/>
    </row>
    <row r="26" spans="1:11" ht="15.75" customHeight="1" x14ac:dyDescent="0.3">
      <c r="A26" s="93"/>
      <c r="B26" s="175" t="s">
        <v>241</v>
      </c>
      <c r="C26" s="21">
        <v>0.68092850000000005</v>
      </c>
      <c r="D26" s="21">
        <v>0.31588880000000003</v>
      </c>
      <c r="E26" s="21">
        <v>-53.609108739023256</v>
      </c>
      <c r="F26" s="24">
        <v>1.2162628727060694</v>
      </c>
      <c r="G26" s="21">
        <v>0.19616339999999999</v>
      </c>
      <c r="H26" s="24">
        <v>9.7761500000000001E-2</v>
      </c>
      <c r="I26" s="222">
        <v>-50.163231265363464</v>
      </c>
      <c r="J26" s="198">
        <v>1.3832724669535283</v>
      </c>
      <c r="K26" s="95"/>
    </row>
    <row r="27" spans="1:11" ht="15.75" customHeight="1" x14ac:dyDescent="0.3">
      <c r="A27" s="93"/>
      <c r="B27" s="175" t="s">
        <v>238</v>
      </c>
      <c r="C27" s="21">
        <v>0.86752200000000002</v>
      </c>
      <c r="D27" s="21">
        <v>0.27879999999999999</v>
      </c>
      <c r="E27" s="21">
        <v>-67.862486484492607</v>
      </c>
      <c r="F27" s="24">
        <v>1.0734603091671884</v>
      </c>
      <c r="G27" s="21">
        <v>0.73516300000000001</v>
      </c>
      <c r="H27" s="24">
        <v>0</v>
      </c>
      <c r="I27" s="222">
        <v>-100</v>
      </c>
      <c r="J27" s="198">
        <v>0</v>
      </c>
      <c r="K27" s="95"/>
    </row>
    <row r="28" spans="1:11" ht="15.75" customHeight="1" x14ac:dyDescent="0.3">
      <c r="A28" s="93"/>
      <c r="B28" s="175" t="s">
        <v>460</v>
      </c>
      <c r="C28" s="21">
        <v>8.2580100000000004E-2</v>
      </c>
      <c r="D28" s="21">
        <v>0.26037149999999998</v>
      </c>
      <c r="E28" s="21">
        <v>215.29569472548468</v>
      </c>
      <c r="F28" s="24">
        <v>1.0025052757830868</v>
      </c>
      <c r="G28" s="21">
        <v>1.30694E-2</v>
      </c>
      <c r="H28" s="24">
        <v>0.16542190000000001</v>
      </c>
      <c r="I28" s="222">
        <v>1165.7191607877944</v>
      </c>
      <c r="J28" s="198">
        <v>2.3406306132898935</v>
      </c>
      <c r="K28" s="95"/>
    </row>
    <row r="29" spans="1:11" ht="15.75" customHeight="1" x14ac:dyDescent="0.3">
      <c r="A29" s="93"/>
      <c r="B29" s="175" t="s">
        <v>246</v>
      </c>
      <c r="C29" s="21">
        <v>0.2086797</v>
      </c>
      <c r="D29" s="21">
        <v>0.25459209999999999</v>
      </c>
      <c r="E29" s="21">
        <v>22.001373396645675</v>
      </c>
      <c r="F29" s="24">
        <v>0.98025292100976957</v>
      </c>
      <c r="G29" s="21">
        <v>8.3605600000000002E-2</v>
      </c>
      <c r="H29" s="24">
        <v>6.5220500000000001E-2</v>
      </c>
      <c r="I29" s="222">
        <v>-21.990273378816728</v>
      </c>
      <c r="J29" s="198">
        <v>0.92283487805468001</v>
      </c>
      <c r="K29" s="95"/>
    </row>
    <row r="30" spans="1:11" ht="15.75" customHeight="1" x14ac:dyDescent="0.3">
      <c r="A30" s="93"/>
      <c r="B30" s="175" t="s">
        <v>251</v>
      </c>
      <c r="C30" s="21">
        <v>0.2080246</v>
      </c>
      <c r="D30" s="21">
        <v>0.25311309999999998</v>
      </c>
      <c r="E30" s="21">
        <v>21.674600023266464</v>
      </c>
      <c r="F30" s="24">
        <v>0.97455834497943128</v>
      </c>
      <c r="G30" s="21">
        <v>4.8999999999999998E-3</v>
      </c>
      <c r="H30" s="24">
        <v>9.98386E-2</v>
      </c>
      <c r="I30" s="222">
        <v>1937.5224489795919</v>
      </c>
      <c r="J30" s="198">
        <v>1.4126623110241407</v>
      </c>
      <c r="K30" s="95"/>
    </row>
    <row r="31" spans="1:11" ht="15.75" customHeight="1" x14ac:dyDescent="0.3">
      <c r="A31" s="93"/>
      <c r="B31" s="175" t="s">
        <v>243</v>
      </c>
      <c r="C31" s="21">
        <v>0.17808869999999999</v>
      </c>
      <c r="D31" s="21">
        <v>0.22892119999999999</v>
      </c>
      <c r="E31" s="21">
        <v>28.543360696102571</v>
      </c>
      <c r="F31" s="24">
        <v>0.88141256143086</v>
      </c>
      <c r="G31" s="21">
        <v>7.2028700000000001E-2</v>
      </c>
      <c r="H31" s="24">
        <v>1.8894000000000001E-2</v>
      </c>
      <c r="I31" s="222">
        <v>-73.768789385342231</v>
      </c>
      <c r="J31" s="198">
        <v>0.26733990364939131</v>
      </c>
      <c r="K31" s="95"/>
    </row>
    <row r="32" spans="1:11" ht="15.75" customHeight="1" x14ac:dyDescent="0.3">
      <c r="A32" s="93"/>
      <c r="B32" s="175" t="s">
        <v>461</v>
      </c>
      <c r="C32" s="21">
        <v>0</v>
      </c>
      <c r="D32" s="21">
        <v>0.22189500000000001</v>
      </c>
      <c r="E32" s="21"/>
      <c r="F32" s="24">
        <v>0.85435966751310366</v>
      </c>
      <c r="G32" s="21">
        <v>0</v>
      </c>
      <c r="H32" s="24">
        <v>0</v>
      </c>
      <c r="I32" s="222">
        <v>0</v>
      </c>
      <c r="J32" s="198">
        <v>0</v>
      </c>
      <c r="K32" s="95"/>
    </row>
    <row r="33" spans="1:11" ht="15.75" customHeight="1" x14ac:dyDescent="0.3">
      <c r="A33" s="93"/>
      <c r="B33" s="175" t="s">
        <v>249</v>
      </c>
      <c r="C33" s="21">
        <v>0.17193420000000001</v>
      </c>
      <c r="D33" s="21">
        <v>0.21881349999999999</v>
      </c>
      <c r="E33" s="21">
        <v>27.265837744904719</v>
      </c>
      <c r="F33" s="24">
        <v>0.84249500487788587</v>
      </c>
      <c r="G33" s="21">
        <v>5.0600100000000002E-2</v>
      </c>
      <c r="H33" s="24">
        <v>3.50947E-2</v>
      </c>
      <c r="I33" s="222">
        <v>-30.643022444619682</v>
      </c>
      <c r="J33" s="198">
        <v>0.49657106576713728</v>
      </c>
      <c r="K33" s="95"/>
    </row>
    <row r="34" spans="1:11" ht="15.75" customHeight="1" x14ac:dyDescent="0.3">
      <c r="A34" s="93"/>
      <c r="B34" s="175" t="s">
        <v>242</v>
      </c>
      <c r="C34" s="21">
        <v>0</v>
      </c>
      <c r="D34" s="21">
        <v>0.21105499999999999</v>
      </c>
      <c r="E34" s="21"/>
      <c r="F34" s="24">
        <v>0.81262254501894182</v>
      </c>
      <c r="G34" s="21">
        <v>0</v>
      </c>
      <c r="H34" s="24">
        <v>0</v>
      </c>
      <c r="I34" s="222">
        <v>0</v>
      </c>
      <c r="J34" s="198">
        <v>0</v>
      </c>
      <c r="K34" s="95"/>
    </row>
    <row r="35" spans="1:11" ht="15.75" customHeight="1" x14ac:dyDescent="0.3">
      <c r="A35" s="93"/>
      <c r="B35" s="175" t="s">
        <v>252</v>
      </c>
      <c r="C35" s="21">
        <v>9.2275399999999994E-2</v>
      </c>
      <c r="D35" s="21">
        <v>0.2092427</v>
      </c>
      <c r="E35" s="21">
        <v>126.75891949533681</v>
      </c>
      <c r="F35" s="24">
        <v>0.80564466798054968</v>
      </c>
      <c r="G35" s="21">
        <v>3.2491800000000001E-2</v>
      </c>
      <c r="H35" s="24">
        <v>5.9783599999999999E-2</v>
      </c>
      <c r="I35" s="222">
        <v>83.995962058119275</v>
      </c>
      <c r="J35" s="198">
        <v>0.84590567713632625</v>
      </c>
      <c r="K35" s="95"/>
    </row>
    <row r="36" spans="1:11" ht="15.75" customHeight="1" x14ac:dyDescent="0.3">
      <c r="A36" s="93"/>
      <c r="B36" s="175" t="s">
        <v>254</v>
      </c>
      <c r="C36" s="21">
        <v>0.1475388</v>
      </c>
      <c r="D36" s="21">
        <v>0.19449540000000001</v>
      </c>
      <c r="E36" s="21">
        <v>31.826611033843321</v>
      </c>
      <c r="F36" s="24">
        <v>0.74886331497703007</v>
      </c>
      <c r="G36" s="21">
        <v>3.12295E-2</v>
      </c>
      <c r="H36" s="24">
        <v>6.9245299999999996E-2</v>
      </c>
      <c r="I36" s="222">
        <v>121.73041515233992</v>
      </c>
      <c r="J36" s="198">
        <v>0.9797836260280085</v>
      </c>
      <c r="K36" s="95"/>
    </row>
    <row r="37" spans="1:11" ht="15.75" customHeight="1" x14ac:dyDescent="0.3">
      <c r="A37" s="93"/>
      <c r="B37" s="175" t="s">
        <v>245</v>
      </c>
      <c r="C37" s="21">
        <v>0.31020999999999999</v>
      </c>
      <c r="D37" s="21">
        <v>0.1928164</v>
      </c>
      <c r="E37" s="21">
        <v>-37.843267463976019</v>
      </c>
      <c r="F37" s="24">
        <v>0.74239868133609854</v>
      </c>
      <c r="G37" s="21">
        <v>0.06</v>
      </c>
      <c r="H37" s="24">
        <v>0</v>
      </c>
      <c r="I37" s="222">
        <v>-100</v>
      </c>
      <c r="J37" s="198">
        <v>0</v>
      </c>
      <c r="K37" s="95"/>
    </row>
    <row r="38" spans="1:11" ht="15.75" customHeight="1" x14ac:dyDescent="0.3">
      <c r="A38" s="93"/>
      <c r="B38" s="175" t="s">
        <v>288</v>
      </c>
      <c r="C38" s="21">
        <v>0.40110600000000002</v>
      </c>
      <c r="D38" s="21">
        <v>0.18986259999999999</v>
      </c>
      <c r="E38" s="21">
        <v>-52.665230637287898</v>
      </c>
      <c r="F38" s="24">
        <v>0.73102570048524473</v>
      </c>
      <c r="G38" s="21">
        <v>0.12537909999999999</v>
      </c>
      <c r="H38" s="24">
        <v>8.5821499999999995E-2</v>
      </c>
      <c r="I38" s="222">
        <v>-31.550393965182401</v>
      </c>
      <c r="J38" s="198">
        <v>1.214327910503135</v>
      </c>
      <c r="K38" s="95"/>
    </row>
    <row r="39" spans="1:11" ht="15.75" customHeight="1" x14ac:dyDescent="0.3">
      <c r="A39" s="93"/>
      <c r="B39" s="175" t="s">
        <v>247</v>
      </c>
      <c r="C39" s="21">
        <v>6.9162600000000005E-2</v>
      </c>
      <c r="D39" s="21">
        <v>0.18834629999999999</v>
      </c>
      <c r="E39" s="21">
        <v>172.32391494825237</v>
      </c>
      <c r="F39" s="24">
        <v>0.72518750871053084</v>
      </c>
      <c r="G39" s="21">
        <v>4.0284800000000003E-2</v>
      </c>
      <c r="H39" s="24">
        <v>3.7598000000000002E-3</v>
      </c>
      <c r="I39" s="222">
        <v>-90.666951306696319</v>
      </c>
      <c r="J39" s="198">
        <v>5.319914098343291E-2</v>
      </c>
      <c r="K39" s="95"/>
    </row>
    <row r="40" spans="1:11" ht="15.75" customHeight="1" x14ac:dyDescent="0.3">
      <c r="A40" s="93"/>
      <c r="B40" s="175" t="s">
        <v>248</v>
      </c>
      <c r="C40" s="21">
        <v>3.7193799999999999E-2</v>
      </c>
      <c r="D40" s="21">
        <v>0.1848476</v>
      </c>
      <c r="E40" s="21">
        <v>396.98498136786242</v>
      </c>
      <c r="F40" s="24">
        <v>0.71171650589961544</v>
      </c>
      <c r="G40" s="21">
        <v>1.8712800000000002E-2</v>
      </c>
      <c r="H40" s="24">
        <v>3.5399999999999999E-4</v>
      </c>
      <c r="I40" s="222">
        <v>-98.108246761574975</v>
      </c>
      <c r="J40" s="198">
        <v>5.0089089600870388E-3</v>
      </c>
      <c r="K40" s="95"/>
    </row>
    <row r="41" spans="1:11" ht="15.75" customHeight="1" x14ac:dyDescent="0.3">
      <c r="A41" s="93"/>
      <c r="B41" s="175" t="s">
        <v>270</v>
      </c>
      <c r="C41" s="21">
        <v>0.13276879999999999</v>
      </c>
      <c r="D41" s="21">
        <v>0.18342330000000001</v>
      </c>
      <c r="E41" s="21">
        <v>38.152412313736384</v>
      </c>
      <c r="F41" s="24">
        <v>0.70623254062577467</v>
      </c>
      <c r="G41" s="21">
        <v>4.3723400000000003E-2</v>
      </c>
      <c r="H41" s="24">
        <v>0.11169469999999999</v>
      </c>
      <c r="I41" s="222">
        <v>155.45748958223743</v>
      </c>
      <c r="J41" s="198">
        <v>1.5804197277520728</v>
      </c>
      <c r="K41" s="95"/>
    </row>
    <row r="42" spans="1:11" ht="15.75" customHeight="1" x14ac:dyDescent="0.3">
      <c r="A42" s="93"/>
      <c r="B42" s="175" t="s">
        <v>462</v>
      </c>
      <c r="C42" s="21">
        <v>0.16627049999999999</v>
      </c>
      <c r="D42" s="21">
        <v>0.18169740000000001</v>
      </c>
      <c r="E42" s="21">
        <v>9.2781942677745199</v>
      </c>
      <c r="F42" s="24">
        <v>0.69958732847515892</v>
      </c>
      <c r="G42" s="21">
        <v>6.2553399999999995E-2</v>
      </c>
      <c r="H42" s="24">
        <v>8.2294500000000007E-2</v>
      </c>
      <c r="I42" s="222">
        <v>31.558796164557013</v>
      </c>
      <c r="J42" s="198">
        <v>1.1644227638866749</v>
      </c>
      <c r="K42" s="95"/>
    </row>
    <row r="43" spans="1:11" ht="15.75" customHeight="1" x14ac:dyDescent="0.3">
      <c r="A43" s="93"/>
      <c r="B43" s="175" t="s">
        <v>250</v>
      </c>
      <c r="C43" s="21">
        <v>0.2395024</v>
      </c>
      <c r="D43" s="21">
        <v>0.1800706</v>
      </c>
      <c r="E43" s="21">
        <v>-24.814699142889594</v>
      </c>
      <c r="F43" s="24">
        <v>0.69332367987059218</v>
      </c>
      <c r="G43" s="21">
        <v>3.9255499999999999E-2</v>
      </c>
      <c r="H43" s="24">
        <v>2.59805E-2</v>
      </c>
      <c r="I43" s="222">
        <v>-33.816917374635402</v>
      </c>
      <c r="J43" s="198">
        <v>0.36761005434333704</v>
      </c>
      <c r="K43" s="95"/>
    </row>
    <row r="44" spans="1:11" x14ac:dyDescent="0.3">
      <c r="A44" s="93"/>
      <c r="B44" s="175" t="s">
        <v>46</v>
      </c>
      <c r="C44" s="21">
        <v>14.573325250000003</v>
      </c>
      <c r="D44" s="21">
        <v>10.665605669999994</v>
      </c>
      <c r="E44" s="21">
        <v>-26.814193143737107</v>
      </c>
      <c r="F44" s="24">
        <v>41.065654088857642</v>
      </c>
      <c r="G44" s="21">
        <v>3.7917160400000043</v>
      </c>
      <c r="H44" s="24">
        <v>3.1851679499999994</v>
      </c>
      <c r="I44" s="222">
        <v>-15.996664402116046</v>
      </c>
      <c r="J44" s="198">
        <v>45.06840758230809</v>
      </c>
      <c r="K44" s="95"/>
    </row>
    <row r="45" spans="1:11" x14ac:dyDescent="0.3">
      <c r="A45" s="93"/>
      <c r="B45" s="114"/>
      <c r="C45" s="111"/>
      <c r="D45" s="111"/>
      <c r="E45" s="111"/>
      <c r="F45" s="112"/>
      <c r="G45" s="112"/>
      <c r="H45" s="112"/>
      <c r="I45" s="113"/>
      <c r="J45" s="113"/>
      <c r="K45" s="95"/>
    </row>
    <row r="46" spans="1:11" x14ac:dyDescent="0.3">
      <c r="A46" s="96"/>
      <c r="B46" s="110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31"/>
      <c r="C47" s="131"/>
      <c r="D47" s="132"/>
      <c r="E47" s="131"/>
    </row>
    <row r="48" spans="1:11" x14ac:dyDescent="0.3">
      <c r="B48" s="131"/>
      <c r="C48" s="131"/>
      <c r="D48" s="132"/>
      <c r="E48" s="131"/>
    </row>
    <row r="49" spans="3:4" x14ac:dyDescent="0.3">
      <c r="C49" s="131"/>
      <c r="D49" s="132"/>
    </row>
    <row r="50" spans="3:4" x14ac:dyDescent="0.3">
      <c r="C50" s="131"/>
      <c r="D50" s="132"/>
    </row>
    <row r="51" spans="3:4" x14ac:dyDescent="0.3">
      <c r="C51" s="131"/>
      <c r="D51" s="132"/>
    </row>
    <row r="52" spans="3:4" x14ac:dyDescent="0.3">
      <c r="C52" s="131"/>
      <c r="D52" s="132"/>
    </row>
    <row r="53" spans="3:4" x14ac:dyDescent="0.3">
      <c r="C53" s="131"/>
      <c r="D53" s="132"/>
    </row>
    <row r="54" spans="3:4" x14ac:dyDescent="0.3">
      <c r="C54" s="131"/>
      <c r="D54" s="132"/>
    </row>
    <row r="55" spans="3:4" x14ac:dyDescent="0.3">
      <c r="C55" s="131"/>
      <c r="D55" s="13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AE183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6" width="10.44140625" style="39" customWidth="1"/>
    <col min="7" max="7" width="10.44140625" style="236" customWidth="1"/>
    <col min="8" max="8" width="10.44140625" style="39" customWidth="1"/>
    <col min="9" max="11" width="10.88671875" style="39" customWidth="1"/>
    <col min="12" max="12" width="2.33203125" style="39" customWidth="1"/>
    <col min="13" max="13" width="12.6640625" style="39" bestFit="1" customWidth="1"/>
    <col min="14" max="14" width="9.44140625" style="40" customWidth="1"/>
    <col min="15" max="31" width="11.44140625" style="146"/>
    <col min="32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224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225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225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225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225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225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44</v>
      </c>
      <c r="D7" s="250"/>
      <c r="E7" s="250"/>
      <c r="F7" s="250"/>
      <c r="G7" s="250"/>
      <c r="H7" s="250"/>
      <c r="I7" s="250"/>
      <c r="J7" s="250"/>
      <c r="K7" s="250"/>
      <c r="L7" s="59"/>
      <c r="O7" s="40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  <c r="O8" s="40"/>
    </row>
    <row r="9" spans="1:15" x14ac:dyDescent="0.3">
      <c r="A9" s="57"/>
      <c r="B9" s="41"/>
      <c r="C9" s="42"/>
      <c r="D9" s="42"/>
      <c r="E9" s="42"/>
      <c r="F9" s="42"/>
      <c r="G9" s="226"/>
      <c r="H9" s="42"/>
      <c r="I9" s="41"/>
      <c r="J9" s="41"/>
      <c r="K9" s="41"/>
      <c r="L9" s="59"/>
      <c r="O9" s="40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  <c r="O10" s="40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27">
        <v>2018</v>
      </c>
      <c r="H11" s="212">
        <v>2019</v>
      </c>
      <c r="I11" s="246"/>
      <c r="J11" s="246"/>
      <c r="K11" s="246"/>
      <c r="L11" s="59"/>
      <c r="O11" s="180"/>
    </row>
    <row r="12" spans="1:15" x14ac:dyDescent="0.3">
      <c r="A12" s="57"/>
      <c r="B12" s="43"/>
      <c r="C12" s="42"/>
      <c r="D12" s="42"/>
      <c r="E12" s="42"/>
      <c r="F12" s="42"/>
      <c r="G12" s="226"/>
      <c r="H12" s="42"/>
      <c r="I12" s="42"/>
      <c r="J12" s="42"/>
      <c r="K12" s="42"/>
      <c r="L12" s="59"/>
      <c r="M12" s="146"/>
      <c r="O12" s="40"/>
    </row>
    <row r="13" spans="1:15" x14ac:dyDescent="0.3">
      <c r="A13" s="57"/>
      <c r="B13" s="66" t="s">
        <v>7</v>
      </c>
      <c r="C13" s="67">
        <v>207.389398</v>
      </c>
      <c r="D13" s="67">
        <v>197.230921</v>
      </c>
      <c r="E13" s="67">
        <v>152.909548</v>
      </c>
      <c r="F13" s="67">
        <v>157.86127099999999</v>
      </c>
      <c r="G13" s="228">
        <v>187.390131</v>
      </c>
      <c r="H13" s="67">
        <v>180.04812999999999</v>
      </c>
      <c r="I13" s="67">
        <v>-3.9180297066978453</v>
      </c>
      <c r="J13" s="67">
        <v>96.081970293302149</v>
      </c>
      <c r="K13" s="67">
        <v>18.705575986398859</v>
      </c>
      <c r="L13" s="59"/>
      <c r="M13" s="200"/>
      <c r="N13" s="40">
        <v>1</v>
      </c>
      <c r="O13" s="40"/>
    </row>
    <row r="14" spans="1:15" x14ac:dyDescent="0.3">
      <c r="A14" s="57"/>
      <c r="B14" s="66" t="s">
        <v>8</v>
      </c>
      <c r="C14" s="67">
        <v>248.39957999999999</v>
      </c>
      <c r="D14" s="67">
        <v>252.639534</v>
      </c>
      <c r="E14" s="67">
        <v>230.31420299999999</v>
      </c>
      <c r="F14" s="67">
        <v>202.231988</v>
      </c>
      <c r="G14" s="228">
        <v>209.516739</v>
      </c>
      <c r="H14" s="67">
        <v>214.76557</v>
      </c>
      <c r="I14" s="67">
        <v>2.5052084263300856</v>
      </c>
      <c r="J14" s="67">
        <v>102.50520842633009</v>
      </c>
      <c r="K14" s="67">
        <v>3.6021754382397742</v>
      </c>
      <c r="L14" s="59"/>
      <c r="M14" s="216"/>
      <c r="N14" s="40">
        <v>1</v>
      </c>
      <c r="O14" s="40"/>
    </row>
    <row r="15" spans="1:15" x14ac:dyDescent="0.3">
      <c r="A15" s="57"/>
      <c r="B15" s="66" t="s">
        <v>9</v>
      </c>
      <c r="C15" s="67">
        <v>253.67763400000001</v>
      </c>
      <c r="D15" s="67">
        <v>262.19330600000001</v>
      </c>
      <c r="E15" s="67">
        <v>203.54677599999999</v>
      </c>
      <c r="F15" s="67">
        <v>230.59873099999999</v>
      </c>
      <c r="G15" s="228">
        <v>209.02270899999999</v>
      </c>
      <c r="H15" s="21">
        <v>192.040965</v>
      </c>
      <c r="I15" s="21">
        <v>-8.1243536079134806</v>
      </c>
      <c r="J15" s="21">
        <v>91.875646392086523</v>
      </c>
      <c r="K15" s="21">
        <v>-9.3565224346355951</v>
      </c>
      <c r="L15" s="59"/>
      <c r="M15" s="146"/>
      <c r="N15" s="40">
        <v>1</v>
      </c>
      <c r="O15" s="40"/>
    </row>
    <row r="16" spans="1:15" x14ac:dyDescent="0.3">
      <c r="A16" s="57"/>
      <c r="B16" s="66" t="s">
        <v>10</v>
      </c>
      <c r="C16" s="67">
        <v>260.05585300000001</v>
      </c>
      <c r="D16" s="67">
        <v>252.01318599999999</v>
      </c>
      <c r="E16" s="67">
        <v>212.886348</v>
      </c>
      <c r="F16" s="67">
        <v>162.567566</v>
      </c>
      <c r="G16" s="228">
        <v>214.24339699999999</v>
      </c>
      <c r="H16" s="30">
        <v>216.9275346</v>
      </c>
      <c r="I16" s="30">
        <v>1.2528449593244728</v>
      </c>
      <c r="J16" s="30">
        <v>101.25284495932448</v>
      </c>
      <c r="K16" s="30">
        <v>31.787294520974729</v>
      </c>
      <c r="L16" s="59"/>
      <c r="M16" s="146"/>
      <c r="N16" s="40" t="s">
        <v>97</v>
      </c>
      <c r="O16" s="40"/>
    </row>
    <row r="17" spans="1:31" x14ac:dyDescent="0.3">
      <c r="A17" s="57"/>
      <c r="B17" s="66" t="s">
        <v>11</v>
      </c>
      <c r="C17" s="67">
        <v>300.58079500000002</v>
      </c>
      <c r="D17" s="67">
        <v>243.69692599999999</v>
      </c>
      <c r="E17" s="67">
        <v>221.57368199999999</v>
      </c>
      <c r="F17" s="67">
        <v>244.189258</v>
      </c>
      <c r="G17" s="228">
        <v>256.37649299999998</v>
      </c>
      <c r="H17" s="214"/>
      <c r="I17" s="214" t="s">
        <v>97</v>
      </c>
      <c r="J17" s="214" t="s">
        <v>97</v>
      </c>
      <c r="K17" s="214" t="s">
        <v>97</v>
      </c>
      <c r="L17" s="59"/>
      <c r="M17" s="146"/>
      <c r="N17" s="40" t="s">
        <v>97</v>
      </c>
      <c r="O17" s="40"/>
    </row>
    <row r="18" spans="1:31" x14ac:dyDescent="0.3">
      <c r="A18" s="57"/>
      <c r="B18" s="66" t="s">
        <v>12</v>
      </c>
      <c r="C18" s="67">
        <v>243.18483900000001</v>
      </c>
      <c r="D18" s="67">
        <v>204.565065</v>
      </c>
      <c r="E18" s="67">
        <v>206.76173900000001</v>
      </c>
      <c r="F18" s="67">
        <v>237.27776800000001</v>
      </c>
      <c r="G18" s="228">
        <v>234.314571</v>
      </c>
      <c r="H18" s="67"/>
      <c r="I18" s="67" t="s">
        <v>97</v>
      </c>
      <c r="J18" s="67" t="s">
        <v>97</v>
      </c>
      <c r="K18" s="67" t="s">
        <v>97</v>
      </c>
      <c r="L18" s="59"/>
      <c r="M18" s="146"/>
      <c r="N18" s="40" t="s">
        <v>97</v>
      </c>
      <c r="O18" s="40"/>
    </row>
    <row r="19" spans="1:31" x14ac:dyDescent="0.3">
      <c r="A19" s="57"/>
      <c r="B19" s="66" t="s">
        <v>13</v>
      </c>
      <c r="C19" s="67">
        <v>308.83519899999999</v>
      </c>
      <c r="D19" s="67">
        <v>234.925005</v>
      </c>
      <c r="E19" s="67">
        <v>163.17712900000001</v>
      </c>
      <c r="F19" s="67">
        <v>199.845584</v>
      </c>
      <c r="G19" s="228">
        <v>224.361535</v>
      </c>
      <c r="H19" s="67"/>
      <c r="I19" s="67" t="s">
        <v>97</v>
      </c>
      <c r="J19" s="67" t="s">
        <v>97</v>
      </c>
      <c r="K19" s="67" t="s">
        <v>97</v>
      </c>
      <c r="L19" s="59"/>
      <c r="M19" s="146"/>
      <c r="N19" s="40" t="s">
        <v>97</v>
      </c>
      <c r="O19" s="40"/>
    </row>
    <row r="20" spans="1:31" x14ac:dyDescent="0.3">
      <c r="A20" s="57"/>
      <c r="B20" s="66" t="s">
        <v>14</v>
      </c>
      <c r="C20" s="67">
        <v>255.93218200000001</v>
      </c>
      <c r="D20" s="67">
        <v>197.051514</v>
      </c>
      <c r="E20" s="67">
        <v>230.86526000000001</v>
      </c>
      <c r="F20" s="67">
        <v>227.22984700000001</v>
      </c>
      <c r="G20" s="228">
        <v>229.320403</v>
      </c>
      <c r="H20" s="67"/>
      <c r="I20" s="67" t="s">
        <v>97</v>
      </c>
      <c r="J20" s="67" t="s">
        <v>97</v>
      </c>
      <c r="K20" s="67" t="s">
        <v>97</v>
      </c>
      <c r="L20" s="59"/>
      <c r="M20" s="146"/>
      <c r="N20" s="146" t="s">
        <v>97</v>
      </c>
    </row>
    <row r="21" spans="1:31" x14ac:dyDescent="0.3">
      <c r="A21" s="57"/>
      <c r="B21" s="66" t="s">
        <v>15</v>
      </c>
      <c r="C21" s="67">
        <v>261.63993799999997</v>
      </c>
      <c r="D21" s="67">
        <v>234.680305</v>
      </c>
      <c r="E21" s="67">
        <v>200.338379</v>
      </c>
      <c r="F21" s="67">
        <v>198.33229299999999</v>
      </c>
      <c r="G21" s="228">
        <v>206.65910199999999</v>
      </c>
      <c r="H21" s="67"/>
      <c r="I21" s="67" t="s">
        <v>97</v>
      </c>
      <c r="J21" s="67" t="s">
        <v>97</v>
      </c>
      <c r="K21" s="67" t="s">
        <v>97</v>
      </c>
      <c r="L21" s="59"/>
      <c r="M21" s="146"/>
      <c r="N21" s="146" t="s">
        <v>97</v>
      </c>
    </row>
    <row r="22" spans="1:31" x14ac:dyDescent="0.3">
      <c r="A22" s="57"/>
      <c r="B22" s="66" t="s">
        <v>16</v>
      </c>
      <c r="C22" s="67">
        <v>243.988754</v>
      </c>
      <c r="D22" s="67">
        <v>201.21196900000001</v>
      </c>
      <c r="E22" s="67">
        <v>200.45106200000001</v>
      </c>
      <c r="F22" s="67">
        <v>198.68120500000001</v>
      </c>
      <c r="G22" s="228">
        <v>231.61283299999999</v>
      </c>
      <c r="H22" s="67"/>
      <c r="I22" s="67" t="s">
        <v>97</v>
      </c>
      <c r="J22" s="67" t="s">
        <v>97</v>
      </c>
      <c r="K22" s="67" t="s">
        <v>97</v>
      </c>
      <c r="L22" s="59"/>
      <c r="M22" s="146"/>
      <c r="N22" s="146" t="s">
        <v>97</v>
      </c>
    </row>
    <row r="23" spans="1:31" x14ac:dyDescent="0.3">
      <c r="A23" s="57"/>
      <c r="B23" s="66" t="s">
        <v>17</v>
      </c>
      <c r="C23" s="67">
        <v>250.59718899999999</v>
      </c>
      <c r="D23" s="67">
        <v>199.242481</v>
      </c>
      <c r="E23" s="67">
        <v>209.875304</v>
      </c>
      <c r="F23" s="67">
        <v>206.13325599999999</v>
      </c>
      <c r="G23" s="228">
        <v>208.62154100000001</v>
      </c>
      <c r="H23" s="67"/>
      <c r="I23" s="67" t="s">
        <v>97</v>
      </c>
      <c r="J23" s="67" t="s">
        <v>97</v>
      </c>
      <c r="K23" s="67" t="s">
        <v>97</v>
      </c>
      <c r="L23" s="59"/>
      <c r="M23" s="146"/>
      <c r="N23" s="146" t="s">
        <v>97</v>
      </c>
    </row>
    <row r="24" spans="1:31" x14ac:dyDescent="0.3">
      <c r="A24" s="57"/>
      <c r="B24" s="66" t="s">
        <v>18</v>
      </c>
      <c r="C24" s="67">
        <v>270.20340499999998</v>
      </c>
      <c r="D24" s="67">
        <v>234.54040800000001</v>
      </c>
      <c r="E24" s="67">
        <v>215.85360499999999</v>
      </c>
      <c r="F24" s="67">
        <v>207.33605900000001</v>
      </c>
      <c r="G24" s="228">
        <v>187.59114199999999</v>
      </c>
      <c r="H24" s="67"/>
      <c r="I24" s="67" t="s">
        <v>97</v>
      </c>
      <c r="J24" s="67" t="s">
        <v>97</v>
      </c>
      <c r="K24" s="67" t="s">
        <v>97</v>
      </c>
      <c r="L24" s="59"/>
      <c r="M24" s="146"/>
      <c r="N24" s="146" t="s">
        <v>97</v>
      </c>
    </row>
    <row r="25" spans="1:31" x14ac:dyDescent="0.3">
      <c r="A25" s="57"/>
      <c r="B25" s="68" t="s">
        <v>33</v>
      </c>
      <c r="C25" s="69">
        <v>3104.4847659999996</v>
      </c>
      <c r="D25" s="69">
        <v>2713.9906199999996</v>
      </c>
      <c r="E25" s="69">
        <v>2448.5530349999999</v>
      </c>
      <c r="F25" s="69">
        <v>2472.2848260000001</v>
      </c>
      <c r="G25" s="229">
        <v>2599.0305959999996</v>
      </c>
      <c r="H25" s="30">
        <v>803.78219960000001</v>
      </c>
      <c r="I25" s="64"/>
      <c r="J25" s="47"/>
      <c r="K25" s="47"/>
      <c r="L25" s="59"/>
      <c r="M25" s="146"/>
      <c r="N25" s="146"/>
    </row>
    <row r="26" spans="1:31" ht="18.75" customHeight="1" x14ac:dyDescent="0.3">
      <c r="A26" s="57"/>
      <c r="B26" s="68" t="s">
        <v>19</v>
      </c>
      <c r="C26" s="69"/>
      <c r="D26" s="69">
        <v>-12.57838821683559</v>
      </c>
      <c r="E26" s="69">
        <v>-9.7803427559377436</v>
      </c>
      <c r="F26" s="69">
        <v>0.96921694816385351</v>
      </c>
      <c r="G26" s="229">
        <v>5.126665369097716</v>
      </c>
      <c r="H26" s="47"/>
      <c r="I26" s="47"/>
      <c r="J26" s="47"/>
      <c r="K26" s="47"/>
      <c r="L26" s="59"/>
      <c r="M26" s="185"/>
      <c r="N26" s="185"/>
      <c r="O26" s="185"/>
      <c r="P26" s="185"/>
    </row>
    <row r="27" spans="1:31" ht="12" customHeight="1" x14ac:dyDescent="0.3">
      <c r="A27" s="57"/>
      <c r="B27" s="66"/>
      <c r="C27" s="70"/>
      <c r="D27" s="70"/>
      <c r="E27" s="70"/>
      <c r="F27" s="70"/>
      <c r="G27" s="230"/>
      <c r="H27" s="49"/>
      <c r="I27" s="46"/>
      <c r="J27" s="46"/>
      <c r="K27" s="46"/>
      <c r="L27" s="59"/>
      <c r="M27" s="185"/>
      <c r="N27" s="185"/>
      <c r="O27" s="185"/>
      <c r="P27" s="185"/>
    </row>
    <row r="28" spans="1:31" ht="18.75" customHeight="1" x14ac:dyDescent="0.3">
      <c r="A28" s="57"/>
      <c r="B28" s="68" t="s">
        <v>20</v>
      </c>
      <c r="C28" s="77">
        <v>709.46661199999994</v>
      </c>
      <c r="D28" s="77">
        <v>712.063761</v>
      </c>
      <c r="E28" s="77">
        <v>586.77052700000002</v>
      </c>
      <c r="F28" s="77">
        <v>590.69199000000003</v>
      </c>
      <c r="G28" s="238">
        <v>605.92957899999999</v>
      </c>
      <c r="H28" s="30">
        <v>803.78219960000001</v>
      </c>
      <c r="I28" s="65">
        <v>32.652741747073556</v>
      </c>
      <c r="J28" s="30">
        <v>132.65274174707355</v>
      </c>
      <c r="K28" s="30">
        <v>2.5796166628228701</v>
      </c>
      <c r="L28" s="59"/>
      <c r="M28" s="185"/>
      <c r="N28" s="185"/>
      <c r="O28" s="185"/>
      <c r="P28" s="185"/>
    </row>
    <row r="29" spans="1:31" ht="18.75" customHeight="1" x14ac:dyDescent="0.3">
      <c r="A29" s="57"/>
      <c r="B29" s="68" t="s">
        <v>19</v>
      </c>
      <c r="C29" s="77"/>
      <c r="D29" s="77">
        <v>0.36607064463241024</v>
      </c>
      <c r="E29" s="77">
        <v>-17.595788588376148</v>
      </c>
      <c r="F29" s="77">
        <v>0.66831287863917677</v>
      </c>
      <c r="G29" s="238">
        <v>2.5796166628228701</v>
      </c>
      <c r="H29" s="30">
        <v>32.652741747073556</v>
      </c>
      <c r="I29" s="47"/>
      <c r="J29" s="47"/>
      <c r="K29" s="47"/>
      <c r="L29" s="59"/>
      <c r="M29" s="185"/>
      <c r="N29" s="185"/>
      <c r="O29" s="185"/>
      <c r="P29" s="185"/>
    </row>
    <row r="30" spans="1:31" ht="12" customHeight="1" x14ac:dyDescent="0.3">
      <c r="A30" s="57"/>
      <c r="B30" s="43"/>
      <c r="C30" s="48"/>
      <c r="D30" s="48"/>
      <c r="E30" s="48"/>
      <c r="F30" s="48"/>
      <c r="G30" s="231"/>
      <c r="H30" s="49"/>
      <c r="I30" s="46"/>
      <c r="J30" s="46"/>
      <c r="K30" s="46"/>
      <c r="L30" s="59"/>
      <c r="M30" s="185"/>
      <c r="N30" s="185"/>
      <c r="O30" s="185"/>
      <c r="P30" s="185"/>
    </row>
    <row r="31" spans="1:31" ht="14.25" customHeight="1" x14ac:dyDescent="0.3">
      <c r="A31" s="57"/>
      <c r="B31" s="45"/>
      <c r="C31" s="249" t="s">
        <v>131</v>
      </c>
      <c r="D31" s="249"/>
      <c r="E31" s="249"/>
      <c r="F31" s="249"/>
      <c r="G31" s="249"/>
      <c r="H31" s="249"/>
      <c r="I31" s="249"/>
      <c r="J31" s="249"/>
      <c r="K31" s="249"/>
      <c r="L31" s="59"/>
      <c r="M31" s="185"/>
      <c r="N31" s="185"/>
      <c r="O31" s="185"/>
      <c r="P31" s="185"/>
    </row>
    <row r="32" spans="1:31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146"/>
      <c r="P32" s="129"/>
      <c r="Q32" s="129"/>
      <c r="R32" s="129"/>
      <c r="S32" s="129"/>
      <c r="T32" s="129"/>
      <c r="U32" s="129"/>
      <c r="V32" s="129"/>
      <c r="W32" s="129"/>
      <c r="X32" s="129"/>
      <c r="Y32" s="129"/>
      <c r="Z32" s="129"/>
      <c r="AA32" s="129"/>
      <c r="AB32" s="129"/>
      <c r="AC32" s="129"/>
      <c r="AD32" s="129"/>
      <c r="AE32" s="129"/>
    </row>
    <row r="33" spans="1:31" s="138" customFormat="1" x14ac:dyDescent="0.3">
      <c r="A33" s="60"/>
      <c r="B33" s="43"/>
      <c r="C33" s="50"/>
      <c r="D33" s="50"/>
      <c r="E33" s="50"/>
      <c r="F33" s="50"/>
      <c r="G33" s="232"/>
      <c r="H33" s="51"/>
      <c r="I33" s="52"/>
      <c r="J33" s="52"/>
      <c r="K33" s="52"/>
      <c r="L33" s="59"/>
      <c r="M33" s="39"/>
      <c r="N33" s="40" t="s">
        <v>97</v>
      </c>
      <c r="O33" s="146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</row>
    <row r="34" spans="1:31" s="138" customFormat="1" x14ac:dyDescent="0.3">
      <c r="A34" s="60"/>
      <c r="B34" s="43"/>
      <c r="C34" s="50"/>
      <c r="D34" s="50"/>
      <c r="E34" s="50"/>
      <c r="F34" s="50"/>
      <c r="G34" s="232"/>
      <c r="H34" s="51"/>
      <c r="I34" s="52"/>
      <c r="J34" s="52"/>
      <c r="K34" s="52"/>
      <c r="L34" s="59"/>
      <c r="M34" s="39"/>
      <c r="N34" s="40" t="s">
        <v>97</v>
      </c>
      <c r="O34" s="146"/>
      <c r="P34" s="129"/>
      <c r="Q34" s="129"/>
      <c r="R34" s="129"/>
      <c r="S34" s="129"/>
      <c r="T34" s="129"/>
      <c r="U34" s="129"/>
      <c r="V34" s="129"/>
      <c r="W34" s="129"/>
      <c r="X34" s="129"/>
      <c r="Y34" s="129"/>
      <c r="Z34" s="129"/>
      <c r="AA34" s="129"/>
      <c r="AB34" s="129"/>
      <c r="AC34" s="129"/>
      <c r="AD34" s="129"/>
      <c r="AE34" s="129"/>
    </row>
    <row r="35" spans="1:31" s="138" customFormat="1" x14ac:dyDescent="0.3">
      <c r="A35" s="60"/>
      <c r="B35" s="43"/>
      <c r="C35" s="50"/>
      <c r="D35" s="50"/>
      <c r="E35" s="50"/>
      <c r="F35" s="50"/>
      <c r="G35" s="232"/>
      <c r="H35" s="51"/>
      <c r="I35" s="52"/>
      <c r="J35" s="52"/>
      <c r="K35" s="52"/>
      <c r="L35" s="59"/>
      <c r="M35" s="39"/>
      <c r="N35" s="40" t="s">
        <v>97</v>
      </c>
      <c r="O35" s="146"/>
      <c r="P35" s="129"/>
      <c r="Q35" s="129"/>
      <c r="R35" s="129"/>
      <c r="S35" s="129"/>
      <c r="T35" s="129"/>
      <c r="U35" s="129"/>
      <c r="V35" s="129"/>
      <c r="W35" s="129"/>
      <c r="X35" s="129"/>
      <c r="Y35" s="129"/>
      <c r="Z35" s="129"/>
      <c r="AA35" s="129"/>
      <c r="AB35" s="129"/>
      <c r="AC35" s="129"/>
      <c r="AD35" s="129"/>
      <c r="AE35" s="129"/>
    </row>
    <row r="36" spans="1:31" s="138" customFormat="1" x14ac:dyDescent="0.3">
      <c r="A36" s="60"/>
      <c r="B36" s="43"/>
      <c r="C36" s="50"/>
      <c r="D36" s="50"/>
      <c r="E36" s="50"/>
      <c r="F36" s="50"/>
      <c r="G36" s="232"/>
      <c r="H36" s="51"/>
      <c r="I36" s="52"/>
      <c r="J36" s="52"/>
      <c r="K36" s="52"/>
      <c r="L36" s="59"/>
      <c r="M36" s="39"/>
      <c r="N36" s="40" t="s">
        <v>97</v>
      </c>
      <c r="O36" s="146"/>
      <c r="P36" s="129"/>
      <c r="Q36" s="129"/>
      <c r="R36" s="129"/>
      <c r="S36" s="129"/>
      <c r="T36" s="129"/>
      <c r="U36" s="129"/>
      <c r="V36" s="129"/>
      <c r="W36" s="129"/>
      <c r="X36" s="129"/>
      <c r="Y36" s="129"/>
      <c r="Z36" s="129"/>
      <c r="AA36" s="129"/>
      <c r="AB36" s="129"/>
      <c r="AC36" s="129"/>
      <c r="AD36" s="129"/>
      <c r="AE36" s="129"/>
    </row>
    <row r="37" spans="1:31" s="138" customFormat="1" x14ac:dyDescent="0.3">
      <c r="A37" s="60"/>
      <c r="B37" s="43"/>
      <c r="C37" s="50"/>
      <c r="D37" s="50"/>
      <c r="E37" s="50"/>
      <c r="F37" s="50"/>
      <c r="G37" s="232"/>
      <c r="H37" s="51"/>
      <c r="I37" s="52"/>
      <c r="J37" s="52"/>
      <c r="K37" s="52"/>
      <c r="L37" s="59"/>
      <c r="M37" s="39"/>
      <c r="N37" s="40"/>
      <c r="O37" s="146"/>
      <c r="P37" s="129"/>
      <c r="Q37" s="129"/>
      <c r="R37" s="129"/>
      <c r="S37" s="129"/>
      <c r="T37" s="129"/>
      <c r="U37" s="129"/>
      <c r="V37" s="129"/>
      <c r="W37" s="129"/>
      <c r="X37" s="129"/>
      <c r="Y37" s="129"/>
      <c r="Z37" s="129"/>
      <c r="AA37" s="129"/>
      <c r="AB37" s="129"/>
      <c r="AC37" s="129"/>
      <c r="AD37" s="129"/>
      <c r="AE37" s="129"/>
    </row>
    <row r="38" spans="1:31" s="138" customFormat="1" x14ac:dyDescent="0.3">
      <c r="A38" s="60"/>
      <c r="B38" s="43"/>
      <c r="C38" s="50"/>
      <c r="D38" s="50"/>
      <c r="E38" s="50"/>
      <c r="F38" s="50"/>
      <c r="G38" s="232"/>
      <c r="H38" s="51"/>
      <c r="I38" s="52"/>
      <c r="J38" s="52"/>
      <c r="K38" s="52"/>
      <c r="L38" s="59"/>
      <c r="M38" s="39"/>
      <c r="N38" s="40" t="s">
        <v>97</v>
      </c>
      <c r="O38" s="146"/>
      <c r="P38" s="129"/>
      <c r="Q38" s="129"/>
      <c r="R38" s="129"/>
      <c r="S38" s="129"/>
      <c r="T38" s="129"/>
      <c r="U38" s="129"/>
      <c r="V38" s="129"/>
      <c r="W38" s="129"/>
      <c r="X38" s="129"/>
      <c r="Y38" s="129"/>
      <c r="Z38" s="129"/>
      <c r="AA38" s="129"/>
      <c r="AB38" s="129"/>
      <c r="AC38" s="129"/>
      <c r="AD38" s="129"/>
      <c r="AE38" s="129"/>
    </row>
    <row r="39" spans="1:31" s="138" customFormat="1" x14ac:dyDescent="0.3">
      <c r="A39" s="60"/>
      <c r="B39" s="43"/>
      <c r="C39" s="50"/>
      <c r="D39" s="50"/>
      <c r="E39" s="50"/>
      <c r="F39" s="50"/>
      <c r="G39" s="232"/>
      <c r="H39" s="51"/>
      <c r="I39" s="52"/>
      <c r="J39" s="52"/>
      <c r="K39" s="52"/>
      <c r="L39" s="59"/>
      <c r="M39" s="39"/>
      <c r="N39" s="40" t="s">
        <v>97</v>
      </c>
      <c r="O39" s="146"/>
      <c r="P39" s="129"/>
      <c r="Q39" s="129"/>
      <c r="R39" s="129"/>
      <c r="S39" s="129"/>
      <c r="T39" s="129"/>
      <c r="U39" s="129"/>
      <c r="V39" s="129"/>
      <c r="W39" s="129"/>
      <c r="X39" s="129"/>
      <c r="Y39" s="129"/>
      <c r="Z39" s="129"/>
      <c r="AA39" s="129"/>
      <c r="AB39" s="129"/>
      <c r="AC39" s="129"/>
      <c r="AD39" s="129"/>
      <c r="AE39" s="129"/>
    </row>
    <row r="40" spans="1:31" s="138" customFormat="1" x14ac:dyDescent="0.3">
      <c r="A40" s="60"/>
      <c r="B40" s="43"/>
      <c r="C40" s="50"/>
      <c r="D40" s="50"/>
      <c r="E40" s="50"/>
      <c r="F40" s="50"/>
      <c r="G40" s="232"/>
      <c r="H40" s="51"/>
      <c r="I40" s="52"/>
      <c r="J40" s="52"/>
      <c r="K40" s="52"/>
      <c r="L40" s="59"/>
      <c r="M40" s="39"/>
      <c r="N40" s="40" t="s">
        <v>97</v>
      </c>
      <c r="O40" s="146"/>
      <c r="P40" s="129"/>
      <c r="Q40" s="129"/>
      <c r="R40" s="129"/>
      <c r="S40" s="129"/>
      <c r="T40" s="129"/>
      <c r="U40" s="129"/>
      <c r="V40" s="129"/>
      <c r="W40" s="129"/>
      <c r="X40" s="129"/>
      <c r="Y40" s="129"/>
      <c r="Z40" s="129"/>
      <c r="AA40" s="129"/>
      <c r="AB40" s="129"/>
      <c r="AC40" s="129"/>
      <c r="AD40" s="129"/>
      <c r="AE40" s="129"/>
    </row>
    <row r="41" spans="1:31" s="138" customFormat="1" x14ac:dyDescent="0.3">
      <c r="A41" s="60"/>
      <c r="B41" s="43"/>
      <c r="C41" s="50"/>
      <c r="D41" s="50"/>
      <c r="E41" s="50"/>
      <c r="F41" s="50"/>
      <c r="G41" s="232"/>
      <c r="H41" s="51"/>
      <c r="I41" s="52"/>
      <c r="J41" s="52"/>
      <c r="K41" s="52"/>
      <c r="L41" s="59"/>
      <c r="M41" s="39"/>
      <c r="N41" s="40" t="s">
        <v>97</v>
      </c>
      <c r="O41" s="146"/>
      <c r="P41" s="129"/>
      <c r="Q41" s="129"/>
      <c r="R41" s="129"/>
      <c r="S41" s="129"/>
      <c r="T41" s="129"/>
      <c r="U41" s="129"/>
      <c r="V41" s="129"/>
      <c r="W41" s="129"/>
      <c r="X41" s="129"/>
      <c r="Y41" s="129"/>
      <c r="Z41" s="129"/>
      <c r="AA41" s="129"/>
      <c r="AB41" s="129"/>
      <c r="AC41" s="129"/>
      <c r="AD41" s="129"/>
      <c r="AE41" s="129"/>
    </row>
    <row r="42" spans="1:31" s="138" customFormat="1" x14ac:dyDescent="0.3">
      <c r="A42" s="60"/>
      <c r="B42" s="43"/>
      <c r="C42" s="50"/>
      <c r="D42" s="50"/>
      <c r="E42" s="50"/>
      <c r="F42" s="50"/>
      <c r="G42" s="232"/>
      <c r="H42" s="51"/>
      <c r="I42" s="52"/>
      <c r="J42" s="52"/>
      <c r="K42" s="52"/>
      <c r="L42" s="59"/>
      <c r="M42" s="39"/>
      <c r="N42" s="40"/>
      <c r="O42" s="146"/>
      <c r="P42" s="129"/>
      <c r="Q42" s="129"/>
      <c r="R42" s="129"/>
      <c r="S42" s="129"/>
      <c r="T42" s="129"/>
      <c r="U42" s="129"/>
      <c r="V42" s="129"/>
      <c r="W42" s="129"/>
      <c r="X42" s="129"/>
      <c r="Y42" s="129"/>
      <c r="Z42" s="129"/>
      <c r="AA42" s="129"/>
      <c r="AB42" s="129"/>
      <c r="AC42" s="129"/>
      <c r="AD42" s="129"/>
      <c r="AE42" s="129"/>
    </row>
    <row r="43" spans="1:31" s="138" customFormat="1" x14ac:dyDescent="0.3">
      <c r="A43" s="60"/>
      <c r="B43" s="43"/>
      <c r="C43" s="50"/>
      <c r="D43" s="50"/>
      <c r="E43" s="50"/>
      <c r="F43" s="50"/>
      <c r="G43" s="232"/>
      <c r="H43" s="51"/>
      <c r="I43" s="52"/>
      <c r="J43" s="52"/>
      <c r="K43" s="52"/>
      <c r="L43" s="59"/>
      <c r="M43" s="39"/>
      <c r="N43" s="40"/>
      <c r="O43" s="146"/>
      <c r="P43" s="129"/>
      <c r="Q43" s="129"/>
      <c r="R43" s="129"/>
      <c r="S43" s="129"/>
      <c r="T43" s="129"/>
      <c r="U43" s="129"/>
      <c r="V43" s="129"/>
      <c r="W43" s="129"/>
      <c r="X43" s="129"/>
      <c r="Y43" s="129"/>
      <c r="Z43" s="129"/>
      <c r="AA43" s="129"/>
      <c r="AB43" s="129"/>
      <c r="AC43" s="129"/>
      <c r="AD43" s="129"/>
      <c r="AE43" s="129"/>
    </row>
    <row r="44" spans="1:31" s="138" customFormat="1" x14ac:dyDescent="0.3">
      <c r="A44" s="60"/>
      <c r="B44" s="45"/>
      <c r="C44" s="51"/>
      <c r="D44" s="51"/>
      <c r="E44" s="51"/>
      <c r="F44" s="51"/>
      <c r="G44" s="233"/>
      <c r="H44" s="51"/>
      <c r="I44" s="53"/>
      <c r="J44" s="53"/>
      <c r="K44" s="53"/>
      <c r="L44" s="59"/>
      <c r="M44" s="39"/>
      <c r="N44" s="40"/>
      <c r="O44" s="146"/>
      <c r="P44" s="129"/>
      <c r="Q44" s="129"/>
      <c r="R44" s="129"/>
      <c r="S44" s="129"/>
      <c r="T44" s="129"/>
      <c r="U44" s="129"/>
      <c r="V44" s="129"/>
      <c r="W44" s="129"/>
      <c r="X44" s="129"/>
      <c r="Y44" s="129"/>
      <c r="Z44" s="129"/>
      <c r="AA44" s="129"/>
      <c r="AB44" s="129"/>
      <c r="AC44" s="129"/>
      <c r="AD44" s="129"/>
      <c r="AE44" s="129"/>
    </row>
    <row r="45" spans="1:31" s="138" customFormat="1" x14ac:dyDescent="0.3">
      <c r="A45" s="61"/>
      <c r="B45" s="153" t="s">
        <v>99</v>
      </c>
      <c r="C45" s="62"/>
      <c r="D45" s="62"/>
      <c r="E45" s="62"/>
      <c r="F45" s="62"/>
      <c r="G45" s="234"/>
      <c r="H45" s="62"/>
      <c r="I45" s="62"/>
      <c r="J45" s="62"/>
      <c r="K45" s="62"/>
      <c r="L45" s="63"/>
      <c r="M45" s="39"/>
      <c r="N45" s="40"/>
      <c r="O45" s="146"/>
      <c r="P45" s="129"/>
      <c r="Q45" s="129"/>
      <c r="R45" s="129"/>
      <c r="S45" s="129"/>
      <c r="T45" s="129"/>
      <c r="U45" s="129"/>
      <c r="V45" s="129"/>
      <c r="W45" s="129"/>
      <c r="X45" s="129"/>
      <c r="Y45" s="129"/>
      <c r="Z45" s="129"/>
      <c r="AA45" s="129"/>
      <c r="AB45" s="129"/>
      <c r="AC45" s="129"/>
      <c r="AD45" s="129"/>
      <c r="AE45" s="129"/>
    </row>
    <row r="46" spans="1:31" s="138" customFormat="1" x14ac:dyDescent="0.3">
      <c r="A46" s="39"/>
      <c r="B46" s="129"/>
      <c r="C46" s="129"/>
      <c r="D46" s="129"/>
      <c r="E46" s="129"/>
      <c r="F46" s="129"/>
      <c r="G46" s="237"/>
      <c r="H46" s="129"/>
      <c r="I46" s="129"/>
      <c r="J46" s="129"/>
      <c r="N46" s="131"/>
      <c r="O46" s="129"/>
      <c r="P46" s="129"/>
      <c r="Q46" s="129"/>
      <c r="R46" s="129"/>
      <c r="S46" s="129"/>
      <c r="T46" s="129"/>
      <c r="U46" s="129"/>
      <c r="V46" s="129"/>
      <c r="W46" s="129"/>
      <c r="X46" s="129"/>
      <c r="Y46" s="129"/>
      <c r="Z46" s="129"/>
      <c r="AA46" s="129"/>
      <c r="AB46" s="129"/>
      <c r="AC46" s="129"/>
      <c r="AD46" s="129"/>
      <c r="AE46" s="129"/>
    </row>
    <row r="47" spans="1:31" x14ac:dyDescent="0.3">
      <c r="A47" s="40"/>
      <c r="B47" s="131"/>
      <c r="C47" s="131"/>
      <c r="D47" s="131"/>
      <c r="E47" s="131"/>
      <c r="F47" s="131"/>
      <c r="G47" s="235"/>
      <c r="H47" s="129"/>
      <c r="I47" s="129"/>
      <c r="J47" s="129"/>
      <c r="K47" s="129"/>
      <c r="L47" s="138"/>
      <c r="M47" s="138"/>
      <c r="N47" s="131"/>
      <c r="O47" s="129"/>
    </row>
    <row r="48" spans="1:31" x14ac:dyDescent="0.3">
      <c r="A48" s="40"/>
      <c r="B48" s="131"/>
      <c r="C48" s="131"/>
      <c r="D48" s="131"/>
      <c r="E48" s="131"/>
      <c r="F48" s="131"/>
      <c r="G48" s="235"/>
      <c r="H48" s="129"/>
      <c r="I48" s="129"/>
      <c r="J48" s="129"/>
      <c r="K48" s="129"/>
      <c r="L48" s="138"/>
      <c r="M48" s="138"/>
      <c r="N48" s="131"/>
      <c r="O48" s="129"/>
    </row>
    <row r="49" spans="1:15" x14ac:dyDescent="0.3">
      <c r="A49" s="40"/>
      <c r="B49" s="131" t="s">
        <v>1</v>
      </c>
      <c r="C49" s="131" t="s">
        <v>162</v>
      </c>
      <c r="D49" s="131" t="s">
        <v>54</v>
      </c>
      <c r="E49" s="131" t="s">
        <v>163</v>
      </c>
      <c r="F49" s="131" t="s">
        <v>164</v>
      </c>
      <c r="G49" s="235"/>
      <c r="H49" s="129"/>
      <c r="I49" s="129"/>
      <c r="J49" s="129"/>
      <c r="K49" s="129"/>
      <c r="L49" s="138"/>
      <c r="M49" s="138"/>
      <c r="N49" s="131"/>
      <c r="O49" s="129"/>
    </row>
    <row r="50" spans="1:15" x14ac:dyDescent="0.3">
      <c r="A50" s="40"/>
      <c r="B50" s="131">
        <v>2012</v>
      </c>
      <c r="C50" s="131">
        <v>1</v>
      </c>
      <c r="D50" s="131">
        <v>256.65837228000083</v>
      </c>
      <c r="E50" s="196">
        <v>40909</v>
      </c>
      <c r="F50" s="40"/>
      <c r="G50" s="235"/>
      <c r="H50" s="146"/>
      <c r="I50" s="146"/>
      <c r="J50" s="129"/>
      <c r="K50" s="129"/>
      <c r="L50" s="138"/>
      <c r="M50" s="138"/>
      <c r="N50" s="131"/>
      <c r="O50" s="129"/>
    </row>
    <row r="51" spans="1:15" x14ac:dyDescent="0.3">
      <c r="A51" s="40"/>
      <c r="B51" s="131">
        <v>2012</v>
      </c>
      <c r="C51" s="131">
        <v>2</v>
      </c>
      <c r="D51" s="131">
        <v>275.8502719400006</v>
      </c>
      <c r="E51" s="196">
        <v>40940</v>
      </c>
      <c r="F51" s="40"/>
      <c r="G51" s="235"/>
      <c r="H51" s="146"/>
      <c r="I51" s="146"/>
      <c r="J51" s="129"/>
      <c r="K51" s="129"/>
      <c r="L51" s="138"/>
      <c r="M51" s="138"/>
      <c r="N51" s="131"/>
      <c r="O51" s="129"/>
    </row>
    <row r="52" spans="1:15" x14ac:dyDescent="0.3">
      <c r="A52" s="40"/>
      <c r="B52" s="131">
        <v>2012</v>
      </c>
      <c r="C52" s="131">
        <v>3</v>
      </c>
      <c r="D52" s="131">
        <v>322.71263122999943</v>
      </c>
      <c r="E52" s="196">
        <v>40969</v>
      </c>
      <c r="F52" s="40"/>
      <c r="G52" s="235"/>
      <c r="H52" s="146"/>
      <c r="I52" s="146"/>
      <c r="J52" s="129"/>
      <c r="K52" s="129"/>
      <c r="L52" s="138"/>
      <c r="M52" s="138"/>
      <c r="N52" s="131"/>
      <c r="O52" s="129"/>
    </row>
    <row r="53" spans="1:15" x14ac:dyDescent="0.3">
      <c r="A53" s="40"/>
      <c r="B53" s="131">
        <v>2012</v>
      </c>
      <c r="C53" s="131">
        <v>4</v>
      </c>
      <c r="D53" s="131">
        <v>230.51126010000041</v>
      </c>
      <c r="E53" s="196">
        <v>41000</v>
      </c>
      <c r="F53" s="40"/>
      <c r="G53" s="235"/>
      <c r="H53" s="146"/>
      <c r="I53" s="146"/>
      <c r="J53" s="129"/>
      <c r="K53" s="129"/>
      <c r="L53" s="138"/>
      <c r="M53" s="138"/>
      <c r="N53" s="131"/>
      <c r="O53" s="129"/>
    </row>
    <row r="54" spans="1:15" x14ac:dyDescent="0.3">
      <c r="A54" s="40"/>
      <c r="B54" s="131">
        <v>2012</v>
      </c>
      <c r="C54" s="131">
        <v>5</v>
      </c>
      <c r="D54" s="131">
        <v>306.66912051999765</v>
      </c>
      <c r="E54" s="196">
        <v>41030</v>
      </c>
      <c r="F54" s="181">
        <v>267.80460098470559</v>
      </c>
      <c r="G54" s="235"/>
      <c r="H54" s="146"/>
      <c r="I54" s="146"/>
      <c r="J54" s="129"/>
      <c r="K54" s="129"/>
      <c r="L54" s="138"/>
      <c r="M54" s="138"/>
      <c r="N54" s="131"/>
      <c r="O54" s="129"/>
    </row>
    <row r="55" spans="1:15" x14ac:dyDescent="0.3">
      <c r="A55" s="40"/>
      <c r="B55" s="131">
        <v>2012</v>
      </c>
      <c r="C55" s="131">
        <v>6</v>
      </c>
      <c r="D55" s="131">
        <v>253.80930736999926</v>
      </c>
      <c r="E55" s="196">
        <v>41061</v>
      </c>
      <c r="F55" s="181">
        <v>267.80460098470559</v>
      </c>
      <c r="G55" s="235"/>
      <c r="H55" s="146"/>
      <c r="I55" s="146"/>
      <c r="J55" s="129"/>
      <c r="K55" s="129"/>
      <c r="L55" s="138"/>
      <c r="M55" s="138"/>
      <c r="N55" s="131"/>
      <c r="O55" s="129"/>
    </row>
    <row r="56" spans="1:15" x14ac:dyDescent="0.3">
      <c r="A56" s="40"/>
      <c r="B56" s="131">
        <v>2012</v>
      </c>
      <c r="C56" s="131">
        <v>7</v>
      </c>
      <c r="D56" s="131">
        <v>320.12071299999582</v>
      </c>
      <c r="E56" s="196">
        <v>41091</v>
      </c>
      <c r="F56" s="181">
        <v>267.80460098470559</v>
      </c>
      <c r="G56" s="235"/>
      <c r="H56" s="146"/>
      <c r="I56" s="146"/>
      <c r="J56" s="129"/>
      <c r="K56" s="129"/>
      <c r="L56" s="138"/>
      <c r="M56" s="138"/>
      <c r="N56" s="131"/>
      <c r="O56" s="129"/>
    </row>
    <row r="57" spans="1:15" x14ac:dyDescent="0.3">
      <c r="A57" s="40"/>
      <c r="B57" s="131">
        <v>2012</v>
      </c>
      <c r="C57" s="131">
        <v>8</v>
      </c>
      <c r="D57" s="131">
        <v>271.30448030000031</v>
      </c>
      <c r="E57" s="196">
        <v>41122</v>
      </c>
      <c r="F57" s="181">
        <v>267.80460098470559</v>
      </c>
      <c r="G57" s="235"/>
      <c r="H57" s="146"/>
      <c r="I57" s="146"/>
      <c r="J57" s="129"/>
      <c r="K57" s="129"/>
      <c r="L57" s="138"/>
      <c r="M57" s="138"/>
      <c r="N57" s="131"/>
      <c r="O57" s="129"/>
    </row>
    <row r="58" spans="1:15" x14ac:dyDescent="0.3">
      <c r="A58" s="40"/>
      <c r="B58" s="131">
        <v>2012</v>
      </c>
      <c r="C58" s="131">
        <v>9</v>
      </c>
      <c r="D58" s="131">
        <v>256.87543750000077</v>
      </c>
      <c r="E58" s="196">
        <v>41153</v>
      </c>
      <c r="F58" s="181">
        <v>267.80460098470559</v>
      </c>
      <c r="G58" s="235"/>
      <c r="H58" s="146"/>
      <c r="I58" s="146"/>
      <c r="J58" s="129"/>
      <c r="K58" s="129"/>
      <c r="L58" s="138"/>
      <c r="M58" s="138"/>
      <c r="N58" s="131"/>
      <c r="O58" s="129"/>
    </row>
    <row r="59" spans="1:15" x14ac:dyDescent="0.3">
      <c r="A59" s="40"/>
      <c r="B59" s="131">
        <v>2012</v>
      </c>
      <c r="C59" s="131">
        <v>10</v>
      </c>
      <c r="D59" s="131">
        <v>268.69307103999887</v>
      </c>
      <c r="E59" s="196">
        <v>41183</v>
      </c>
      <c r="F59" s="181">
        <v>267.80460098470559</v>
      </c>
      <c r="G59" s="235"/>
      <c r="H59" s="146"/>
      <c r="I59" s="146"/>
      <c r="J59" s="129"/>
      <c r="K59" s="129"/>
      <c r="L59" s="138"/>
      <c r="M59" s="138"/>
      <c r="N59" s="131"/>
      <c r="O59" s="129"/>
    </row>
    <row r="60" spans="1:15" x14ac:dyDescent="0.3">
      <c r="A60" s="40"/>
      <c r="B60" s="131">
        <v>2012</v>
      </c>
      <c r="C60" s="131">
        <v>11</v>
      </c>
      <c r="D60" s="131">
        <v>271.36029070999825</v>
      </c>
      <c r="E60" s="196">
        <v>41214</v>
      </c>
      <c r="F60" s="181">
        <v>267.80460098470559</v>
      </c>
      <c r="G60" s="235"/>
      <c r="H60" s="146"/>
      <c r="I60" s="146"/>
      <c r="J60" s="129"/>
      <c r="K60" s="129"/>
      <c r="L60" s="138"/>
      <c r="M60" s="138"/>
      <c r="N60" s="131"/>
      <c r="O60" s="129"/>
    </row>
    <row r="61" spans="1:15" x14ac:dyDescent="0.3">
      <c r="A61" s="40"/>
      <c r="B61" s="131">
        <v>2012</v>
      </c>
      <c r="C61" s="131">
        <v>12</v>
      </c>
      <c r="D61" s="131">
        <v>255.23755116999914</v>
      </c>
      <c r="E61" s="196">
        <v>41244</v>
      </c>
      <c r="F61" s="181">
        <v>274.15020892999928</v>
      </c>
      <c r="G61" s="181"/>
      <c r="H61" s="146"/>
      <c r="I61" s="146"/>
      <c r="J61" s="129"/>
      <c r="K61" s="129"/>
      <c r="L61" s="138"/>
      <c r="M61" s="138"/>
      <c r="N61" s="131"/>
      <c r="O61" s="129"/>
    </row>
    <row r="62" spans="1:15" x14ac:dyDescent="0.3">
      <c r="A62" s="40"/>
      <c r="B62" s="131">
        <v>2013</v>
      </c>
      <c r="C62" s="131">
        <v>1</v>
      </c>
      <c r="D62" s="131">
        <v>205.43519179000032</v>
      </c>
      <c r="E62" s="196">
        <v>41275</v>
      </c>
      <c r="F62" s="181">
        <v>269.88161055583259</v>
      </c>
      <c r="G62" s="181"/>
      <c r="H62" s="146"/>
      <c r="I62" s="146"/>
      <c r="J62" s="129"/>
      <c r="K62" s="129"/>
      <c r="L62" s="138"/>
      <c r="M62" s="138"/>
      <c r="N62" s="131"/>
      <c r="O62" s="129"/>
    </row>
    <row r="63" spans="1:15" x14ac:dyDescent="0.3">
      <c r="A63" s="40"/>
      <c r="B63" s="131">
        <v>2013</v>
      </c>
      <c r="C63" s="131">
        <v>2</v>
      </c>
      <c r="D63" s="131">
        <v>238.26693388999996</v>
      </c>
      <c r="E63" s="196">
        <v>41306</v>
      </c>
      <c r="F63" s="181">
        <v>266.74966571833249</v>
      </c>
      <c r="G63" s="181"/>
      <c r="H63" s="146"/>
      <c r="I63" s="146"/>
      <c r="J63" s="146"/>
      <c r="K63" s="146"/>
    </row>
    <row r="64" spans="1:15" x14ac:dyDescent="0.3">
      <c r="A64" s="40"/>
      <c r="B64" s="131">
        <v>2013</v>
      </c>
      <c r="C64" s="131">
        <v>3</v>
      </c>
      <c r="D64" s="131">
        <v>270.6314647700006</v>
      </c>
      <c r="E64" s="196">
        <v>41334</v>
      </c>
      <c r="F64" s="181">
        <v>262.40956851333266</v>
      </c>
      <c r="G64" s="181"/>
      <c r="H64" s="146"/>
      <c r="I64" s="146"/>
      <c r="J64" s="146"/>
      <c r="K64" s="146"/>
    </row>
    <row r="65" spans="1:11" x14ac:dyDescent="0.3">
      <c r="A65" s="40"/>
      <c r="B65" s="131">
        <v>2013</v>
      </c>
      <c r="C65" s="131">
        <v>4</v>
      </c>
      <c r="D65" s="131">
        <v>326.83519174000082</v>
      </c>
      <c r="E65" s="196">
        <v>41365</v>
      </c>
      <c r="F65" s="181">
        <v>270.43656281666603</v>
      </c>
      <c r="G65" s="181"/>
      <c r="H65" s="146"/>
      <c r="I65" s="146"/>
      <c r="J65" s="146"/>
      <c r="K65" s="146"/>
    </row>
    <row r="66" spans="1:11" x14ac:dyDescent="0.3">
      <c r="A66" s="40"/>
      <c r="B66" s="131">
        <v>2013</v>
      </c>
      <c r="C66" s="131">
        <v>5</v>
      </c>
      <c r="D66" s="131">
        <v>323.48553374000119</v>
      </c>
      <c r="E66" s="196">
        <v>41395</v>
      </c>
      <c r="F66" s="181">
        <v>271.83793058499958</v>
      </c>
      <c r="G66" s="181"/>
      <c r="H66" s="146"/>
      <c r="I66" s="146"/>
      <c r="J66" s="146"/>
      <c r="K66" s="146"/>
    </row>
    <row r="67" spans="1:11" x14ac:dyDescent="0.3">
      <c r="A67" s="40"/>
      <c r="B67" s="131">
        <v>2013</v>
      </c>
      <c r="C67" s="131">
        <v>6</v>
      </c>
      <c r="D67" s="131">
        <v>283.09079269999927</v>
      </c>
      <c r="E67" s="196">
        <v>41426</v>
      </c>
      <c r="F67" s="181">
        <v>274.27805436249963</v>
      </c>
      <c r="G67" s="181"/>
      <c r="H67" s="146"/>
      <c r="I67" s="146"/>
      <c r="J67" s="146"/>
      <c r="K67" s="146"/>
    </row>
    <row r="68" spans="1:11" x14ac:dyDescent="0.3">
      <c r="A68" s="40"/>
      <c r="B68" s="131">
        <v>2013</v>
      </c>
      <c r="C68" s="131">
        <v>7</v>
      </c>
      <c r="D68" s="131">
        <v>279.70673449000037</v>
      </c>
      <c r="E68" s="196">
        <v>41456</v>
      </c>
      <c r="F68" s="181">
        <v>270.91022282</v>
      </c>
      <c r="G68" s="181"/>
      <c r="H68" s="146"/>
      <c r="I68" s="146"/>
      <c r="J68" s="146"/>
      <c r="K68" s="146"/>
    </row>
    <row r="69" spans="1:11" x14ac:dyDescent="0.3">
      <c r="A69" s="40"/>
      <c r="B69" s="131">
        <v>2013</v>
      </c>
      <c r="C69" s="131">
        <v>8</v>
      </c>
      <c r="D69" s="131">
        <v>245.67986602999954</v>
      </c>
      <c r="E69" s="196">
        <v>41487</v>
      </c>
      <c r="F69" s="181">
        <v>268.77483829749997</v>
      </c>
      <c r="G69" s="181"/>
      <c r="H69" s="146"/>
      <c r="I69" s="146"/>
      <c r="J69" s="146"/>
      <c r="K69" s="146"/>
    </row>
    <row r="70" spans="1:11" x14ac:dyDescent="0.3">
      <c r="A70" s="40"/>
      <c r="B70" s="131">
        <v>2013</v>
      </c>
      <c r="C70" s="131">
        <v>9</v>
      </c>
      <c r="D70" s="131">
        <v>238.10544775000182</v>
      </c>
      <c r="E70" s="196">
        <v>41518</v>
      </c>
      <c r="F70" s="181">
        <v>267.21067248500009</v>
      </c>
      <c r="G70" s="181"/>
      <c r="H70" s="146"/>
      <c r="I70" s="146"/>
      <c r="J70" s="146"/>
      <c r="K70" s="146"/>
    </row>
    <row r="71" spans="1:11" x14ac:dyDescent="0.3">
      <c r="A71" s="40"/>
      <c r="B71" s="131">
        <v>2013</v>
      </c>
      <c r="C71" s="131">
        <v>10</v>
      </c>
      <c r="D71" s="131">
        <v>295.3007280499989</v>
      </c>
      <c r="E71" s="196">
        <v>41548</v>
      </c>
      <c r="F71" s="181">
        <v>269.42797723583334</v>
      </c>
      <c r="G71" s="181"/>
      <c r="H71" s="146"/>
      <c r="I71" s="146"/>
      <c r="J71" s="146"/>
      <c r="K71" s="146"/>
    </row>
    <row r="72" spans="1:11" x14ac:dyDescent="0.3">
      <c r="A72" s="40"/>
      <c r="B72" s="131">
        <v>2013</v>
      </c>
      <c r="C72" s="131">
        <v>11</v>
      </c>
      <c r="D72" s="131">
        <v>262.97737546999957</v>
      </c>
      <c r="E72" s="196">
        <v>41579</v>
      </c>
      <c r="F72" s="181">
        <v>268.72940096583346</v>
      </c>
      <c r="G72" s="181"/>
      <c r="H72" s="146"/>
      <c r="I72" s="146"/>
      <c r="J72" s="146"/>
      <c r="K72" s="146"/>
    </row>
    <row r="73" spans="1:11" x14ac:dyDescent="0.3">
      <c r="A73" s="40"/>
      <c r="B73" s="131">
        <v>2013</v>
      </c>
      <c r="C73" s="131">
        <v>12</v>
      </c>
      <c r="D73" s="131">
        <v>262.35449482000087</v>
      </c>
      <c r="E73" s="196">
        <v>41609</v>
      </c>
      <c r="F73" s="181">
        <v>269.32247960333365</v>
      </c>
      <c r="G73" s="181"/>
      <c r="H73" s="146"/>
      <c r="I73" s="146"/>
      <c r="J73" s="146"/>
      <c r="K73" s="146"/>
    </row>
    <row r="74" spans="1:11" x14ac:dyDescent="0.3">
      <c r="A74" s="40"/>
      <c r="B74" s="131">
        <v>2014</v>
      </c>
      <c r="C74" s="131">
        <v>1</v>
      </c>
      <c r="D74" s="131">
        <v>207.38939784000047</v>
      </c>
      <c r="E74" s="196">
        <v>41640</v>
      </c>
      <c r="F74" s="181">
        <v>269.48533010750026</v>
      </c>
      <c r="G74" s="181"/>
      <c r="H74" s="146"/>
      <c r="I74" s="146"/>
      <c r="J74" s="146"/>
      <c r="K74" s="146"/>
    </row>
    <row r="75" spans="1:11" x14ac:dyDescent="0.3">
      <c r="A75" s="40"/>
      <c r="B75" s="131">
        <v>2014</v>
      </c>
      <c r="C75" s="131">
        <v>2</v>
      </c>
      <c r="D75" s="131">
        <v>248.39957996000004</v>
      </c>
      <c r="E75" s="196">
        <v>41671</v>
      </c>
      <c r="F75" s="181">
        <v>270.32971728000035</v>
      </c>
      <c r="G75" s="181"/>
      <c r="H75" s="146"/>
      <c r="I75" s="146"/>
      <c r="J75" s="146"/>
      <c r="K75" s="146"/>
    </row>
    <row r="76" spans="1:11" x14ac:dyDescent="0.3">
      <c r="A76" s="40"/>
      <c r="B76" s="131">
        <v>2014</v>
      </c>
      <c r="C76" s="131">
        <v>3</v>
      </c>
      <c r="D76" s="131">
        <v>253.67763355000002</v>
      </c>
      <c r="E76" s="196">
        <v>41699</v>
      </c>
      <c r="F76" s="181">
        <v>268.91689801166694</v>
      </c>
      <c r="G76" s="181"/>
      <c r="H76" s="146"/>
      <c r="I76" s="146"/>
      <c r="J76" s="146"/>
      <c r="K76" s="146"/>
    </row>
    <row r="77" spans="1:11" x14ac:dyDescent="0.3">
      <c r="A77" s="40"/>
      <c r="B77" s="131">
        <v>2014</v>
      </c>
      <c r="C77" s="131">
        <v>4</v>
      </c>
      <c r="D77" s="131">
        <v>260.05585327999989</v>
      </c>
      <c r="E77" s="196">
        <v>41730</v>
      </c>
      <c r="F77" s="181">
        <v>263.35195314000021</v>
      </c>
      <c r="G77" s="181"/>
      <c r="H77" s="146"/>
      <c r="I77" s="146"/>
      <c r="J77" s="146"/>
      <c r="K77" s="146"/>
    </row>
    <row r="78" spans="1:11" x14ac:dyDescent="0.3">
      <c r="A78" s="40"/>
      <c r="B78" s="131">
        <v>2014</v>
      </c>
      <c r="C78" s="131">
        <v>5</v>
      </c>
      <c r="D78" s="131">
        <v>300.5807947299997</v>
      </c>
      <c r="E78" s="196">
        <v>41760</v>
      </c>
      <c r="F78" s="181">
        <v>261.44322488916669</v>
      </c>
      <c r="G78" s="181"/>
      <c r="H78" s="146"/>
      <c r="I78" s="146"/>
      <c r="J78" s="146"/>
      <c r="K78" s="146"/>
    </row>
    <row r="79" spans="1:11" x14ac:dyDescent="0.3">
      <c r="A79" s="40"/>
      <c r="B79" s="131">
        <v>2014</v>
      </c>
      <c r="C79" s="131">
        <v>6</v>
      </c>
      <c r="D79" s="131">
        <v>243.18483879999923</v>
      </c>
      <c r="E79" s="196">
        <v>41791</v>
      </c>
      <c r="F79" s="181">
        <v>258.11772873083339</v>
      </c>
      <c r="G79" s="181"/>
      <c r="H79" s="146"/>
      <c r="I79" s="146"/>
      <c r="J79" s="146"/>
      <c r="K79" s="146"/>
    </row>
    <row r="80" spans="1:11" x14ac:dyDescent="0.3">
      <c r="A80" s="40"/>
      <c r="B80" s="131">
        <v>2014</v>
      </c>
      <c r="C80" s="131">
        <v>7</v>
      </c>
      <c r="D80" s="131">
        <v>308.83519880999887</v>
      </c>
      <c r="E80" s="196">
        <v>41821</v>
      </c>
      <c r="F80" s="181">
        <v>260.54510075749994</v>
      </c>
      <c r="G80" s="181"/>
      <c r="H80" s="146"/>
      <c r="I80" s="146"/>
      <c r="J80" s="146"/>
      <c r="K80" s="146"/>
    </row>
    <row r="81" spans="1:11" x14ac:dyDescent="0.3">
      <c r="A81" s="40"/>
      <c r="B81" s="131">
        <v>2014</v>
      </c>
      <c r="C81" s="131">
        <v>8</v>
      </c>
      <c r="D81" s="131">
        <v>255.93218196000007</v>
      </c>
      <c r="E81" s="196">
        <v>41852</v>
      </c>
      <c r="F81" s="181">
        <v>261.39946041833326</v>
      </c>
      <c r="G81" s="181"/>
      <c r="H81" s="146"/>
      <c r="I81" s="146"/>
      <c r="J81" s="146"/>
      <c r="K81" s="146"/>
    </row>
    <row r="82" spans="1:11" x14ac:dyDescent="0.3">
      <c r="A82" s="40"/>
      <c r="B82" s="131">
        <v>2014</v>
      </c>
      <c r="C82" s="131">
        <v>9</v>
      </c>
      <c r="D82" s="131">
        <v>261.63993842999957</v>
      </c>
      <c r="E82" s="196">
        <v>41883</v>
      </c>
      <c r="F82" s="181">
        <v>263.36066797499979</v>
      </c>
      <c r="G82" s="181"/>
      <c r="H82" s="146"/>
      <c r="I82" s="146"/>
      <c r="J82" s="146"/>
      <c r="K82" s="146"/>
    </row>
    <row r="83" spans="1:11" x14ac:dyDescent="0.3">
      <c r="A83" s="40"/>
      <c r="B83" s="131">
        <v>2014</v>
      </c>
      <c r="C83" s="131">
        <v>10</v>
      </c>
      <c r="D83" s="131">
        <v>243.98875371999827</v>
      </c>
      <c r="E83" s="196">
        <v>41913</v>
      </c>
      <c r="F83" s="181">
        <v>259.08467011416639</v>
      </c>
      <c r="G83" s="181"/>
      <c r="H83" s="146"/>
      <c r="I83" s="146"/>
      <c r="J83" s="146"/>
      <c r="K83" s="146"/>
    </row>
    <row r="84" spans="1:11" x14ac:dyDescent="0.3">
      <c r="A84" s="40"/>
      <c r="B84" s="131">
        <v>2014</v>
      </c>
      <c r="C84" s="131">
        <v>11</v>
      </c>
      <c r="D84" s="131">
        <v>250.59718948000068</v>
      </c>
      <c r="E84" s="196">
        <v>41944</v>
      </c>
      <c r="F84" s="181">
        <v>258.05298794833311</v>
      </c>
      <c r="G84" s="181"/>
      <c r="H84" s="146"/>
      <c r="I84" s="146"/>
      <c r="J84" s="146"/>
      <c r="K84" s="146"/>
    </row>
    <row r="85" spans="1:11" x14ac:dyDescent="0.3">
      <c r="A85" s="40"/>
      <c r="B85" s="131">
        <v>2014</v>
      </c>
      <c r="C85" s="131">
        <v>12</v>
      </c>
      <c r="D85" s="131">
        <v>270.20340454999899</v>
      </c>
      <c r="E85" s="196">
        <v>41974</v>
      </c>
      <c r="F85" s="181">
        <v>258.70706375916632</v>
      </c>
      <c r="G85" s="181"/>
      <c r="H85" s="146"/>
      <c r="I85" s="146"/>
      <c r="J85" s="146"/>
      <c r="K85" s="146"/>
    </row>
    <row r="86" spans="1:11" x14ac:dyDescent="0.3">
      <c r="A86" s="40"/>
      <c r="B86" s="131">
        <v>2015</v>
      </c>
      <c r="C86" s="131">
        <v>1</v>
      </c>
      <c r="D86" s="131">
        <v>197.23092143999995</v>
      </c>
      <c r="E86" s="196">
        <v>42005</v>
      </c>
      <c r="F86" s="181">
        <v>257.86052405916627</v>
      </c>
      <c r="G86" s="181"/>
      <c r="H86" s="146"/>
      <c r="I86" s="146"/>
      <c r="J86" s="146"/>
      <c r="K86" s="146"/>
    </row>
    <row r="87" spans="1:11" x14ac:dyDescent="0.3">
      <c r="A87" s="40"/>
      <c r="B87" s="131">
        <v>2015</v>
      </c>
      <c r="C87" s="131">
        <v>2</v>
      </c>
      <c r="D87" s="131">
        <v>252.63953438000064</v>
      </c>
      <c r="E87" s="196">
        <v>42036</v>
      </c>
      <c r="F87" s="181">
        <v>258.21385359416627</v>
      </c>
      <c r="G87" s="181"/>
      <c r="H87" s="146"/>
      <c r="I87" s="146"/>
      <c r="J87" s="146"/>
      <c r="K87" s="146"/>
    </row>
    <row r="88" spans="1:11" x14ac:dyDescent="0.3">
      <c r="A88" s="40"/>
      <c r="B88" s="131">
        <v>2015</v>
      </c>
      <c r="C88" s="131">
        <v>3</v>
      </c>
      <c r="D88" s="131">
        <v>262.19330567999958</v>
      </c>
      <c r="E88" s="196">
        <v>42064</v>
      </c>
      <c r="F88" s="181">
        <v>258.92349293833291</v>
      </c>
      <c r="G88" s="181"/>
      <c r="H88" s="146"/>
      <c r="I88" s="146"/>
      <c r="J88" s="146"/>
      <c r="K88" s="146"/>
    </row>
    <row r="89" spans="1:11" x14ac:dyDescent="0.3">
      <c r="A89" s="40"/>
      <c r="B89" s="131">
        <v>2015</v>
      </c>
      <c r="C89" s="131">
        <v>4</v>
      </c>
      <c r="D89" s="131">
        <v>252.01318602000086</v>
      </c>
      <c r="E89" s="196">
        <v>42095</v>
      </c>
      <c r="F89" s="181">
        <v>258.25327066666631</v>
      </c>
      <c r="G89" s="181"/>
      <c r="H89" s="146"/>
      <c r="I89" s="146"/>
      <c r="J89" s="146"/>
      <c r="K89" s="146"/>
    </row>
    <row r="90" spans="1:11" x14ac:dyDescent="0.3">
      <c r="A90" s="40"/>
      <c r="B90" s="131">
        <v>2015</v>
      </c>
      <c r="C90" s="131">
        <v>5</v>
      </c>
      <c r="D90" s="131">
        <v>243.69692616999933</v>
      </c>
      <c r="E90" s="196">
        <v>42125</v>
      </c>
      <c r="F90" s="181">
        <v>253.5129482866663</v>
      </c>
      <c r="G90" s="181"/>
      <c r="H90" s="146"/>
      <c r="I90" s="146"/>
      <c r="J90" s="146"/>
      <c r="K90" s="146"/>
    </row>
    <row r="91" spans="1:11" x14ac:dyDescent="0.3">
      <c r="A91" s="40"/>
      <c r="B91" s="131">
        <v>2015</v>
      </c>
      <c r="C91" s="131">
        <v>6</v>
      </c>
      <c r="D91" s="131">
        <v>204.5650645400008</v>
      </c>
      <c r="E91" s="196">
        <v>42156</v>
      </c>
      <c r="F91" s="181">
        <v>250.29463376499982</v>
      </c>
      <c r="G91" s="181"/>
      <c r="H91" s="146"/>
      <c r="I91" s="146"/>
      <c r="J91" s="146"/>
      <c r="K91" s="146"/>
    </row>
    <row r="92" spans="1:11" x14ac:dyDescent="0.3">
      <c r="A92" s="40"/>
      <c r="B92" s="131">
        <v>2015</v>
      </c>
      <c r="C92" s="131">
        <v>7</v>
      </c>
      <c r="D92" s="131">
        <v>234.92500459999999</v>
      </c>
      <c r="E92" s="196">
        <v>42186</v>
      </c>
      <c r="F92" s="181">
        <v>244.13545091416663</v>
      </c>
      <c r="G92" s="181"/>
      <c r="H92" s="146"/>
      <c r="I92" s="146"/>
      <c r="J92" s="146"/>
      <c r="K92" s="146"/>
    </row>
    <row r="93" spans="1:11" x14ac:dyDescent="0.3">
      <c r="A93" s="40"/>
      <c r="B93" s="131">
        <v>2015</v>
      </c>
      <c r="C93" s="131">
        <v>8</v>
      </c>
      <c r="D93" s="131">
        <v>197.05151356000047</v>
      </c>
      <c r="E93" s="196">
        <v>42217</v>
      </c>
      <c r="F93" s="181">
        <v>239.22872854749994</v>
      </c>
      <c r="G93" s="181"/>
      <c r="H93" s="146"/>
      <c r="I93" s="146"/>
      <c r="J93" s="146"/>
      <c r="K93" s="146"/>
    </row>
    <row r="94" spans="1:11" x14ac:dyDescent="0.3">
      <c r="A94" s="40"/>
      <c r="B94" s="131">
        <v>2015</v>
      </c>
      <c r="C94" s="131">
        <v>9</v>
      </c>
      <c r="D94" s="131">
        <v>234.68030525000046</v>
      </c>
      <c r="E94" s="196">
        <v>42248</v>
      </c>
      <c r="F94" s="181">
        <v>236.98209244916669</v>
      </c>
      <c r="G94" s="181"/>
      <c r="H94" s="146"/>
      <c r="I94" s="146"/>
      <c r="J94" s="146"/>
      <c r="K94" s="146"/>
    </row>
    <row r="95" spans="1:11" x14ac:dyDescent="0.3">
      <c r="A95" s="40"/>
      <c r="B95" s="131">
        <v>2015</v>
      </c>
      <c r="C95" s="131">
        <v>10</v>
      </c>
      <c r="D95" s="131">
        <v>201.21196856999913</v>
      </c>
      <c r="E95" s="196">
        <v>42278</v>
      </c>
      <c r="F95" s="181">
        <v>233.41736035333341</v>
      </c>
      <c r="G95" s="181"/>
      <c r="H95" s="146"/>
      <c r="I95" s="146"/>
      <c r="J95" s="146"/>
      <c r="K95" s="146"/>
    </row>
    <row r="96" spans="1:11" x14ac:dyDescent="0.3">
      <c r="A96" s="40"/>
      <c r="B96" s="131">
        <v>2015</v>
      </c>
      <c r="C96" s="131">
        <v>11</v>
      </c>
      <c r="D96" s="131">
        <v>199.24248055999976</v>
      </c>
      <c r="E96" s="196">
        <v>42309</v>
      </c>
      <c r="F96" s="181">
        <v>229.13780127666666</v>
      </c>
      <c r="G96" s="181"/>
      <c r="H96" s="146"/>
      <c r="I96" s="146"/>
      <c r="J96" s="146"/>
      <c r="K96" s="146"/>
    </row>
    <row r="97" spans="1:11" x14ac:dyDescent="0.3">
      <c r="A97" s="40"/>
      <c r="B97" s="131">
        <v>2015</v>
      </c>
      <c r="C97" s="131">
        <v>12</v>
      </c>
      <c r="D97" s="131">
        <v>234.54040780999927</v>
      </c>
      <c r="E97" s="196">
        <v>42339</v>
      </c>
      <c r="F97" s="181">
        <v>226.16588488166667</v>
      </c>
      <c r="G97" s="181"/>
      <c r="H97" s="146"/>
      <c r="I97" s="146"/>
      <c r="J97" s="146"/>
      <c r="K97" s="146"/>
    </row>
    <row r="98" spans="1:11" x14ac:dyDescent="0.3">
      <c r="A98" s="40"/>
      <c r="B98" s="131">
        <v>2016</v>
      </c>
      <c r="C98" s="131">
        <v>1</v>
      </c>
      <c r="D98" s="131">
        <v>152.90954804000026</v>
      </c>
      <c r="E98" s="196">
        <v>42370</v>
      </c>
      <c r="F98" s="181">
        <v>222.47243709833336</v>
      </c>
      <c r="G98" s="181"/>
      <c r="H98" s="146"/>
      <c r="I98" s="146"/>
      <c r="J98" s="146"/>
      <c r="K98" s="146"/>
    </row>
    <row r="99" spans="1:11" x14ac:dyDescent="0.3">
      <c r="A99" s="40"/>
      <c r="B99" s="131">
        <v>2016</v>
      </c>
      <c r="C99" s="131">
        <v>2</v>
      </c>
      <c r="D99" s="131">
        <v>230.31420289999994</v>
      </c>
      <c r="E99" s="196">
        <v>42401</v>
      </c>
      <c r="F99" s="181">
        <v>220.6119928083333</v>
      </c>
      <c r="G99" s="181"/>
      <c r="H99" s="146"/>
      <c r="I99" s="146"/>
      <c r="J99" s="146"/>
      <c r="K99" s="146"/>
    </row>
    <row r="100" spans="1:11" x14ac:dyDescent="0.3">
      <c r="A100" s="40"/>
      <c r="B100" s="131">
        <v>2016</v>
      </c>
      <c r="C100" s="131">
        <v>3</v>
      </c>
      <c r="D100" s="131">
        <v>203.54677562000009</v>
      </c>
      <c r="E100" s="196">
        <v>42430</v>
      </c>
      <c r="F100" s="181">
        <v>215.72478197000007</v>
      </c>
      <c r="G100" s="181"/>
      <c r="H100" s="146"/>
      <c r="I100" s="146"/>
      <c r="J100" s="146"/>
      <c r="K100" s="146"/>
    </row>
    <row r="101" spans="1:11" x14ac:dyDescent="0.3">
      <c r="A101" s="40"/>
      <c r="B101" s="131">
        <v>2016</v>
      </c>
      <c r="C101" s="131">
        <v>4</v>
      </c>
      <c r="D101" s="131">
        <v>212.88634761000014</v>
      </c>
      <c r="E101" s="196">
        <v>42461</v>
      </c>
      <c r="F101" s="181">
        <v>212.4642121025</v>
      </c>
      <c r="G101" s="181"/>
      <c r="H101" s="146"/>
      <c r="I101" s="146"/>
      <c r="J101" s="146"/>
      <c r="K101" s="146"/>
    </row>
    <row r="102" spans="1:11" x14ac:dyDescent="0.3">
      <c r="A102" s="40"/>
      <c r="B102" s="131">
        <v>2016</v>
      </c>
      <c r="C102" s="131">
        <v>5</v>
      </c>
      <c r="D102" s="131">
        <v>221.57368194000006</v>
      </c>
      <c r="E102" s="196">
        <v>42491</v>
      </c>
      <c r="F102" s="181">
        <v>210.62060841666667</v>
      </c>
      <c r="G102" s="181"/>
      <c r="H102" s="146"/>
      <c r="I102" s="146"/>
      <c r="J102" s="146"/>
      <c r="K102" s="146"/>
    </row>
    <row r="103" spans="1:11" x14ac:dyDescent="0.3">
      <c r="A103" s="40"/>
      <c r="B103" s="131">
        <v>2016</v>
      </c>
      <c r="C103" s="131">
        <v>6</v>
      </c>
      <c r="D103" s="131">
        <v>206.76173936999942</v>
      </c>
      <c r="E103" s="196">
        <v>42522</v>
      </c>
      <c r="F103" s="181">
        <v>210.80366465249992</v>
      </c>
      <c r="G103" s="181"/>
      <c r="H103" s="146"/>
      <c r="I103" s="146"/>
      <c r="J103" s="146"/>
      <c r="K103" s="146"/>
    </row>
    <row r="104" spans="1:11" x14ac:dyDescent="0.3">
      <c r="A104" s="40"/>
      <c r="B104" s="131">
        <v>2016</v>
      </c>
      <c r="C104" s="131">
        <v>7</v>
      </c>
      <c r="D104" s="131">
        <v>163.17712880999989</v>
      </c>
      <c r="E104" s="196">
        <v>42552</v>
      </c>
      <c r="F104" s="181">
        <v>204.82467500333323</v>
      </c>
      <c r="G104" s="181"/>
      <c r="H104" s="146"/>
      <c r="I104" s="146"/>
      <c r="J104" s="146"/>
      <c r="K104" s="146"/>
    </row>
    <row r="105" spans="1:11" x14ac:dyDescent="0.3">
      <c r="A105" s="40"/>
      <c r="B105" s="131">
        <v>2016</v>
      </c>
      <c r="C105" s="131">
        <v>8</v>
      </c>
      <c r="D105" s="131">
        <v>230.86526027999963</v>
      </c>
      <c r="E105" s="196">
        <v>42583</v>
      </c>
      <c r="F105" s="181">
        <v>207.64248722999983</v>
      </c>
      <c r="G105" s="181"/>
      <c r="H105" s="146"/>
      <c r="I105" s="146"/>
      <c r="J105" s="146"/>
      <c r="K105" s="146"/>
    </row>
    <row r="106" spans="1:11" x14ac:dyDescent="0.3">
      <c r="A106" s="40"/>
      <c r="B106" s="131">
        <v>2016</v>
      </c>
      <c r="C106" s="131">
        <v>9</v>
      </c>
      <c r="D106" s="131">
        <v>200.3383789700008</v>
      </c>
      <c r="E106" s="196">
        <v>42614</v>
      </c>
      <c r="F106" s="181">
        <v>204.78066003999993</v>
      </c>
      <c r="G106" s="181"/>
      <c r="H106" s="146"/>
      <c r="I106" s="146"/>
      <c r="J106" s="146"/>
      <c r="K106" s="146"/>
    </row>
    <row r="107" spans="1:11" x14ac:dyDescent="0.3">
      <c r="A107" s="40"/>
      <c r="B107" s="131">
        <v>2016</v>
      </c>
      <c r="C107" s="131">
        <v>10</v>
      </c>
      <c r="D107" s="131">
        <v>200.4510620300002</v>
      </c>
      <c r="E107" s="196">
        <v>42644</v>
      </c>
      <c r="F107" s="181">
        <v>204.71725116166661</v>
      </c>
      <c r="G107" s="181"/>
      <c r="H107" s="146"/>
      <c r="I107" s="146"/>
      <c r="J107" s="146"/>
      <c r="K107" s="146"/>
    </row>
    <row r="108" spans="1:11" x14ac:dyDescent="0.3">
      <c r="A108" s="40"/>
      <c r="B108" s="131">
        <v>2016</v>
      </c>
      <c r="C108" s="131">
        <v>11</v>
      </c>
      <c r="D108" s="131">
        <v>209.87530434000061</v>
      </c>
      <c r="E108" s="196">
        <v>42675</v>
      </c>
      <c r="F108" s="181">
        <v>205.60331981000004</v>
      </c>
      <c r="G108" s="181"/>
      <c r="H108" s="146"/>
      <c r="I108" s="146"/>
      <c r="J108" s="146"/>
      <c r="K108" s="146"/>
    </row>
    <row r="109" spans="1:11" x14ac:dyDescent="0.3">
      <c r="A109" s="40"/>
      <c r="B109" s="131">
        <v>2016</v>
      </c>
      <c r="C109" s="131">
        <v>12</v>
      </c>
      <c r="D109" s="131">
        <v>215.85360493999997</v>
      </c>
      <c r="E109" s="196">
        <v>42705</v>
      </c>
      <c r="F109" s="181">
        <v>204.04608623750008</v>
      </c>
      <c r="G109" s="181"/>
      <c r="H109" s="146"/>
      <c r="I109" s="146"/>
      <c r="J109" s="146"/>
      <c r="K109" s="146"/>
    </row>
    <row r="110" spans="1:11" x14ac:dyDescent="0.3">
      <c r="A110" s="40"/>
      <c r="B110" s="131">
        <v>2017</v>
      </c>
      <c r="C110" s="131">
        <v>1</v>
      </c>
      <c r="D110" s="131">
        <v>157.8612706700001</v>
      </c>
      <c r="E110" s="196">
        <v>42736</v>
      </c>
      <c r="F110" s="181">
        <v>204.45872979000004</v>
      </c>
      <c r="G110" s="181"/>
      <c r="H110" s="146"/>
      <c r="I110" s="146"/>
      <c r="J110" s="146"/>
      <c r="K110" s="146"/>
    </row>
    <row r="111" spans="1:11" x14ac:dyDescent="0.3">
      <c r="A111" s="40"/>
      <c r="B111" s="131">
        <v>2017</v>
      </c>
      <c r="C111" s="131">
        <v>2</v>
      </c>
      <c r="D111" s="131">
        <v>202.23198777000087</v>
      </c>
      <c r="E111" s="196">
        <v>42767</v>
      </c>
      <c r="F111" s="181">
        <v>202.11854519583349</v>
      </c>
      <c r="G111" s="181"/>
      <c r="H111" s="146"/>
      <c r="I111" s="146"/>
      <c r="J111" s="146"/>
      <c r="K111" s="146"/>
    </row>
    <row r="112" spans="1:11" x14ac:dyDescent="0.3">
      <c r="A112" s="40"/>
      <c r="B112" s="131">
        <v>2017</v>
      </c>
      <c r="C112" s="131">
        <v>3</v>
      </c>
      <c r="D112" s="131">
        <v>230.59873149999945</v>
      </c>
      <c r="E112" s="196">
        <v>42795</v>
      </c>
      <c r="F112" s="181">
        <v>204.3728748525001</v>
      </c>
      <c r="G112" s="181"/>
      <c r="H112" s="146"/>
      <c r="I112" s="146"/>
      <c r="J112" s="146"/>
      <c r="K112" s="146"/>
    </row>
    <row r="113" spans="1:11" x14ac:dyDescent="0.3">
      <c r="A113" s="40"/>
      <c r="B113" s="131">
        <v>2017</v>
      </c>
      <c r="C113" s="131">
        <v>4</v>
      </c>
      <c r="D113" s="131">
        <v>162.56756598999996</v>
      </c>
      <c r="E113" s="196">
        <v>42826</v>
      </c>
      <c r="F113" s="181">
        <v>200.17964305083339</v>
      </c>
      <c r="G113" s="181"/>
      <c r="H113" s="146"/>
      <c r="I113" s="146"/>
      <c r="J113" s="146"/>
      <c r="K113" s="146"/>
    </row>
    <row r="114" spans="1:11" x14ac:dyDescent="0.3">
      <c r="A114" s="40"/>
      <c r="B114" s="131">
        <v>2017</v>
      </c>
      <c r="C114" s="131">
        <v>5</v>
      </c>
      <c r="D114" s="131">
        <v>244.18925774000084</v>
      </c>
      <c r="E114" s="196">
        <v>42856</v>
      </c>
      <c r="F114" s="181">
        <v>202.06427436750016</v>
      </c>
      <c r="G114" s="181"/>
      <c r="H114" s="146"/>
      <c r="I114" s="146"/>
      <c r="J114" s="146"/>
      <c r="K114" s="146"/>
    </row>
    <row r="115" spans="1:11" x14ac:dyDescent="0.3">
      <c r="A115" s="40"/>
      <c r="B115" s="131">
        <v>2017</v>
      </c>
      <c r="C115" s="131">
        <v>6</v>
      </c>
      <c r="D115" s="131">
        <v>237.27776817000031</v>
      </c>
      <c r="E115" s="196">
        <v>42887</v>
      </c>
      <c r="F115" s="181">
        <v>204.60727676750025</v>
      </c>
      <c r="G115" s="181"/>
      <c r="H115" s="146"/>
      <c r="I115" s="146"/>
      <c r="J115" s="146"/>
      <c r="K115" s="146"/>
    </row>
    <row r="116" spans="1:11" x14ac:dyDescent="0.3">
      <c r="A116" s="40"/>
      <c r="B116" s="131">
        <v>2017</v>
      </c>
      <c r="C116" s="131">
        <v>7</v>
      </c>
      <c r="D116" s="131">
        <v>199.84558365999948</v>
      </c>
      <c r="E116" s="196">
        <v>42917</v>
      </c>
      <c r="F116" s="181">
        <v>207.66298133833357</v>
      </c>
      <c r="G116" s="181"/>
      <c r="H116" s="146"/>
      <c r="I116" s="146"/>
      <c r="J116" s="146"/>
      <c r="K116" s="146"/>
    </row>
    <row r="117" spans="1:11" x14ac:dyDescent="0.3">
      <c r="A117" s="40"/>
      <c r="B117" s="131">
        <v>2017</v>
      </c>
      <c r="C117" s="131">
        <v>8</v>
      </c>
      <c r="D117" s="131">
        <v>227.22984661999919</v>
      </c>
      <c r="E117" s="196">
        <v>42948</v>
      </c>
      <c r="F117" s="181">
        <v>207.36003020000018</v>
      </c>
      <c r="G117" s="181"/>
      <c r="H117" s="146"/>
      <c r="I117" s="146"/>
      <c r="J117" s="146"/>
      <c r="K117" s="146"/>
    </row>
    <row r="118" spans="1:11" x14ac:dyDescent="0.3">
      <c r="A118" s="40"/>
      <c r="B118" s="131">
        <v>2017</v>
      </c>
      <c r="C118" s="131">
        <v>9</v>
      </c>
      <c r="D118" s="131">
        <v>198.33229253000155</v>
      </c>
      <c r="E118" s="196">
        <v>42979</v>
      </c>
      <c r="F118" s="181">
        <v>207.19285633000024</v>
      </c>
      <c r="G118" s="181"/>
      <c r="H118" s="146"/>
      <c r="I118" s="146"/>
      <c r="J118" s="146"/>
      <c r="K118" s="146"/>
    </row>
    <row r="119" spans="1:11" x14ac:dyDescent="0.3">
      <c r="A119" s="40"/>
      <c r="B119" s="131">
        <v>2017</v>
      </c>
      <c r="C119" s="131">
        <v>10</v>
      </c>
      <c r="D119" s="131">
        <v>198.68120490000013</v>
      </c>
      <c r="E119" s="196">
        <v>43009</v>
      </c>
      <c r="F119" s="181">
        <v>207.04536823583354</v>
      </c>
      <c r="G119" s="181"/>
      <c r="H119" s="146"/>
      <c r="I119" s="146"/>
      <c r="J119" s="146"/>
      <c r="K119" s="146"/>
    </row>
    <row r="120" spans="1:11" x14ac:dyDescent="0.3">
      <c r="A120" s="40"/>
      <c r="B120" s="131">
        <v>2017</v>
      </c>
      <c r="C120" s="131">
        <v>11</v>
      </c>
      <c r="D120" s="131">
        <v>206.13325614999957</v>
      </c>
      <c r="E120" s="196">
        <v>43040</v>
      </c>
      <c r="F120" s="181">
        <v>206.73353088666678</v>
      </c>
      <c r="G120" s="181"/>
      <c r="H120" s="146"/>
      <c r="I120" s="146"/>
      <c r="J120" s="146"/>
      <c r="K120" s="146"/>
    </row>
    <row r="121" spans="1:11" x14ac:dyDescent="0.3">
      <c r="A121" s="40"/>
      <c r="B121" s="131">
        <v>2017</v>
      </c>
      <c r="C121" s="131">
        <v>12</v>
      </c>
      <c r="D121" s="131">
        <v>207.33605877999929</v>
      </c>
      <c r="E121" s="196">
        <v>43070</v>
      </c>
      <c r="F121" s="181">
        <v>206.02373537333338</v>
      </c>
      <c r="G121" s="181"/>
      <c r="H121" s="146"/>
      <c r="I121" s="146"/>
      <c r="J121" s="146"/>
      <c r="K121" s="146"/>
    </row>
    <row r="122" spans="1:11" x14ac:dyDescent="0.3">
      <c r="A122" s="40"/>
      <c r="B122" s="131">
        <v>2018</v>
      </c>
      <c r="C122" s="131">
        <v>1</v>
      </c>
      <c r="D122" s="131">
        <v>187.39013074000033</v>
      </c>
      <c r="E122" s="196">
        <v>43101</v>
      </c>
      <c r="F122" s="181">
        <v>208.48447371250006</v>
      </c>
      <c r="G122" s="181"/>
      <c r="H122" s="146"/>
      <c r="I122" s="146"/>
      <c r="J122" s="146"/>
      <c r="K122" s="146"/>
    </row>
    <row r="123" spans="1:11" x14ac:dyDescent="0.3">
      <c r="A123" s="40"/>
      <c r="B123" s="131">
        <v>2018</v>
      </c>
      <c r="C123" s="131">
        <v>2</v>
      </c>
      <c r="D123" s="131">
        <v>209.51673945000107</v>
      </c>
      <c r="E123" s="196">
        <v>43132</v>
      </c>
      <c r="F123" s="181">
        <v>209.09153635250004</v>
      </c>
      <c r="G123" s="181"/>
      <c r="H123" s="146"/>
      <c r="I123" s="146"/>
      <c r="J123" s="146"/>
      <c r="K123" s="146"/>
    </row>
    <row r="124" spans="1:11" x14ac:dyDescent="0.3">
      <c r="A124" s="40"/>
      <c r="B124" s="131">
        <v>2018</v>
      </c>
      <c r="C124" s="131">
        <v>3</v>
      </c>
      <c r="D124" s="131">
        <v>209.02270912999862</v>
      </c>
      <c r="E124" s="196">
        <v>43160</v>
      </c>
      <c r="F124" s="181">
        <v>207.29353448833339</v>
      </c>
      <c r="G124" s="181"/>
      <c r="H124" s="146"/>
      <c r="I124" s="146"/>
      <c r="J124" s="146"/>
      <c r="K124" s="146"/>
    </row>
    <row r="125" spans="1:11" x14ac:dyDescent="0.3">
      <c r="A125" s="40"/>
      <c r="B125" s="131">
        <v>2018</v>
      </c>
      <c r="C125" s="131">
        <v>4</v>
      </c>
      <c r="D125" s="131">
        <v>214.2433969800002</v>
      </c>
      <c r="E125" s="196">
        <v>43191</v>
      </c>
      <c r="F125" s="181">
        <v>211.5998537375001</v>
      </c>
      <c r="G125" s="181"/>
      <c r="H125" s="146"/>
      <c r="I125" s="146"/>
      <c r="J125" s="146"/>
      <c r="K125" s="146"/>
    </row>
    <row r="126" spans="1:11" x14ac:dyDescent="0.3">
      <c r="A126" s="40"/>
      <c r="B126" s="131">
        <v>2018</v>
      </c>
      <c r="C126" s="131">
        <v>5</v>
      </c>
      <c r="D126" s="131">
        <v>256.37649296000171</v>
      </c>
      <c r="E126" s="196">
        <v>43221</v>
      </c>
      <c r="F126" s="181">
        <v>212.61545667250016</v>
      </c>
      <c r="G126" s="181"/>
      <c r="H126" s="146"/>
      <c r="I126" s="146"/>
      <c r="J126" s="146"/>
      <c r="K126" s="146"/>
    </row>
    <row r="127" spans="1:11" x14ac:dyDescent="0.3">
      <c r="A127" s="40"/>
      <c r="B127" s="131">
        <v>2018</v>
      </c>
      <c r="C127" s="131">
        <v>6</v>
      </c>
      <c r="D127" s="131">
        <v>234.31457126999825</v>
      </c>
      <c r="E127" s="196">
        <v>43252</v>
      </c>
      <c r="F127" s="181">
        <v>212.36852359749994</v>
      </c>
      <c r="G127" s="181"/>
      <c r="H127" s="146"/>
      <c r="I127" s="146"/>
      <c r="J127" s="146"/>
      <c r="K127" s="146"/>
    </row>
    <row r="128" spans="1:11" x14ac:dyDescent="0.3">
      <c r="A128" s="40"/>
      <c r="B128" s="131">
        <v>2018</v>
      </c>
      <c r="C128" s="131">
        <v>7</v>
      </c>
      <c r="D128" s="131">
        <v>224.36153495999989</v>
      </c>
      <c r="E128" s="196">
        <v>43282</v>
      </c>
      <c r="F128" s="181">
        <v>214.41151953916668</v>
      </c>
      <c r="G128" s="181"/>
      <c r="H128" s="146"/>
      <c r="I128" s="146"/>
      <c r="J128" s="146"/>
      <c r="K128" s="146"/>
    </row>
    <row r="129" spans="1:14" x14ac:dyDescent="0.3">
      <c r="A129" s="40"/>
      <c r="B129" s="131">
        <v>2018</v>
      </c>
      <c r="C129" s="131">
        <v>8</v>
      </c>
      <c r="D129" s="131">
        <v>229.32040294000055</v>
      </c>
      <c r="E129" s="196">
        <v>43313</v>
      </c>
      <c r="F129" s="181">
        <v>214.58573256583341</v>
      </c>
      <c r="G129" s="181"/>
      <c r="H129" s="146"/>
      <c r="I129" s="146"/>
      <c r="J129" s="146"/>
      <c r="K129" s="146"/>
    </row>
    <row r="130" spans="1:14" x14ac:dyDescent="0.3">
      <c r="A130" s="40"/>
      <c r="B130" s="131">
        <v>2018</v>
      </c>
      <c r="C130" s="131">
        <v>9</v>
      </c>
      <c r="D130" s="131">
        <v>206.65910205000114</v>
      </c>
      <c r="E130" s="196">
        <v>43344</v>
      </c>
      <c r="F130" s="181">
        <v>215.2796333591667</v>
      </c>
      <c r="G130" s="181"/>
      <c r="H130" s="146"/>
      <c r="I130" s="146"/>
      <c r="J130" s="146"/>
      <c r="K130" s="146"/>
      <c r="L130" s="146"/>
      <c r="M130" s="146"/>
      <c r="N130" s="146"/>
    </row>
    <row r="131" spans="1:14" x14ac:dyDescent="0.3">
      <c r="A131" s="40"/>
      <c r="B131" s="131">
        <v>2018</v>
      </c>
      <c r="C131" s="131">
        <v>10</v>
      </c>
      <c r="D131" s="131">
        <v>231.61283313999922</v>
      </c>
      <c r="E131" s="196">
        <v>43374</v>
      </c>
      <c r="F131" s="181">
        <v>218.02393571249993</v>
      </c>
      <c r="G131" s="181"/>
      <c r="H131" s="146"/>
      <c r="I131" s="146"/>
      <c r="J131" s="146"/>
      <c r="K131" s="146"/>
      <c r="L131" s="146"/>
      <c r="M131" s="146"/>
      <c r="N131" s="146"/>
    </row>
    <row r="132" spans="1:14" x14ac:dyDescent="0.3">
      <c r="A132" s="40"/>
      <c r="B132" s="131">
        <v>2018</v>
      </c>
      <c r="C132" s="131">
        <v>11</v>
      </c>
      <c r="D132" s="131">
        <v>208.62154086999971</v>
      </c>
      <c r="E132" s="196">
        <v>43405</v>
      </c>
      <c r="F132" s="181">
        <v>218.23129277249996</v>
      </c>
      <c r="G132" s="181"/>
      <c r="H132" s="146"/>
      <c r="I132" s="146"/>
      <c r="J132" s="146"/>
      <c r="K132" s="146"/>
      <c r="L132" s="146"/>
      <c r="M132" s="146"/>
      <c r="N132" s="146"/>
    </row>
    <row r="133" spans="1:14" x14ac:dyDescent="0.3">
      <c r="A133" s="40"/>
      <c r="B133" s="131">
        <v>2018</v>
      </c>
      <c r="C133" s="131">
        <v>12</v>
      </c>
      <c r="D133" s="131">
        <v>187.59114219999975</v>
      </c>
      <c r="E133" s="196">
        <v>43435</v>
      </c>
      <c r="F133" s="181">
        <v>216.58588305750004</v>
      </c>
      <c r="G133" s="181"/>
      <c r="H133" s="146"/>
      <c r="I133" s="146"/>
      <c r="J133" s="146"/>
      <c r="K133" s="146"/>
      <c r="L133" s="146"/>
      <c r="M133" s="146"/>
      <c r="N133" s="146"/>
    </row>
    <row r="134" spans="1:14" x14ac:dyDescent="0.3">
      <c r="A134" s="40"/>
      <c r="B134" s="40">
        <v>2019</v>
      </c>
      <c r="C134" s="131">
        <v>1</v>
      </c>
      <c r="D134" s="131">
        <v>180.04812993999926</v>
      </c>
      <c r="E134" s="196">
        <v>43466</v>
      </c>
      <c r="F134" s="181">
        <v>215.97404965749993</v>
      </c>
      <c r="G134" s="181"/>
      <c r="H134" s="146"/>
      <c r="I134" s="146"/>
      <c r="J134" s="146"/>
      <c r="K134" s="146"/>
      <c r="L134" s="146"/>
      <c r="M134" s="146"/>
      <c r="N134" s="146"/>
    </row>
    <row r="135" spans="1:14" x14ac:dyDescent="0.3">
      <c r="A135" s="40"/>
      <c r="B135" s="40">
        <v>2019</v>
      </c>
      <c r="C135" s="131">
        <v>2</v>
      </c>
      <c r="D135" s="131">
        <v>214.76556985000053</v>
      </c>
      <c r="E135" s="196">
        <v>43497</v>
      </c>
      <c r="F135" s="181">
        <v>216.41145219083327</v>
      </c>
      <c r="G135" s="181"/>
      <c r="H135" s="146"/>
      <c r="I135" s="146"/>
      <c r="J135" s="146"/>
      <c r="K135" s="146"/>
      <c r="L135" s="146"/>
      <c r="M135" s="146"/>
      <c r="N135" s="146"/>
    </row>
    <row r="136" spans="1:14" x14ac:dyDescent="0.3">
      <c r="A136" s="40"/>
      <c r="B136" s="40">
        <v>2019</v>
      </c>
      <c r="C136" s="131">
        <v>3</v>
      </c>
      <c r="D136" s="131">
        <v>192.04096536999953</v>
      </c>
      <c r="E136" s="196">
        <v>43525</v>
      </c>
      <c r="F136" s="181">
        <v>214.99630687750002</v>
      </c>
      <c r="G136" s="181"/>
      <c r="H136" s="146"/>
      <c r="I136" s="146"/>
      <c r="J136" s="146"/>
      <c r="K136" s="146"/>
      <c r="L136" s="146"/>
      <c r="M136" s="146"/>
      <c r="N136" s="146"/>
    </row>
    <row r="137" spans="1:14" x14ac:dyDescent="0.3">
      <c r="A137" s="40"/>
      <c r="B137" s="40">
        <v>2019</v>
      </c>
      <c r="C137" s="131">
        <v>4</v>
      </c>
      <c r="D137" s="217">
        <v>216.9275346</v>
      </c>
      <c r="E137" s="196">
        <v>43556</v>
      </c>
      <c r="F137" s="181">
        <f>+AVERAGE(D126:D137)</f>
        <v>215.21998501249993</v>
      </c>
      <c r="G137" s="181"/>
      <c r="H137" s="146"/>
      <c r="I137" s="146"/>
      <c r="J137" s="146"/>
      <c r="K137" s="146"/>
      <c r="L137" s="146"/>
      <c r="M137" s="146"/>
      <c r="N137" s="146"/>
    </row>
    <row r="138" spans="1:14" x14ac:dyDescent="0.3">
      <c r="A138" s="40"/>
      <c r="B138" s="40"/>
      <c r="C138" s="131">
        <v>0</v>
      </c>
      <c r="D138" s="131">
        <v>0</v>
      </c>
      <c r="E138" s="196">
        <v>43586</v>
      </c>
      <c r="F138" s="181">
        <v>175.77798271583313</v>
      </c>
      <c r="G138" s="181"/>
      <c r="H138" s="146"/>
      <c r="I138" s="146"/>
      <c r="J138" s="146"/>
      <c r="K138" s="146"/>
      <c r="L138" s="146"/>
      <c r="M138" s="146"/>
      <c r="N138" s="146"/>
    </row>
    <row r="139" spans="1:14" x14ac:dyDescent="0.3">
      <c r="A139" s="40"/>
      <c r="B139" s="40"/>
      <c r="C139" s="131">
        <v>0</v>
      </c>
      <c r="D139" s="131">
        <v>0</v>
      </c>
      <c r="E139" s="196">
        <v>43617</v>
      </c>
      <c r="F139" s="181">
        <v>156.25176844333328</v>
      </c>
      <c r="G139" s="181"/>
      <c r="H139" s="146"/>
      <c r="I139" s="146"/>
      <c r="J139" s="146"/>
      <c r="K139" s="146"/>
      <c r="L139" s="146"/>
      <c r="M139" s="146"/>
      <c r="N139" s="146"/>
    </row>
    <row r="140" spans="1:14" x14ac:dyDescent="0.3">
      <c r="A140" s="40"/>
      <c r="B140" s="40"/>
      <c r="C140" s="131">
        <v>0</v>
      </c>
      <c r="D140" s="131">
        <v>0</v>
      </c>
      <c r="E140" s="196">
        <v>43647</v>
      </c>
      <c r="F140" s="181">
        <v>137.55497386333329</v>
      </c>
      <c r="G140" s="181"/>
      <c r="H140" s="146"/>
      <c r="I140" s="146"/>
      <c r="J140" s="146"/>
      <c r="K140" s="146"/>
      <c r="L140" s="146"/>
      <c r="M140" s="146"/>
      <c r="N140" s="146"/>
    </row>
    <row r="141" spans="1:14" x14ac:dyDescent="0.3">
      <c r="A141" s="40"/>
      <c r="B141" s="40"/>
      <c r="C141" s="131">
        <v>0</v>
      </c>
      <c r="D141" s="131">
        <v>0</v>
      </c>
      <c r="E141" s="196">
        <v>43678</v>
      </c>
      <c r="F141" s="181">
        <v>118.44494028499992</v>
      </c>
      <c r="G141" s="181"/>
      <c r="H141" s="146"/>
      <c r="I141" s="146"/>
      <c r="J141" s="146"/>
      <c r="K141" s="146"/>
      <c r="L141" s="146"/>
      <c r="M141" s="146"/>
      <c r="N141" s="146"/>
    </row>
    <row r="142" spans="1:14" x14ac:dyDescent="0.3">
      <c r="A142" s="40"/>
      <c r="B142" s="40"/>
      <c r="C142" s="131">
        <v>0</v>
      </c>
      <c r="D142" s="131">
        <v>0</v>
      </c>
      <c r="E142" s="196">
        <v>43709</v>
      </c>
      <c r="F142" s="181">
        <v>101.22334844749984</v>
      </c>
      <c r="G142" s="181"/>
      <c r="H142" s="146"/>
      <c r="I142" s="146"/>
      <c r="J142" s="146"/>
      <c r="K142" s="146"/>
      <c r="L142" s="146"/>
      <c r="M142" s="146"/>
      <c r="N142" s="146"/>
    </row>
    <row r="143" spans="1:14" x14ac:dyDescent="0.3">
      <c r="A143" s="40"/>
      <c r="B143" s="40"/>
      <c r="C143" s="131">
        <v>0</v>
      </c>
      <c r="D143" s="131">
        <v>0</v>
      </c>
      <c r="E143" s="196">
        <v>43739</v>
      </c>
      <c r="F143" s="181">
        <v>81.922279019166567</v>
      </c>
      <c r="G143" s="181"/>
      <c r="H143" s="146"/>
      <c r="I143" s="146"/>
      <c r="J143" s="146"/>
      <c r="K143" s="146"/>
      <c r="L143" s="146"/>
      <c r="M143" s="146"/>
      <c r="N143" s="146"/>
    </row>
    <row r="144" spans="1:14" x14ac:dyDescent="0.3">
      <c r="A144" s="40"/>
      <c r="B144" s="40"/>
      <c r="C144" s="131">
        <v>0</v>
      </c>
      <c r="D144" s="131">
        <v>0</v>
      </c>
      <c r="E144" s="196">
        <v>43770</v>
      </c>
      <c r="F144" s="181">
        <v>64.537150613333253</v>
      </c>
      <c r="G144" s="181"/>
      <c r="H144" s="146"/>
      <c r="I144" s="146"/>
      <c r="J144" s="146"/>
      <c r="K144" s="146"/>
      <c r="L144" s="146"/>
      <c r="M144" s="146"/>
      <c r="N144" s="146"/>
    </row>
    <row r="145" spans="1:14" x14ac:dyDescent="0.3">
      <c r="A145" s="40"/>
      <c r="B145" s="40"/>
      <c r="C145" s="131">
        <v>0</v>
      </c>
      <c r="D145" s="131">
        <v>0</v>
      </c>
      <c r="E145" s="196">
        <v>43800</v>
      </c>
      <c r="F145" s="181">
        <v>48.904555429999938</v>
      </c>
      <c r="G145" s="181"/>
      <c r="H145" s="146"/>
      <c r="I145" s="146"/>
      <c r="J145" s="146"/>
      <c r="K145" s="146"/>
      <c r="L145" s="146"/>
      <c r="M145" s="146"/>
      <c r="N145" s="146"/>
    </row>
    <row r="146" spans="1:14" x14ac:dyDescent="0.3">
      <c r="B146" s="40"/>
      <c r="C146" s="40"/>
      <c r="D146" s="40"/>
      <c r="E146" s="40"/>
      <c r="F146" s="40"/>
      <c r="G146" s="181"/>
      <c r="H146" s="146"/>
      <c r="I146" s="146"/>
      <c r="J146" s="146"/>
      <c r="K146" s="146"/>
      <c r="L146" s="146"/>
      <c r="M146" s="146"/>
      <c r="N146" s="146"/>
    </row>
    <row r="147" spans="1:14" x14ac:dyDescent="0.3">
      <c r="B147" s="40"/>
      <c r="C147" s="40"/>
      <c r="D147" s="40"/>
      <c r="E147" s="40"/>
      <c r="F147" s="40"/>
      <c r="G147" s="181"/>
      <c r="H147" s="146"/>
      <c r="I147" s="146"/>
      <c r="J147" s="146"/>
      <c r="K147" s="146"/>
      <c r="L147" s="146"/>
      <c r="M147" s="146"/>
      <c r="N147" s="146"/>
    </row>
    <row r="148" spans="1:14" x14ac:dyDescent="0.3">
      <c r="B148" s="146"/>
      <c r="C148" s="146"/>
      <c r="D148" s="146"/>
      <c r="E148" s="146"/>
      <c r="F148" s="146"/>
      <c r="G148" s="200"/>
      <c r="H148" s="146"/>
      <c r="I148" s="146"/>
      <c r="J148" s="146"/>
      <c r="K148" s="146"/>
      <c r="L148" s="146"/>
      <c r="M148" s="146"/>
      <c r="N148" s="146"/>
    </row>
    <row r="149" spans="1:14" x14ac:dyDescent="0.3">
      <c r="B149" s="146"/>
      <c r="C149" s="146"/>
      <c r="D149" s="146"/>
      <c r="E149" s="146"/>
      <c r="F149" s="146"/>
      <c r="G149" s="200"/>
      <c r="H149" s="146"/>
      <c r="I149" s="146"/>
      <c r="J149" s="146"/>
      <c r="K149" s="146"/>
      <c r="L149" s="146"/>
      <c r="M149" s="146"/>
      <c r="N149" s="146"/>
    </row>
    <row r="150" spans="1:14" x14ac:dyDescent="0.3">
      <c r="B150" s="146"/>
      <c r="C150" s="146"/>
      <c r="D150" s="146"/>
      <c r="E150" s="146"/>
      <c r="F150" s="146"/>
      <c r="G150" s="200"/>
      <c r="H150" s="146"/>
      <c r="I150" s="146"/>
      <c r="J150" s="146"/>
      <c r="K150" s="146"/>
    </row>
    <row r="151" spans="1:14" x14ac:dyDescent="0.3">
      <c r="B151" s="146"/>
      <c r="C151" s="146"/>
      <c r="D151" s="146"/>
      <c r="E151" s="146"/>
      <c r="F151" s="146"/>
      <c r="G151" s="200"/>
      <c r="H151" s="146"/>
      <c r="I151" s="146"/>
      <c r="J151" s="146"/>
      <c r="K151" s="146"/>
    </row>
    <row r="152" spans="1:14" x14ac:dyDescent="0.3">
      <c r="B152" s="146"/>
      <c r="C152" s="146"/>
      <c r="D152" s="146"/>
      <c r="E152" s="146"/>
      <c r="F152" s="146"/>
      <c r="G152" s="200"/>
      <c r="H152" s="146"/>
      <c r="I152" s="146"/>
      <c r="J152" s="146"/>
      <c r="K152" s="146"/>
    </row>
    <row r="153" spans="1:14" x14ac:dyDescent="0.3">
      <c r="B153" s="146"/>
      <c r="C153" s="146"/>
      <c r="D153" s="146"/>
      <c r="E153" s="146"/>
      <c r="F153" s="146"/>
      <c r="G153" s="200"/>
      <c r="H153" s="146"/>
      <c r="I153" s="146"/>
      <c r="J153" s="146"/>
      <c r="K153" s="146"/>
    </row>
    <row r="154" spans="1:14" x14ac:dyDescent="0.3">
      <c r="B154" s="146"/>
      <c r="C154" s="146"/>
      <c r="D154" s="146"/>
      <c r="E154" s="146"/>
      <c r="F154" s="146"/>
      <c r="G154" s="200"/>
      <c r="H154" s="146"/>
      <c r="I154" s="146"/>
      <c r="J154" s="146"/>
      <c r="K154" s="146"/>
    </row>
    <row r="155" spans="1:14" x14ac:dyDescent="0.3">
      <c r="B155" s="146"/>
      <c r="C155" s="146"/>
      <c r="D155" s="146"/>
      <c r="E155" s="146"/>
      <c r="F155" s="146"/>
      <c r="G155" s="200"/>
      <c r="H155" s="146"/>
      <c r="I155" s="146"/>
      <c r="J155" s="146"/>
      <c r="K155" s="146"/>
    </row>
    <row r="156" spans="1:14" x14ac:dyDescent="0.3">
      <c r="B156" s="146"/>
      <c r="C156" s="146"/>
      <c r="D156" s="146"/>
      <c r="E156" s="146"/>
      <c r="F156" s="146"/>
      <c r="G156" s="200"/>
      <c r="H156" s="146"/>
      <c r="I156" s="146"/>
      <c r="J156" s="146"/>
      <c r="K156" s="146"/>
    </row>
    <row r="157" spans="1:14" x14ac:dyDescent="0.3">
      <c r="B157" s="146"/>
      <c r="C157" s="146"/>
      <c r="D157" s="146"/>
      <c r="E157" s="146"/>
      <c r="F157" s="146"/>
      <c r="G157" s="200"/>
      <c r="H157" s="146"/>
      <c r="I157" s="146"/>
      <c r="J157" s="146"/>
      <c r="K157" s="146"/>
    </row>
    <row r="158" spans="1:14" x14ac:dyDescent="0.3">
      <c r="B158" s="146"/>
      <c r="C158" s="146"/>
      <c r="D158" s="146"/>
      <c r="E158" s="146"/>
      <c r="F158" s="146"/>
      <c r="G158" s="200"/>
      <c r="H158" s="146"/>
      <c r="I158" s="146"/>
      <c r="J158" s="146"/>
      <c r="K158" s="146"/>
    </row>
    <row r="159" spans="1:14" x14ac:dyDescent="0.3">
      <c r="B159" s="146"/>
      <c r="C159" s="146"/>
      <c r="D159" s="146"/>
      <c r="E159" s="146"/>
      <c r="F159" s="146"/>
      <c r="G159" s="200"/>
      <c r="H159" s="146"/>
      <c r="I159" s="146"/>
      <c r="J159" s="146"/>
      <c r="K159" s="146"/>
    </row>
    <row r="160" spans="1:14" x14ac:dyDescent="0.3">
      <c r="B160" s="146"/>
      <c r="C160" s="146"/>
      <c r="D160" s="146"/>
      <c r="E160" s="146"/>
      <c r="F160" s="146"/>
      <c r="G160" s="200"/>
      <c r="H160" s="146"/>
      <c r="I160" s="146"/>
      <c r="J160" s="146"/>
      <c r="K160" s="146"/>
    </row>
    <row r="161" spans="2:11" x14ac:dyDescent="0.3">
      <c r="B161" s="146"/>
      <c r="C161" s="146"/>
      <c r="D161" s="146"/>
      <c r="E161" s="146"/>
      <c r="F161" s="146"/>
      <c r="G161" s="200"/>
      <c r="H161" s="146"/>
      <c r="I161" s="146"/>
      <c r="J161" s="146"/>
      <c r="K161" s="146"/>
    </row>
    <row r="162" spans="2:11" x14ac:dyDescent="0.3">
      <c r="B162" s="146"/>
      <c r="C162" s="146"/>
      <c r="D162" s="146"/>
      <c r="E162" s="146"/>
      <c r="F162" s="146"/>
      <c r="G162" s="200"/>
      <c r="H162" s="146"/>
      <c r="I162" s="146"/>
      <c r="J162" s="146"/>
      <c r="K162" s="146"/>
    </row>
    <row r="163" spans="2:11" x14ac:dyDescent="0.3">
      <c r="B163" s="146"/>
      <c r="C163" s="146"/>
      <c r="D163" s="146"/>
      <c r="E163" s="146"/>
      <c r="F163" s="146"/>
      <c r="G163" s="200"/>
      <c r="H163" s="146"/>
      <c r="I163" s="146"/>
      <c r="J163" s="146"/>
      <c r="K163" s="146"/>
    </row>
    <row r="164" spans="2:11" x14ac:dyDescent="0.3">
      <c r="B164" s="146"/>
      <c r="C164" s="146"/>
      <c r="D164" s="146"/>
      <c r="E164" s="146"/>
      <c r="F164" s="146"/>
      <c r="G164" s="200"/>
      <c r="H164" s="146"/>
      <c r="I164" s="146"/>
      <c r="J164" s="146"/>
      <c r="K164" s="146"/>
    </row>
    <row r="165" spans="2:11" x14ac:dyDescent="0.3">
      <c r="B165" s="146"/>
      <c r="C165" s="146"/>
      <c r="D165" s="146"/>
      <c r="E165" s="146"/>
      <c r="F165" s="146"/>
      <c r="G165" s="200"/>
      <c r="H165" s="146"/>
      <c r="I165" s="146"/>
      <c r="J165" s="146"/>
      <c r="K165" s="146"/>
    </row>
    <row r="166" spans="2:11" x14ac:dyDescent="0.3">
      <c r="B166" s="146"/>
      <c r="C166" s="146"/>
      <c r="D166" s="146"/>
      <c r="E166" s="146"/>
      <c r="F166" s="146"/>
      <c r="G166" s="200"/>
      <c r="H166" s="146"/>
      <c r="I166" s="146"/>
      <c r="J166" s="146"/>
      <c r="K166" s="146"/>
    </row>
    <row r="167" spans="2:11" x14ac:dyDescent="0.3">
      <c r="B167" s="146"/>
      <c r="C167" s="146"/>
      <c r="D167" s="146"/>
      <c r="E167" s="146"/>
      <c r="F167" s="146"/>
      <c r="G167" s="200"/>
      <c r="H167" s="146"/>
      <c r="I167" s="146"/>
      <c r="J167" s="146"/>
      <c r="K167" s="146"/>
    </row>
    <row r="168" spans="2:11" x14ac:dyDescent="0.3">
      <c r="B168" s="146"/>
      <c r="C168" s="146"/>
      <c r="D168" s="146"/>
      <c r="E168" s="146"/>
      <c r="F168" s="146"/>
      <c r="G168" s="200"/>
      <c r="H168" s="146"/>
      <c r="I168" s="146"/>
      <c r="J168" s="146"/>
      <c r="K168" s="146"/>
    </row>
    <row r="169" spans="2:11" x14ac:dyDescent="0.3">
      <c r="B169" s="146"/>
      <c r="C169" s="146"/>
      <c r="D169" s="146"/>
      <c r="E169" s="146"/>
      <c r="F169" s="146"/>
      <c r="G169" s="200"/>
      <c r="H169" s="146"/>
      <c r="I169" s="146"/>
      <c r="J169" s="146"/>
      <c r="K169" s="146"/>
    </row>
    <row r="170" spans="2:11" x14ac:dyDescent="0.3">
      <c r="B170" s="146"/>
      <c r="C170" s="146"/>
      <c r="D170" s="146"/>
      <c r="E170" s="146"/>
      <c r="F170" s="146"/>
      <c r="G170" s="200"/>
      <c r="H170" s="146"/>
      <c r="I170" s="146"/>
      <c r="J170" s="146"/>
      <c r="K170" s="146"/>
    </row>
    <row r="171" spans="2:11" x14ac:dyDescent="0.3">
      <c r="B171" s="146"/>
      <c r="C171" s="146"/>
      <c r="D171" s="146"/>
      <c r="E171" s="146"/>
      <c r="F171" s="146"/>
      <c r="G171" s="200"/>
      <c r="H171" s="146"/>
      <c r="I171" s="146"/>
      <c r="J171" s="146"/>
      <c r="K171" s="146"/>
    </row>
    <row r="172" spans="2:11" x14ac:dyDescent="0.3">
      <c r="B172" s="146"/>
      <c r="C172" s="146"/>
      <c r="D172" s="146"/>
      <c r="E172" s="146"/>
      <c r="F172" s="146"/>
      <c r="G172" s="200"/>
      <c r="H172" s="146"/>
      <c r="I172" s="146"/>
      <c r="J172" s="146"/>
      <c r="K172" s="146"/>
    </row>
    <row r="173" spans="2:11" x14ac:dyDescent="0.3">
      <c r="B173" s="146"/>
      <c r="C173" s="146"/>
      <c r="D173" s="146"/>
      <c r="E173" s="146"/>
      <c r="F173" s="146"/>
      <c r="G173" s="200"/>
      <c r="H173" s="146"/>
      <c r="I173" s="146"/>
      <c r="J173" s="146"/>
      <c r="K173" s="146"/>
    </row>
    <row r="174" spans="2:11" x14ac:dyDescent="0.3">
      <c r="B174" s="146"/>
      <c r="C174" s="146"/>
      <c r="D174" s="146"/>
      <c r="E174" s="146"/>
      <c r="F174" s="146"/>
      <c r="G174" s="200"/>
      <c r="H174" s="146"/>
      <c r="I174" s="146"/>
      <c r="J174" s="146"/>
      <c r="K174" s="146"/>
    </row>
    <row r="175" spans="2:11" x14ac:dyDescent="0.3">
      <c r="B175" s="146"/>
      <c r="C175" s="146"/>
      <c r="D175" s="146"/>
      <c r="E175" s="146"/>
      <c r="F175" s="146"/>
      <c r="G175" s="200"/>
      <c r="H175" s="146"/>
      <c r="I175" s="146"/>
      <c r="J175" s="146"/>
      <c r="K175" s="146"/>
    </row>
    <row r="176" spans="2:11" x14ac:dyDescent="0.3">
      <c r="B176" s="146"/>
      <c r="C176" s="146"/>
      <c r="D176" s="146"/>
      <c r="E176" s="146"/>
      <c r="F176" s="146"/>
      <c r="G176" s="200"/>
      <c r="H176" s="146"/>
      <c r="I176" s="146"/>
      <c r="J176" s="146"/>
      <c r="K176" s="146"/>
    </row>
    <row r="177" spans="2:11" x14ac:dyDescent="0.3">
      <c r="B177" s="146"/>
      <c r="C177" s="146"/>
      <c r="D177" s="146"/>
      <c r="E177" s="146"/>
      <c r="F177" s="146"/>
      <c r="G177" s="200"/>
      <c r="H177" s="146"/>
      <c r="I177" s="146"/>
      <c r="J177" s="146"/>
      <c r="K177" s="146"/>
    </row>
    <row r="178" spans="2:11" x14ac:dyDescent="0.3">
      <c r="B178" s="146"/>
      <c r="C178" s="146"/>
      <c r="D178" s="146"/>
      <c r="E178" s="146"/>
      <c r="F178" s="146"/>
      <c r="G178" s="200"/>
      <c r="H178" s="146"/>
      <c r="I178" s="146"/>
      <c r="J178" s="146"/>
      <c r="K178" s="146"/>
    </row>
    <row r="179" spans="2:11" x14ac:dyDescent="0.3">
      <c r="B179" s="146"/>
      <c r="C179" s="146"/>
      <c r="D179" s="146"/>
      <c r="E179" s="146"/>
      <c r="F179" s="146"/>
      <c r="G179" s="200"/>
      <c r="H179" s="146"/>
      <c r="I179" s="146"/>
      <c r="J179" s="146"/>
      <c r="K179" s="146"/>
    </row>
    <row r="180" spans="2:11" x14ac:dyDescent="0.3">
      <c r="B180" s="146"/>
      <c r="C180" s="146"/>
      <c r="D180" s="146"/>
      <c r="E180" s="146"/>
      <c r="F180" s="146"/>
      <c r="G180" s="200"/>
      <c r="H180" s="146"/>
      <c r="I180" s="146"/>
      <c r="J180" s="146"/>
      <c r="K180" s="146"/>
    </row>
    <row r="181" spans="2:11" x14ac:dyDescent="0.3">
      <c r="B181" s="146"/>
      <c r="C181" s="146"/>
      <c r="D181" s="146"/>
      <c r="E181" s="146"/>
      <c r="F181" s="146"/>
      <c r="G181" s="200"/>
      <c r="H181" s="146"/>
      <c r="I181" s="146"/>
      <c r="J181" s="146"/>
      <c r="K181" s="146"/>
    </row>
    <row r="182" spans="2:11" x14ac:dyDescent="0.3">
      <c r="B182" s="146"/>
      <c r="C182" s="146"/>
      <c r="D182" s="146"/>
      <c r="E182" s="146"/>
      <c r="F182" s="146"/>
      <c r="G182" s="200"/>
      <c r="H182" s="146"/>
      <c r="I182" s="146"/>
      <c r="J182" s="146"/>
      <c r="K182" s="146"/>
    </row>
    <row r="183" spans="2:11" x14ac:dyDescent="0.3">
      <c r="B183" s="146"/>
      <c r="C183" s="146"/>
      <c r="D183" s="146"/>
      <c r="E183" s="146"/>
      <c r="F183" s="146"/>
      <c r="G183" s="200"/>
      <c r="H183" s="146"/>
      <c r="I183" s="146"/>
      <c r="J183" s="146"/>
      <c r="K183" s="1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ignoredErrors>
    <ignoredError sqref="F137" formulaRange="1"/>
  </ignoredError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P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2.44140625" style="39" customWidth="1"/>
    <col min="3" max="3" width="10.44140625" style="39" customWidth="1"/>
    <col min="4" max="4" width="11.5546875" style="39" customWidth="1"/>
    <col min="5" max="5" width="7.88671875" style="39" bestFit="1" customWidth="1"/>
    <col min="6" max="6" width="10.44140625" style="39" customWidth="1"/>
    <col min="7" max="7" width="9.5546875" style="39" customWidth="1"/>
    <col min="8" max="8" width="9.44140625" style="39" customWidth="1"/>
    <col min="9" max="9" width="11.6640625" style="39" customWidth="1"/>
    <col min="10" max="10" width="11.44140625" style="39" customWidth="1"/>
    <col min="11" max="11" width="11.33203125" style="39" customWidth="1"/>
    <col min="12" max="12" width="1.5546875" style="39" customWidth="1"/>
    <col min="13" max="13" width="14.33203125" style="39" customWidth="1"/>
    <col min="14" max="14" width="2.109375" style="40" customWidth="1"/>
    <col min="15" max="16384" width="11.44140625" style="39"/>
  </cols>
  <sheetData>
    <row r="1" spans="1:1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6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6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6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6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6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6" x14ac:dyDescent="0.3">
      <c r="A7" s="57"/>
      <c r="B7" s="41"/>
      <c r="C7" s="250" t="s">
        <v>29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6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  <c r="O8" s="40"/>
    </row>
    <row r="9" spans="1:16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O9" s="40"/>
    </row>
    <row r="10" spans="1:16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  <c r="O10" s="40"/>
    </row>
    <row r="11" spans="1:16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O11" s="180"/>
    </row>
    <row r="12" spans="1:16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40"/>
      <c r="O12" s="40"/>
      <c r="P12" s="40"/>
    </row>
    <row r="13" spans="1:16" x14ac:dyDescent="0.3">
      <c r="A13" s="57"/>
      <c r="B13" s="66" t="s">
        <v>7</v>
      </c>
      <c r="C13" s="67">
        <v>11.360009</v>
      </c>
      <c r="D13" s="67">
        <v>24.2331</v>
      </c>
      <c r="E13" s="67">
        <v>7.4893210000000003</v>
      </c>
      <c r="F13" s="67">
        <v>8.8906799999999997</v>
      </c>
      <c r="G13" s="67">
        <v>6.3655549999999996</v>
      </c>
      <c r="H13" s="67">
        <v>4.0461989999999997</v>
      </c>
      <c r="I13" s="67">
        <v>-36.436037391869213</v>
      </c>
      <c r="J13" s="67">
        <v>63.563962608130787</v>
      </c>
      <c r="K13" s="67">
        <v>-28.401933260448018</v>
      </c>
      <c r="L13" s="59"/>
      <c r="M13" s="181"/>
      <c r="N13" s="40">
        <v>1</v>
      </c>
      <c r="O13" s="40"/>
      <c r="P13" s="40"/>
    </row>
    <row r="14" spans="1:16" x14ac:dyDescent="0.3">
      <c r="A14" s="57"/>
      <c r="B14" s="66" t="s">
        <v>8</v>
      </c>
      <c r="C14" s="67">
        <v>32.912272999999999</v>
      </c>
      <c r="D14" s="67">
        <v>22.525673999999999</v>
      </c>
      <c r="E14" s="67">
        <v>11.573838</v>
      </c>
      <c r="F14" s="67">
        <v>11.084016999999999</v>
      </c>
      <c r="G14" s="67">
        <v>4.1190439999999997</v>
      </c>
      <c r="H14" s="67">
        <v>1.527704</v>
      </c>
      <c r="I14" s="67">
        <v>-62.91119978325068</v>
      </c>
      <c r="J14" s="67">
        <v>37.088800216749327</v>
      </c>
      <c r="K14" s="67">
        <v>-62.837985542606077</v>
      </c>
      <c r="L14" s="59"/>
      <c r="M14" s="40"/>
      <c r="N14" s="40">
        <v>1</v>
      </c>
      <c r="O14" s="40"/>
      <c r="P14" s="40"/>
    </row>
    <row r="15" spans="1:16" x14ac:dyDescent="0.3">
      <c r="A15" s="57"/>
      <c r="B15" s="66" t="s">
        <v>9</v>
      </c>
      <c r="C15" s="67">
        <v>19.740931</v>
      </c>
      <c r="D15" s="67">
        <v>16.816808000000002</v>
      </c>
      <c r="E15" s="67">
        <v>12.619937</v>
      </c>
      <c r="F15" s="67">
        <v>10.335012000000001</v>
      </c>
      <c r="G15" s="67">
        <v>4.3435509999999997</v>
      </c>
      <c r="H15" s="21">
        <v>9.9561150000000005</v>
      </c>
      <c r="I15" s="21">
        <v>129.21602624212315</v>
      </c>
      <c r="J15" s="21">
        <v>229.21602624212315</v>
      </c>
      <c r="K15" s="21">
        <v>-57.972462925055147</v>
      </c>
      <c r="L15" s="59"/>
      <c r="M15" s="40"/>
      <c r="N15" s="40">
        <v>1</v>
      </c>
      <c r="O15" s="40"/>
      <c r="P15" s="40"/>
    </row>
    <row r="16" spans="1:16" x14ac:dyDescent="0.3">
      <c r="A16" s="57"/>
      <c r="B16" s="66" t="s">
        <v>10</v>
      </c>
      <c r="C16" s="67">
        <v>21.397012</v>
      </c>
      <c r="D16" s="67">
        <v>18.663910000000001</v>
      </c>
      <c r="E16" s="67">
        <v>16.934517</v>
      </c>
      <c r="F16" s="67">
        <v>7.1191639999999996</v>
      </c>
      <c r="G16" s="67">
        <v>6.0610140000000001</v>
      </c>
      <c r="H16" s="30">
        <v>2.4750909999999999</v>
      </c>
      <c r="I16" s="30">
        <v>-59.163747188176764</v>
      </c>
      <c r="J16" s="30">
        <v>40.836252811823229</v>
      </c>
      <c r="K16" s="30">
        <v>-14.863402500630684</v>
      </c>
      <c r="L16" s="59"/>
      <c r="M16" s="40"/>
      <c r="N16" s="40" t="s">
        <v>97</v>
      </c>
      <c r="O16" s="40"/>
      <c r="P16" s="40"/>
    </row>
    <row r="17" spans="1:16" x14ac:dyDescent="0.3">
      <c r="A17" s="57"/>
      <c r="B17" s="66" t="s">
        <v>11</v>
      </c>
      <c r="C17" s="67">
        <v>23.031863999999999</v>
      </c>
      <c r="D17" s="67">
        <v>15.395555</v>
      </c>
      <c r="E17" s="67">
        <v>11.651126</v>
      </c>
      <c r="F17" s="67">
        <v>4.1166090000000004</v>
      </c>
      <c r="G17" s="67">
        <v>3.724297</v>
      </c>
      <c r="H17" s="21"/>
      <c r="I17" s="21" t="s">
        <v>97</v>
      </c>
      <c r="J17" s="21" t="s">
        <v>97</v>
      </c>
      <c r="K17" s="21" t="s">
        <v>97</v>
      </c>
      <c r="L17" s="59"/>
      <c r="M17" s="40"/>
      <c r="N17" s="40" t="s">
        <v>97</v>
      </c>
      <c r="O17" s="40"/>
      <c r="P17" s="40"/>
    </row>
    <row r="18" spans="1:16" x14ac:dyDescent="0.3">
      <c r="A18" s="57"/>
      <c r="B18" s="66" t="s">
        <v>12</v>
      </c>
      <c r="C18" s="67">
        <v>20.466787</v>
      </c>
      <c r="D18" s="67">
        <v>6.507555</v>
      </c>
      <c r="E18" s="67">
        <v>10.553143</v>
      </c>
      <c r="F18" s="67">
        <v>6.2340590000000002</v>
      </c>
      <c r="G18" s="67">
        <v>4.4755659999999997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  <c r="P18" s="40"/>
    </row>
    <row r="19" spans="1:16" x14ac:dyDescent="0.3">
      <c r="A19" s="57"/>
      <c r="B19" s="66" t="s">
        <v>13</v>
      </c>
      <c r="C19" s="67">
        <v>32.178328</v>
      </c>
      <c r="D19" s="67">
        <v>14.268068</v>
      </c>
      <c r="E19" s="67">
        <v>9.380172</v>
      </c>
      <c r="F19" s="67">
        <v>10.458885</v>
      </c>
      <c r="G19" s="67">
        <v>1.996391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  <c r="P19" s="40"/>
    </row>
    <row r="20" spans="1:16" x14ac:dyDescent="0.3">
      <c r="A20" s="57"/>
      <c r="B20" s="66" t="s">
        <v>14</v>
      </c>
      <c r="C20" s="67">
        <v>20.638679</v>
      </c>
      <c r="D20" s="67">
        <v>8.6590340000000001</v>
      </c>
      <c r="E20" s="67">
        <v>12.240626000000001</v>
      </c>
      <c r="F20" s="67">
        <v>7.7272949999999998</v>
      </c>
      <c r="G20" s="67">
        <v>6.7971440000000003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  <c r="P20" s="40"/>
    </row>
    <row r="21" spans="1:16" x14ac:dyDescent="0.3">
      <c r="A21" s="57"/>
      <c r="B21" s="66" t="s">
        <v>15</v>
      </c>
      <c r="C21" s="67">
        <v>22.812636000000001</v>
      </c>
      <c r="D21" s="67">
        <v>11.103467</v>
      </c>
      <c r="E21" s="67">
        <v>14.759645000000001</v>
      </c>
      <c r="F21" s="67">
        <v>6.1318450000000002</v>
      </c>
      <c r="G21" s="67">
        <v>1.1799249999999999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  <c r="P21" s="40"/>
    </row>
    <row r="22" spans="1:16" x14ac:dyDescent="0.3">
      <c r="A22" s="57"/>
      <c r="B22" s="66" t="s">
        <v>16</v>
      </c>
      <c r="C22" s="67">
        <v>12.508528</v>
      </c>
      <c r="D22" s="67">
        <v>14.341302000000001</v>
      </c>
      <c r="E22" s="67">
        <v>16.287713</v>
      </c>
      <c r="F22" s="67">
        <v>4.392773</v>
      </c>
      <c r="G22" s="67">
        <v>2.6349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  <c r="P22" s="40"/>
    </row>
    <row r="23" spans="1:16" x14ac:dyDescent="0.3">
      <c r="A23" s="57"/>
      <c r="B23" s="66" t="s">
        <v>17</v>
      </c>
      <c r="C23" s="67">
        <v>24.095058999999999</v>
      </c>
      <c r="D23" s="67">
        <v>9.0179919999999996</v>
      </c>
      <c r="E23" s="67">
        <v>10.633069000000001</v>
      </c>
      <c r="F23" s="67">
        <v>4.9323689999999996</v>
      </c>
      <c r="G23" s="67">
        <v>2.2779699999999998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40"/>
      <c r="P23" s="40"/>
    </row>
    <row r="24" spans="1:16" x14ac:dyDescent="0.3">
      <c r="A24" s="57"/>
      <c r="B24" s="66" t="s">
        <v>18</v>
      </c>
      <c r="C24" s="67">
        <v>21.744092999999999</v>
      </c>
      <c r="D24" s="67">
        <v>10.684495</v>
      </c>
      <c r="E24" s="67">
        <v>26.820125999999998</v>
      </c>
      <c r="F24" s="67">
        <v>5.5102349999999998</v>
      </c>
      <c r="G24" s="67">
        <v>4.8175970000000001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40"/>
      <c r="P24" s="40"/>
    </row>
    <row r="25" spans="1:16" x14ac:dyDescent="0.3">
      <c r="A25" s="57"/>
      <c r="B25" s="68" t="s">
        <v>33</v>
      </c>
      <c r="C25" s="69">
        <v>262.88619899999998</v>
      </c>
      <c r="D25" s="69">
        <v>172.21696000000003</v>
      </c>
      <c r="E25" s="69">
        <v>160.94323299999999</v>
      </c>
      <c r="F25" s="69">
        <v>86.932942999999995</v>
      </c>
      <c r="G25" s="69">
        <v>48.792954000000002</v>
      </c>
      <c r="H25" s="30">
        <v>18.005109000000001</v>
      </c>
      <c r="I25" s="64"/>
      <c r="J25" s="47"/>
      <c r="K25" s="47"/>
      <c r="L25" s="59"/>
      <c r="M25" s="40"/>
      <c r="O25" s="40"/>
      <c r="P25" s="40"/>
    </row>
    <row r="26" spans="1:16" ht="18.75" customHeight="1" x14ac:dyDescent="0.3">
      <c r="A26" s="57"/>
      <c r="B26" s="68" t="s">
        <v>19</v>
      </c>
      <c r="C26" s="69"/>
      <c r="D26" s="69">
        <v>-34.489919723781306</v>
      </c>
      <c r="E26" s="69">
        <v>-6.5462350514142393</v>
      </c>
      <c r="F26" s="69">
        <v>-45.98533819685354</v>
      </c>
      <c r="G26" s="69">
        <v>-43.872883723722545</v>
      </c>
      <c r="H26" s="47"/>
      <c r="I26" s="47"/>
      <c r="J26" s="47"/>
      <c r="K26" s="47"/>
      <c r="L26" s="59"/>
      <c r="M26" s="40"/>
      <c r="O26" s="40"/>
      <c r="P26" s="40"/>
    </row>
    <row r="27" spans="1:16" ht="12" customHeight="1" x14ac:dyDescent="0.3">
      <c r="A27" s="57"/>
      <c r="B27" s="66"/>
      <c r="C27" s="70"/>
      <c r="D27" s="70"/>
      <c r="E27" s="70"/>
      <c r="F27" s="70"/>
      <c r="G27" s="70"/>
      <c r="H27" s="49"/>
      <c r="I27" s="46"/>
      <c r="J27" s="46"/>
      <c r="K27" s="46"/>
      <c r="L27" s="59"/>
      <c r="M27" s="40"/>
      <c r="O27" s="40"/>
      <c r="P27" s="40"/>
    </row>
    <row r="28" spans="1:16" ht="18.75" customHeight="1" x14ac:dyDescent="0.3">
      <c r="A28" s="57"/>
      <c r="B28" s="68" t="s">
        <v>20</v>
      </c>
      <c r="C28" s="77">
        <v>64.013212999999993</v>
      </c>
      <c r="D28" s="77">
        <v>63.575582000000004</v>
      </c>
      <c r="E28" s="77">
        <v>31.683095999999999</v>
      </c>
      <c r="F28" s="77">
        <v>30.309708999999998</v>
      </c>
      <c r="G28" s="77">
        <v>14.828149999999999</v>
      </c>
      <c r="H28" s="30">
        <v>18.005109000000001</v>
      </c>
      <c r="I28" s="65">
        <v>21.425187902739061</v>
      </c>
      <c r="J28" s="30">
        <v>121.42518790273907</v>
      </c>
      <c r="K28" s="30">
        <v>-51.077887286875637</v>
      </c>
      <c r="L28" s="59"/>
    </row>
    <row r="29" spans="1:16" ht="18.75" customHeight="1" x14ac:dyDescent="0.3">
      <c r="A29" s="57"/>
      <c r="B29" s="68" t="s">
        <v>19</v>
      </c>
      <c r="C29" s="77"/>
      <c r="D29" s="77">
        <v>-0.6836572943151431</v>
      </c>
      <c r="E29" s="77">
        <v>-50.16467800483526</v>
      </c>
      <c r="F29" s="77">
        <v>-4.3347626128456662</v>
      </c>
      <c r="G29" s="77">
        <v>-51.077887286875637</v>
      </c>
      <c r="H29" s="30">
        <v>21.425187902739061</v>
      </c>
      <c r="I29" s="47"/>
      <c r="J29" s="47"/>
      <c r="K29" s="47"/>
      <c r="L29" s="59"/>
    </row>
    <row r="30" spans="1:16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6" ht="14.25" customHeight="1" x14ac:dyDescent="0.3">
      <c r="A31" s="57"/>
      <c r="B31" s="45"/>
      <c r="C31" s="249" t="s">
        <v>133</v>
      </c>
      <c r="D31" s="249"/>
      <c r="E31" s="249"/>
      <c r="F31" s="249"/>
      <c r="G31" s="249"/>
      <c r="H31" s="249"/>
      <c r="I31" s="249"/>
      <c r="J31" s="249"/>
      <c r="K31" s="249"/>
      <c r="L31" s="59"/>
    </row>
    <row r="32" spans="1:16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/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/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/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/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/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/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3">
      <c r="B46" s="129"/>
      <c r="C46" s="129"/>
      <c r="D46" s="129"/>
      <c r="E46" s="129"/>
      <c r="F46" s="129"/>
      <c r="G46" s="129"/>
      <c r="H46" s="129"/>
      <c r="I46" s="129"/>
      <c r="J46" s="129"/>
      <c r="K46" s="129"/>
      <c r="L46" s="129"/>
      <c r="M46" s="129"/>
      <c r="N46" s="131"/>
      <c r="O46" s="138"/>
    </row>
    <row r="47" spans="1:15" x14ac:dyDescent="0.3">
      <c r="B47" s="129"/>
      <c r="C47" s="129"/>
      <c r="D47" s="129"/>
      <c r="E47" s="129"/>
      <c r="F47" s="129"/>
      <c r="G47" s="129"/>
      <c r="H47" s="129"/>
      <c r="I47" s="129"/>
      <c r="J47" s="129"/>
      <c r="K47" s="129"/>
      <c r="L47" s="129"/>
      <c r="M47" s="129"/>
      <c r="N47" s="131"/>
      <c r="O47" s="138"/>
    </row>
    <row r="48" spans="1:15" x14ac:dyDescent="0.3">
      <c r="B48" s="129"/>
      <c r="C48" s="129"/>
      <c r="D48" s="129"/>
      <c r="E48" s="129"/>
      <c r="F48" s="129"/>
      <c r="G48" s="129"/>
      <c r="H48" s="129"/>
      <c r="I48" s="129"/>
      <c r="J48" s="129"/>
      <c r="K48" s="129"/>
      <c r="L48" s="129"/>
      <c r="M48" s="129"/>
      <c r="N48" s="131"/>
      <c r="O48" s="138"/>
    </row>
    <row r="49" spans="1:15" x14ac:dyDescent="0.3">
      <c r="B49" s="129"/>
      <c r="C49" s="129"/>
      <c r="D49" s="129"/>
      <c r="E49" s="129"/>
      <c r="F49" s="129"/>
      <c r="G49" s="129"/>
      <c r="H49" s="129"/>
      <c r="I49" s="129"/>
      <c r="J49" s="129"/>
      <c r="K49" s="129"/>
      <c r="L49" s="129"/>
      <c r="M49" s="129"/>
      <c r="N49" s="131"/>
      <c r="O49" s="138"/>
    </row>
    <row r="50" spans="1:15" x14ac:dyDescent="0.3">
      <c r="A50" s="40"/>
      <c r="B50" s="129"/>
      <c r="C50" s="129"/>
      <c r="D50" s="129"/>
      <c r="E50" s="129"/>
      <c r="F50" s="129"/>
      <c r="G50" s="129"/>
      <c r="H50" s="129"/>
      <c r="I50" s="129"/>
      <c r="J50" s="129"/>
      <c r="K50" s="129"/>
      <c r="L50" s="129"/>
      <c r="M50" s="129"/>
      <c r="N50" s="131"/>
      <c r="O50" s="138"/>
    </row>
    <row r="51" spans="1:15" x14ac:dyDescent="0.3">
      <c r="A51" s="40"/>
      <c r="B51" s="129"/>
      <c r="C51" s="129"/>
      <c r="D51" s="129"/>
      <c r="E51" s="129"/>
      <c r="F51" s="129"/>
      <c r="G51" s="129"/>
      <c r="H51" s="129"/>
      <c r="I51" s="129"/>
      <c r="J51" s="129"/>
      <c r="K51" s="129"/>
      <c r="L51" s="129"/>
      <c r="M51" s="129"/>
      <c r="N51" s="131"/>
      <c r="O51" s="138"/>
    </row>
    <row r="52" spans="1:15" x14ac:dyDescent="0.3">
      <c r="A52" s="40"/>
      <c r="B52" s="131"/>
      <c r="C52" s="131"/>
      <c r="D52" s="131"/>
      <c r="E52" s="131"/>
      <c r="F52" s="131"/>
      <c r="G52" s="131"/>
      <c r="H52" s="129"/>
      <c r="I52" s="129"/>
      <c r="J52" s="129"/>
      <c r="K52" s="129"/>
      <c r="L52" s="129"/>
      <c r="M52" s="129"/>
      <c r="N52" s="131"/>
      <c r="O52" s="138"/>
    </row>
    <row r="53" spans="1:15" x14ac:dyDescent="0.3">
      <c r="A53" s="40"/>
      <c r="B53" s="131" t="s">
        <v>1</v>
      </c>
      <c r="C53" s="131" t="s">
        <v>162</v>
      </c>
      <c r="D53" s="131" t="s">
        <v>165</v>
      </c>
      <c r="E53" s="131" t="s">
        <v>163</v>
      </c>
      <c r="F53" s="131" t="s">
        <v>164</v>
      </c>
      <c r="G53" s="131"/>
      <c r="H53" s="129"/>
      <c r="I53" s="129"/>
      <c r="J53" s="129"/>
      <c r="K53" s="129"/>
      <c r="L53" s="129"/>
      <c r="M53" s="129"/>
      <c r="N53" s="131"/>
      <c r="O53" s="138"/>
    </row>
    <row r="54" spans="1:15" x14ac:dyDescent="0.3">
      <c r="A54" s="40"/>
      <c r="B54" s="131">
        <v>2014</v>
      </c>
      <c r="C54" s="131">
        <v>1</v>
      </c>
      <c r="D54" s="131">
        <v>11.360009</v>
      </c>
      <c r="E54" s="131">
        <v>41640</v>
      </c>
      <c r="F54" s="131"/>
      <c r="G54" s="131"/>
      <c r="H54" s="129"/>
      <c r="I54" s="129"/>
      <c r="J54" s="129"/>
      <c r="K54" s="129"/>
      <c r="L54" s="129"/>
      <c r="M54" s="129"/>
      <c r="N54" s="131"/>
      <c r="O54" s="138"/>
    </row>
    <row r="55" spans="1:15" x14ac:dyDescent="0.3">
      <c r="A55" s="40"/>
      <c r="B55" s="131">
        <v>2014</v>
      </c>
      <c r="C55" s="131">
        <v>2</v>
      </c>
      <c r="D55" s="131">
        <v>32.912272999999999</v>
      </c>
      <c r="E55" s="196">
        <v>41671</v>
      </c>
      <c r="F55" s="40"/>
      <c r="G55" s="131"/>
      <c r="H55" s="146"/>
      <c r="I55" s="146"/>
      <c r="J55" s="129"/>
      <c r="K55" s="129"/>
      <c r="L55" s="129"/>
      <c r="M55" s="129"/>
      <c r="N55" s="131"/>
      <c r="O55" s="138"/>
    </row>
    <row r="56" spans="1:15" x14ac:dyDescent="0.3">
      <c r="A56" s="40"/>
      <c r="B56" s="131">
        <v>2014</v>
      </c>
      <c r="C56" s="131">
        <v>3</v>
      </c>
      <c r="D56" s="131">
        <v>19.740931</v>
      </c>
      <c r="E56" s="196">
        <v>41699</v>
      </c>
      <c r="F56" s="40"/>
      <c r="G56" s="131"/>
      <c r="H56" s="146"/>
      <c r="I56" s="146"/>
      <c r="J56" s="129"/>
      <c r="K56" s="129"/>
      <c r="L56" s="129"/>
      <c r="M56" s="129"/>
      <c r="N56" s="131"/>
      <c r="O56" s="138"/>
    </row>
    <row r="57" spans="1:15" x14ac:dyDescent="0.3">
      <c r="A57" s="40"/>
      <c r="B57" s="131">
        <v>2014</v>
      </c>
      <c r="C57" s="131">
        <v>4</v>
      </c>
      <c r="D57" s="131">
        <v>21.397012</v>
      </c>
      <c r="E57" s="196">
        <v>41730</v>
      </c>
      <c r="F57" s="40">
        <v>22.715735374999998</v>
      </c>
      <c r="G57" s="131"/>
      <c r="H57" s="146"/>
      <c r="I57" s="146"/>
      <c r="J57" s="129"/>
      <c r="K57" s="129"/>
      <c r="L57" s="129"/>
      <c r="M57" s="129"/>
      <c r="N57" s="131"/>
      <c r="O57" s="138"/>
    </row>
    <row r="58" spans="1:15" x14ac:dyDescent="0.3">
      <c r="A58" s="40"/>
      <c r="B58" s="131">
        <v>2014</v>
      </c>
      <c r="C58" s="131">
        <v>5</v>
      </c>
      <c r="D58" s="131">
        <v>23.031863999999999</v>
      </c>
      <c r="E58" s="196">
        <v>41760</v>
      </c>
      <c r="F58" s="40">
        <v>22.715735374999998</v>
      </c>
      <c r="G58" s="131"/>
      <c r="H58" s="146"/>
      <c r="I58" s="146"/>
      <c r="J58" s="129"/>
      <c r="K58" s="129"/>
      <c r="L58" s="129"/>
      <c r="M58" s="129"/>
      <c r="N58" s="131"/>
      <c r="O58" s="138"/>
    </row>
    <row r="59" spans="1:15" x14ac:dyDescent="0.3">
      <c r="A59" s="40"/>
      <c r="B59" s="131">
        <v>2014</v>
      </c>
      <c r="C59" s="131">
        <v>6</v>
      </c>
      <c r="D59" s="131">
        <v>20.466787</v>
      </c>
      <c r="E59" s="196">
        <v>41791</v>
      </c>
      <c r="F59" s="181">
        <v>22.715735374999998</v>
      </c>
      <c r="G59" s="131"/>
      <c r="H59" s="146"/>
      <c r="I59" s="146"/>
      <c r="J59" s="129"/>
      <c r="K59" s="129"/>
      <c r="L59" s="129"/>
      <c r="M59" s="129"/>
      <c r="N59" s="131"/>
      <c r="O59" s="138"/>
    </row>
    <row r="60" spans="1:15" x14ac:dyDescent="0.3">
      <c r="A60" s="40"/>
      <c r="B60" s="131">
        <v>2014</v>
      </c>
      <c r="C60" s="131">
        <v>7</v>
      </c>
      <c r="D60" s="131">
        <v>32.178328</v>
      </c>
      <c r="E60" s="196">
        <v>41821</v>
      </c>
      <c r="F60" s="181">
        <v>22.715735374999998</v>
      </c>
      <c r="G60" s="131"/>
      <c r="H60" s="146"/>
      <c r="I60" s="146"/>
      <c r="J60" s="129"/>
      <c r="K60" s="129"/>
      <c r="L60" s="129"/>
      <c r="M60" s="129"/>
      <c r="N60" s="131"/>
      <c r="O60" s="138"/>
    </row>
    <row r="61" spans="1:15" x14ac:dyDescent="0.3">
      <c r="A61" s="40"/>
      <c r="B61" s="131">
        <v>2014</v>
      </c>
      <c r="C61" s="131">
        <v>8</v>
      </c>
      <c r="D61" s="131">
        <v>20.638679</v>
      </c>
      <c r="E61" s="196">
        <v>41852</v>
      </c>
      <c r="F61" s="181">
        <v>22.715735374999998</v>
      </c>
      <c r="G61" s="131"/>
      <c r="H61" s="146"/>
      <c r="I61" s="146"/>
      <c r="J61" s="129"/>
      <c r="K61" s="129"/>
      <c r="L61" s="129"/>
      <c r="M61" s="129"/>
      <c r="N61" s="131"/>
      <c r="O61" s="138"/>
    </row>
    <row r="62" spans="1:15" x14ac:dyDescent="0.3">
      <c r="A62" s="146"/>
      <c r="B62" s="131">
        <v>2014</v>
      </c>
      <c r="C62" s="131">
        <v>9</v>
      </c>
      <c r="D62" s="131">
        <v>22.812636000000001</v>
      </c>
      <c r="E62" s="196">
        <v>41883</v>
      </c>
      <c r="F62" s="181">
        <v>22.72650211111111</v>
      </c>
      <c r="G62" s="131"/>
      <c r="H62" s="146"/>
      <c r="I62" s="146"/>
      <c r="J62" s="129"/>
      <c r="K62" s="129"/>
      <c r="L62" s="129"/>
      <c r="M62" s="129"/>
      <c r="N62" s="131"/>
      <c r="O62" s="138"/>
    </row>
    <row r="63" spans="1:15" x14ac:dyDescent="0.3">
      <c r="A63" s="146"/>
      <c r="B63" s="131">
        <v>2014</v>
      </c>
      <c r="C63" s="131">
        <v>10</v>
      </c>
      <c r="D63" s="131">
        <v>12.508528</v>
      </c>
      <c r="E63" s="196">
        <v>41913</v>
      </c>
      <c r="F63" s="181">
        <v>21.704704700000001</v>
      </c>
      <c r="G63" s="131"/>
      <c r="H63" s="146"/>
      <c r="I63" s="146"/>
      <c r="J63" s="129"/>
      <c r="K63" s="129"/>
      <c r="L63" s="129"/>
      <c r="M63" s="129"/>
      <c r="N63" s="131"/>
      <c r="O63" s="138"/>
    </row>
    <row r="64" spans="1:15" x14ac:dyDescent="0.3">
      <c r="A64" s="146"/>
      <c r="B64" s="131">
        <v>2014</v>
      </c>
      <c r="C64" s="131">
        <v>11</v>
      </c>
      <c r="D64" s="131">
        <v>24.095058999999999</v>
      </c>
      <c r="E64" s="196">
        <v>41944</v>
      </c>
      <c r="F64" s="181">
        <v>21.922009636363637</v>
      </c>
      <c r="G64" s="131"/>
      <c r="H64" s="146"/>
      <c r="I64" s="146"/>
      <c r="J64" s="129"/>
      <c r="K64" s="129"/>
      <c r="L64" s="129"/>
      <c r="M64" s="129"/>
      <c r="N64" s="131"/>
      <c r="O64" s="138"/>
    </row>
    <row r="65" spans="1:15" x14ac:dyDescent="0.3">
      <c r="A65" s="146"/>
      <c r="B65" s="131">
        <v>2014</v>
      </c>
      <c r="C65" s="131">
        <v>12</v>
      </c>
      <c r="D65" s="131">
        <v>21.744092999999999</v>
      </c>
      <c r="E65" s="196">
        <v>41974</v>
      </c>
      <c r="F65" s="181">
        <v>21.907183249999999</v>
      </c>
      <c r="G65" s="235"/>
      <c r="H65" s="146"/>
      <c r="I65" s="146"/>
      <c r="J65" s="129"/>
      <c r="K65" s="129"/>
      <c r="L65" s="129"/>
      <c r="M65" s="129"/>
      <c r="N65" s="131"/>
      <c r="O65" s="138"/>
    </row>
    <row r="66" spans="1:15" x14ac:dyDescent="0.3">
      <c r="A66" s="146"/>
      <c r="B66" s="131">
        <v>2015</v>
      </c>
      <c r="C66" s="131">
        <v>1</v>
      </c>
      <c r="D66" s="131">
        <v>24.2331</v>
      </c>
      <c r="E66" s="196">
        <v>42005</v>
      </c>
      <c r="F66" s="181">
        <v>22.97994083333333</v>
      </c>
      <c r="G66" s="235"/>
      <c r="H66" s="146"/>
      <c r="I66" s="146"/>
      <c r="J66" s="129"/>
      <c r="K66" s="129"/>
      <c r="L66" s="129"/>
      <c r="M66" s="129"/>
      <c r="N66" s="131"/>
      <c r="O66" s="138"/>
    </row>
    <row r="67" spans="1:15" x14ac:dyDescent="0.3">
      <c r="A67" s="146"/>
      <c r="B67" s="131">
        <v>2015</v>
      </c>
      <c r="C67" s="131">
        <v>2</v>
      </c>
      <c r="D67" s="131">
        <v>22.525673999999999</v>
      </c>
      <c r="E67" s="196">
        <v>42036</v>
      </c>
      <c r="F67" s="181">
        <v>22.114390916666665</v>
      </c>
      <c r="G67" s="235"/>
      <c r="H67" s="146"/>
      <c r="I67" s="146"/>
      <c r="J67" s="129"/>
      <c r="K67" s="129"/>
      <c r="L67" s="129"/>
      <c r="M67" s="129"/>
      <c r="N67" s="131"/>
      <c r="O67" s="138"/>
    </row>
    <row r="68" spans="1:15" x14ac:dyDescent="0.3">
      <c r="A68" s="146"/>
      <c r="B68" s="131">
        <v>2015</v>
      </c>
      <c r="C68" s="131">
        <v>3</v>
      </c>
      <c r="D68" s="131">
        <v>16.816808000000002</v>
      </c>
      <c r="E68" s="196">
        <v>42064</v>
      </c>
      <c r="F68" s="181">
        <v>21.870714000000003</v>
      </c>
      <c r="G68" s="235"/>
      <c r="H68" s="146"/>
      <c r="I68" s="146"/>
      <c r="J68" s="146"/>
      <c r="K68" s="146"/>
      <c r="L68" s="146"/>
      <c r="M68" s="146"/>
    </row>
    <row r="69" spans="1:15" x14ac:dyDescent="0.3">
      <c r="A69" s="146"/>
      <c r="B69" s="131">
        <v>2015</v>
      </c>
      <c r="C69" s="131">
        <v>4</v>
      </c>
      <c r="D69" s="131">
        <v>18.663910000000001</v>
      </c>
      <c r="E69" s="196">
        <v>42095</v>
      </c>
      <c r="F69" s="181">
        <v>21.642955499999999</v>
      </c>
      <c r="G69" s="235"/>
      <c r="H69" s="146"/>
      <c r="I69" s="146"/>
      <c r="J69" s="146"/>
      <c r="K69" s="146"/>
      <c r="L69" s="146"/>
      <c r="M69" s="146"/>
    </row>
    <row r="70" spans="1:15" x14ac:dyDescent="0.3">
      <c r="A70" s="146"/>
      <c r="B70" s="131">
        <v>2015</v>
      </c>
      <c r="C70" s="131">
        <v>5</v>
      </c>
      <c r="D70" s="131">
        <v>15.395555</v>
      </c>
      <c r="E70" s="196">
        <v>42125</v>
      </c>
      <c r="F70" s="181">
        <v>21.006596416666667</v>
      </c>
      <c r="G70" s="235"/>
      <c r="H70" s="146"/>
      <c r="I70" s="146"/>
      <c r="J70" s="146"/>
      <c r="K70" s="146"/>
      <c r="L70" s="146"/>
      <c r="M70" s="146"/>
    </row>
    <row r="71" spans="1:15" x14ac:dyDescent="0.3">
      <c r="A71" s="146"/>
      <c r="B71" s="131">
        <v>2015</v>
      </c>
      <c r="C71" s="131">
        <v>6</v>
      </c>
      <c r="D71" s="131">
        <v>6.507555</v>
      </c>
      <c r="E71" s="196">
        <v>42156</v>
      </c>
      <c r="F71" s="181">
        <v>19.843327083333332</v>
      </c>
      <c r="G71" s="235"/>
      <c r="H71" s="146"/>
      <c r="I71" s="146"/>
      <c r="J71" s="146"/>
      <c r="K71" s="146"/>
      <c r="L71" s="146"/>
      <c r="M71" s="146"/>
    </row>
    <row r="72" spans="1:15" x14ac:dyDescent="0.3">
      <c r="A72" s="146"/>
      <c r="B72" s="131">
        <v>2015</v>
      </c>
      <c r="C72" s="131">
        <v>7</v>
      </c>
      <c r="D72" s="131">
        <v>14.268068</v>
      </c>
      <c r="E72" s="196">
        <v>42186</v>
      </c>
      <c r="F72" s="181">
        <v>18.35080541666667</v>
      </c>
      <c r="G72" s="235"/>
      <c r="H72" s="146"/>
      <c r="I72" s="146"/>
      <c r="J72" s="146"/>
      <c r="K72" s="146"/>
      <c r="L72" s="146"/>
      <c r="M72" s="146"/>
    </row>
    <row r="73" spans="1:15" x14ac:dyDescent="0.3">
      <c r="A73" s="146"/>
      <c r="B73" s="131">
        <v>2015</v>
      </c>
      <c r="C73" s="131">
        <v>8</v>
      </c>
      <c r="D73" s="131">
        <v>8.6590340000000001</v>
      </c>
      <c r="E73" s="196">
        <v>42217</v>
      </c>
      <c r="F73" s="181">
        <v>17.352501666666665</v>
      </c>
      <c r="G73" s="235"/>
      <c r="H73" s="146"/>
      <c r="I73" s="146"/>
      <c r="J73" s="146"/>
      <c r="K73" s="146"/>
      <c r="L73" s="146"/>
      <c r="M73" s="146"/>
    </row>
    <row r="74" spans="1:15" x14ac:dyDescent="0.3">
      <c r="A74" s="146"/>
      <c r="B74" s="131">
        <v>2015</v>
      </c>
      <c r="C74" s="131">
        <v>9</v>
      </c>
      <c r="D74" s="131">
        <v>11.103467</v>
      </c>
      <c r="E74" s="196">
        <v>42248</v>
      </c>
      <c r="F74" s="181">
        <v>16.376737583333334</v>
      </c>
      <c r="G74" s="235"/>
      <c r="H74" s="146"/>
      <c r="I74" s="146"/>
      <c r="J74" s="146"/>
      <c r="K74" s="146"/>
      <c r="L74" s="146"/>
      <c r="M74" s="146"/>
    </row>
    <row r="75" spans="1:15" x14ac:dyDescent="0.3">
      <c r="A75" s="146"/>
      <c r="B75" s="131">
        <v>2015</v>
      </c>
      <c r="C75" s="131">
        <v>10</v>
      </c>
      <c r="D75" s="131">
        <v>14.341302000000001</v>
      </c>
      <c r="E75" s="196">
        <v>42278</v>
      </c>
      <c r="F75" s="181">
        <v>16.529468749999999</v>
      </c>
      <c r="G75" s="235"/>
      <c r="H75" s="146"/>
      <c r="I75" s="146"/>
      <c r="J75" s="146"/>
      <c r="K75" s="146"/>
      <c r="L75" s="146"/>
      <c r="M75" s="146"/>
    </row>
    <row r="76" spans="1:15" x14ac:dyDescent="0.3">
      <c r="A76" s="146"/>
      <c r="B76" s="131">
        <v>2015</v>
      </c>
      <c r="C76" s="131">
        <v>11</v>
      </c>
      <c r="D76" s="131">
        <v>9.0179919999999996</v>
      </c>
      <c r="E76" s="196">
        <v>42309</v>
      </c>
      <c r="F76" s="181">
        <v>15.2730465</v>
      </c>
      <c r="G76" s="235"/>
      <c r="H76" s="146"/>
      <c r="I76" s="146"/>
      <c r="J76" s="146"/>
      <c r="K76" s="146"/>
      <c r="L76" s="146"/>
      <c r="M76" s="146"/>
    </row>
    <row r="77" spans="1:15" x14ac:dyDescent="0.3">
      <c r="A77" s="146"/>
      <c r="B77" s="131">
        <v>2015</v>
      </c>
      <c r="C77" s="131">
        <v>12</v>
      </c>
      <c r="D77" s="131">
        <v>10.684495</v>
      </c>
      <c r="E77" s="196">
        <v>42339</v>
      </c>
      <c r="F77" s="181">
        <v>14.351413333333335</v>
      </c>
      <c r="G77" s="235"/>
      <c r="H77" s="146"/>
      <c r="I77" s="146"/>
      <c r="J77" s="146"/>
      <c r="K77" s="146"/>
      <c r="L77" s="146"/>
      <c r="M77" s="146"/>
    </row>
    <row r="78" spans="1:15" x14ac:dyDescent="0.3">
      <c r="A78" s="146"/>
      <c r="B78" s="131">
        <v>2016</v>
      </c>
      <c r="C78" s="131">
        <v>1</v>
      </c>
      <c r="D78" s="131">
        <v>7.4893210000000003</v>
      </c>
      <c r="E78" s="196">
        <v>42370</v>
      </c>
      <c r="F78" s="181">
        <v>12.956098416666665</v>
      </c>
      <c r="G78" s="235"/>
      <c r="H78" s="146"/>
      <c r="I78" s="146"/>
      <c r="J78" s="146"/>
      <c r="K78" s="146"/>
      <c r="L78" s="146"/>
      <c r="M78" s="146"/>
    </row>
    <row r="79" spans="1:15" x14ac:dyDescent="0.3">
      <c r="A79" s="146"/>
      <c r="B79" s="131">
        <v>2016</v>
      </c>
      <c r="C79" s="131">
        <v>2</v>
      </c>
      <c r="D79" s="131">
        <v>11.573838</v>
      </c>
      <c r="E79" s="196">
        <v>42401</v>
      </c>
      <c r="F79" s="181">
        <v>12.043445416666666</v>
      </c>
      <c r="G79" s="235"/>
      <c r="H79" s="146"/>
      <c r="I79" s="146"/>
      <c r="J79" s="146"/>
      <c r="K79" s="146"/>
      <c r="L79" s="146"/>
      <c r="M79" s="146"/>
    </row>
    <row r="80" spans="1:15" x14ac:dyDescent="0.3">
      <c r="A80" s="146"/>
      <c r="B80" s="131">
        <v>2016</v>
      </c>
      <c r="C80" s="131">
        <v>3</v>
      </c>
      <c r="D80" s="131">
        <v>12.619937</v>
      </c>
      <c r="E80" s="196">
        <v>42430</v>
      </c>
      <c r="F80" s="181">
        <v>11.693706166666667</v>
      </c>
      <c r="G80" s="235"/>
      <c r="H80" s="146"/>
      <c r="I80" s="146"/>
      <c r="J80" s="146"/>
      <c r="K80" s="146"/>
      <c r="L80" s="146"/>
      <c r="M80" s="146"/>
    </row>
    <row r="81" spans="1:13" x14ac:dyDescent="0.3">
      <c r="A81" s="146"/>
      <c r="B81" s="131">
        <v>2016</v>
      </c>
      <c r="C81" s="131">
        <v>4</v>
      </c>
      <c r="D81" s="131">
        <v>16.934517</v>
      </c>
      <c r="E81" s="196">
        <v>42461</v>
      </c>
      <c r="F81" s="181">
        <v>11.549590083333333</v>
      </c>
      <c r="G81" s="235"/>
      <c r="H81" s="146"/>
      <c r="I81" s="146"/>
      <c r="J81" s="146"/>
      <c r="K81" s="146"/>
      <c r="L81" s="146"/>
      <c r="M81" s="146"/>
    </row>
    <row r="82" spans="1:13" x14ac:dyDescent="0.3">
      <c r="A82" s="146"/>
      <c r="B82" s="131">
        <v>2016</v>
      </c>
      <c r="C82" s="131">
        <v>5</v>
      </c>
      <c r="D82" s="131">
        <v>11.651126</v>
      </c>
      <c r="E82" s="196">
        <v>42491</v>
      </c>
      <c r="F82" s="181">
        <v>11.237554333333334</v>
      </c>
      <c r="G82" s="235"/>
      <c r="H82" s="146"/>
      <c r="I82" s="146"/>
      <c r="J82" s="146"/>
      <c r="K82" s="146"/>
      <c r="L82" s="146"/>
      <c r="M82" s="146"/>
    </row>
    <row r="83" spans="1:13" x14ac:dyDescent="0.3">
      <c r="A83" s="146"/>
      <c r="B83" s="131">
        <v>2016</v>
      </c>
      <c r="C83" s="131">
        <v>6</v>
      </c>
      <c r="D83" s="131">
        <v>10.553143</v>
      </c>
      <c r="E83" s="196">
        <v>42522</v>
      </c>
      <c r="F83" s="181">
        <v>11.574686666666667</v>
      </c>
      <c r="G83" s="235"/>
      <c r="H83" s="146"/>
      <c r="I83" s="146"/>
      <c r="J83" s="146"/>
      <c r="K83" s="146"/>
      <c r="L83" s="146"/>
      <c r="M83" s="146"/>
    </row>
    <row r="84" spans="1:13" x14ac:dyDescent="0.3">
      <c r="A84" s="146"/>
      <c r="B84" s="131">
        <v>2016</v>
      </c>
      <c r="C84" s="131">
        <v>7</v>
      </c>
      <c r="D84" s="131">
        <v>9.380172</v>
      </c>
      <c r="E84" s="196">
        <v>42552</v>
      </c>
      <c r="F84" s="181">
        <v>11.167361999999999</v>
      </c>
      <c r="G84" s="235"/>
      <c r="H84" s="146"/>
      <c r="I84" s="146"/>
      <c r="J84" s="146"/>
      <c r="K84" s="146"/>
      <c r="L84" s="146"/>
      <c r="M84" s="146"/>
    </row>
    <row r="85" spans="1:13" x14ac:dyDescent="0.3">
      <c r="A85" s="146"/>
      <c r="B85" s="131">
        <v>2016</v>
      </c>
      <c r="C85" s="131">
        <v>8</v>
      </c>
      <c r="D85" s="131">
        <v>12.240626000000001</v>
      </c>
      <c r="E85" s="196">
        <v>42583</v>
      </c>
      <c r="F85" s="181">
        <v>11.465828000000002</v>
      </c>
      <c r="G85" s="235"/>
      <c r="H85" s="146"/>
      <c r="I85" s="146"/>
      <c r="J85" s="146"/>
      <c r="K85" s="146"/>
      <c r="L85" s="146"/>
      <c r="M85" s="146"/>
    </row>
    <row r="86" spans="1:13" x14ac:dyDescent="0.3">
      <c r="A86" s="146"/>
      <c r="B86" s="131">
        <v>2016</v>
      </c>
      <c r="C86" s="131">
        <v>9</v>
      </c>
      <c r="D86" s="131">
        <v>14.759645000000001</v>
      </c>
      <c r="E86" s="196">
        <v>42614</v>
      </c>
      <c r="F86" s="181">
        <v>11.770509500000001</v>
      </c>
      <c r="G86" s="235"/>
      <c r="H86" s="146"/>
      <c r="I86" s="146"/>
      <c r="J86" s="146"/>
      <c r="K86" s="146"/>
      <c r="L86" s="146"/>
      <c r="M86" s="146"/>
    </row>
    <row r="87" spans="1:13" x14ac:dyDescent="0.3">
      <c r="A87" s="146"/>
      <c r="B87" s="131">
        <v>2016</v>
      </c>
      <c r="C87" s="131">
        <v>10</v>
      </c>
      <c r="D87" s="131">
        <v>16.287713</v>
      </c>
      <c r="E87" s="196">
        <v>42644</v>
      </c>
      <c r="F87" s="181">
        <v>11.932710416666668</v>
      </c>
      <c r="G87" s="235"/>
      <c r="H87" s="146"/>
      <c r="I87" s="146"/>
      <c r="J87" s="146"/>
      <c r="K87" s="146"/>
      <c r="L87" s="146"/>
      <c r="M87" s="146"/>
    </row>
    <row r="88" spans="1:13" x14ac:dyDescent="0.3">
      <c r="A88" s="146"/>
      <c r="B88" s="131">
        <v>2016</v>
      </c>
      <c r="C88" s="131">
        <v>11</v>
      </c>
      <c r="D88" s="131">
        <v>10.633069000000001</v>
      </c>
      <c r="E88" s="196">
        <v>42675</v>
      </c>
      <c r="F88" s="181">
        <v>12.067300166666669</v>
      </c>
      <c r="G88" s="235"/>
      <c r="H88" s="146"/>
      <c r="I88" s="146"/>
      <c r="J88" s="146"/>
      <c r="K88" s="146"/>
      <c r="L88" s="146"/>
      <c r="M88" s="146"/>
    </row>
    <row r="89" spans="1:13" x14ac:dyDescent="0.3">
      <c r="A89" s="146"/>
      <c r="B89" s="131">
        <v>2016</v>
      </c>
      <c r="C89" s="131">
        <v>12</v>
      </c>
      <c r="D89" s="131">
        <v>26.820125999999998</v>
      </c>
      <c r="E89" s="196">
        <v>42705</v>
      </c>
      <c r="F89" s="181">
        <v>13.411936083333332</v>
      </c>
      <c r="G89" s="235"/>
      <c r="H89" s="146"/>
      <c r="I89" s="146"/>
      <c r="J89" s="146"/>
      <c r="K89" s="146"/>
      <c r="L89" s="146"/>
      <c r="M89" s="146"/>
    </row>
    <row r="90" spans="1:13" x14ac:dyDescent="0.3">
      <c r="A90" s="146"/>
      <c r="B90" s="131">
        <v>2017</v>
      </c>
      <c r="C90" s="131">
        <v>1</v>
      </c>
      <c r="D90" s="131">
        <v>8.8906799999999997</v>
      </c>
      <c r="E90" s="196">
        <v>42736</v>
      </c>
      <c r="F90" s="181">
        <v>13.528716000000001</v>
      </c>
      <c r="G90" s="235"/>
      <c r="H90" s="146"/>
      <c r="I90" s="146"/>
      <c r="J90" s="146"/>
      <c r="K90" s="146"/>
      <c r="L90" s="146"/>
      <c r="M90" s="146"/>
    </row>
    <row r="91" spans="1:13" x14ac:dyDescent="0.3">
      <c r="A91" s="146"/>
      <c r="B91" s="131">
        <v>2017</v>
      </c>
      <c r="C91" s="131">
        <v>2</v>
      </c>
      <c r="D91" s="131">
        <v>11.084016999999999</v>
      </c>
      <c r="E91" s="196">
        <v>42767</v>
      </c>
      <c r="F91" s="181">
        <v>13.487897583333334</v>
      </c>
      <c r="G91" s="235"/>
      <c r="H91" s="146"/>
      <c r="I91" s="146"/>
      <c r="J91" s="146"/>
      <c r="K91" s="146"/>
      <c r="L91" s="146"/>
      <c r="M91" s="146"/>
    </row>
    <row r="92" spans="1:13" x14ac:dyDescent="0.3">
      <c r="A92" s="146"/>
      <c r="B92" s="131">
        <v>2017</v>
      </c>
      <c r="C92" s="131">
        <v>3</v>
      </c>
      <c r="D92" s="131">
        <v>10.335012000000001</v>
      </c>
      <c r="E92" s="196">
        <v>42795</v>
      </c>
      <c r="F92" s="181">
        <v>13.297487166666665</v>
      </c>
      <c r="G92" s="235"/>
      <c r="H92" s="146"/>
      <c r="I92" s="146"/>
      <c r="J92" s="146"/>
      <c r="K92" s="146"/>
      <c r="L92" s="146"/>
      <c r="M92" s="146"/>
    </row>
    <row r="93" spans="1:13" x14ac:dyDescent="0.3">
      <c r="A93" s="146"/>
      <c r="B93" s="131">
        <v>2017</v>
      </c>
      <c r="C93" s="131">
        <v>4</v>
      </c>
      <c r="D93" s="131">
        <v>7.1191639999999996</v>
      </c>
      <c r="E93" s="196">
        <v>42826</v>
      </c>
      <c r="F93" s="181">
        <v>12.479541083333336</v>
      </c>
      <c r="G93" s="235"/>
      <c r="H93" s="146"/>
      <c r="I93" s="146"/>
      <c r="J93" s="146"/>
      <c r="K93" s="146"/>
      <c r="L93" s="146"/>
      <c r="M93" s="146"/>
    </row>
    <row r="94" spans="1:13" x14ac:dyDescent="0.3">
      <c r="A94" s="146"/>
      <c r="B94" s="131">
        <v>2017</v>
      </c>
      <c r="C94" s="131">
        <v>5</v>
      </c>
      <c r="D94" s="131">
        <v>4.1166090000000004</v>
      </c>
      <c r="E94" s="196">
        <v>42856</v>
      </c>
      <c r="F94" s="181">
        <v>11.85166466666667</v>
      </c>
      <c r="G94" s="235"/>
      <c r="H94" s="146"/>
      <c r="I94" s="146"/>
      <c r="J94" s="146"/>
      <c r="K94" s="146"/>
      <c r="L94" s="146"/>
      <c r="M94" s="146"/>
    </row>
    <row r="95" spans="1:13" x14ac:dyDescent="0.3">
      <c r="A95" s="146"/>
      <c r="B95" s="131">
        <v>2017</v>
      </c>
      <c r="C95" s="131">
        <v>6</v>
      </c>
      <c r="D95" s="131">
        <v>6.2340590000000002</v>
      </c>
      <c r="E95" s="196">
        <v>42887</v>
      </c>
      <c r="F95" s="181">
        <v>11.491740999999999</v>
      </c>
      <c r="G95" s="235"/>
      <c r="H95" s="146"/>
      <c r="I95" s="146"/>
      <c r="J95" s="146"/>
      <c r="K95" s="146"/>
      <c r="L95" s="146"/>
      <c r="M95" s="146"/>
    </row>
    <row r="96" spans="1:13" x14ac:dyDescent="0.3">
      <c r="A96" s="146"/>
      <c r="B96" s="131">
        <v>2017</v>
      </c>
      <c r="C96" s="131">
        <v>7</v>
      </c>
      <c r="D96" s="131">
        <v>10.458885</v>
      </c>
      <c r="E96" s="196">
        <v>42917</v>
      </c>
      <c r="F96" s="181">
        <v>11.581633750000002</v>
      </c>
      <c r="G96" s="235"/>
      <c r="H96" s="146"/>
      <c r="I96" s="146"/>
      <c r="J96" s="146"/>
      <c r="K96" s="146"/>
      <c r="L96" s="146"/>
      <c r="M96" s="146"/>
    </row>
    <row r="97" spans="1:13" x14ac:dyDescent="0.3">
      <c r="A97" s="146"/>
      <c r="B97" s="131">
        <v>2017</v>
      </c>
      <c r="C97" s="131">
        <v>8</v>
      </c>
      <c r="D97" s="131">
        <v>7.7272949999999998</v>
      </c>
      <c r="E97" s="196">
        <v>42948</v>
      </c>
      <c r="F97" s="181">
        <v>11.205522833333333</v>
      </c>
      <c r="G97" s="235"/>
      <c r="H97" s="146"/>
      <c r="I97" s="146"/>
      <c r="J97" s="146"/>
      <c r="K97" s="146"/>
      <c r="L97" s="146"/>
      <c r="M97" s="146"/>
    </row>
    <row r="98" spans="1:13" x14ac:dyDescent="0.3">
      <c r="A98" s="146"/>
      <c r="B98" s="131">
        <v>2017</v>
      </c>
      <c r="C98" s="131">
        <v>9</v>
      </c>
      <c r="D98" s="131">
        <v>6.1318450000000002</v>
      </c>
      <c r="E98" s="196">
        <v>42979</v>
      </c>
      <c r="F98" s="181">
        <v>10.486539500000001</v>
      </c>
      <c r="G98" s="235"/>
      <c r="H98" s="146"/>
      <c r="I98" s="146"/>
      <c r="J98" s="146"/>
      <c r="K98" s="146"/>
      <c r="L98" s="146"/>
      <c r="M98" s="146"/>
    </row>
    <row r="99" spans="1:13" x14ac:dyDescent="0.3">
      <c r="A99" s="146"/>
      <c r="B99" s="131">
        <v>2017</v>
      </c>
      <c r="C99" s="131">
        <v>10</v>
      </c>
      <c r="D99" s="131">
        <v>4.392773</v>
      </c>
      <c r="E99" s="196">
        <v>43009</v>
      </c>
      <c r="F99" s="181">
        <v>9.4952945</v>
      </c>
      <c r="G99" s="235"/>
      <c r="H99" s="146"/>
      <c r="I99" s="146"/>
      <c r="J99" s="146"/>
      <c r="K99" s="146"/>
      <c r="L99" s="146"/>
      <c r="M99" s="146"/>
    </row>
    <row r="100" spans="1:13" x14ac:dyDescent="0.3">
      <c r="A100" s="146"/>
      <c r="B100" s="131">
        <v>2017</v>
      </c>
      <c r="C100" s="131">
        <v>11</v>
      </c>
      <c r="D100" s="131">
        <v>4.9323689999999996</v>
      </c>
      <c r="E100" s="196">
        <v>43040</v>
      </c>
      <c r="F100" s="181">
        <v>9.0202361666666651</v>
      </c>
      <c r="G100" s="235"/>
      <c r="H100" s="146"/>
      <c r="I100" s="146"/>
      <c r="J100" s="146"/>
      <c r="K100" s="146"/>
      <c r="L100" s="146"/>
      <c r="M100" s="146"/>
    </row>
    <row r="101" spans="1:13" x14ac:dyDescent="0.3">
      <c r="A101" s="146"/>
      <c r="B101" s="131">
        <v>2017</v>
      </c>
      <c r="C101" s="131">
        <v>12</v>
      </c>
      <c r="D101" s="131">
        <v>5.5102349999999998</v>
      </c>
      <c r="E101" s="196">
        <v>43070</v>
      </c>
      <c r="F101" s="181">
        <v>7.2444119166666665</v>
      </c>
      <c r="G101" s="235"/>
      <c r="H101" s="146"/>
      <c r="I101" s="146"/>
      <c r="J101" s="146"/>
      <c r="K101" s="146"/>
      <c r="L101" s="146"/>
      <c r="M101" s="146"/>
    </row>
    <row r="102" spans="1:13" s="39" customFormat="1" x14ac:dyDescent="0.3">
      <c r="A102" s="146"/>
      <c r="B102" s="131">
        <v>2017</v>
      </c>
      <c r="C102" s="131">
        <v>1</v>
      </c>
      <c r="D102" s="131">
        <v>6.3655549999999996</v>
      </c>
      <c r="E102" s="196">
        <v>43101</v>
      </c>
      <c r="F102" s="181">
        <v>6.3655549999999996</v>
      </c>
      <c r="G102" s="235"/>
      <c r="H102" s="146"/>
      <c r="I102" s="146"/>
      <c r="J102" s="146"/>
      <c r="K102" s="146"/>
      <c r="L102" s="146"/>
      <c r="M102" s="146"/>
    </row>
    <row r="103" spans="1:13" s="39" customFormat="1" x14ac:dyDescent="0.3">
      <c r="A103" s="146"/>
      <c r="B103" s="131">
        <v>2017</v>
      </c>
      <c r="C103" s="131">
        <v>2</v>
      </c>
      <c r="D103" s="131">
        <v>4.1190439999999997</v>
      </c>
      <c r="E103" s="196">
        <v>43132</v>
      </c>
      <c r="F103" s="181">
        <v>5.2422994999999997</v>
      </c>
      <c r="G103" s="235"/>
      <c r="H103" s="146"/>
      <c r="I103" s="146"/>
      <c r="J103" s="146"/>
      <c r="K103" s="146"/>
    </row>
    <row r="104" spans="1:13" s="39" customFormat="1" x14ac:dyDescent="0.3">
      <c r="A104" s="146"/>
      <c r="B104" s="131">
        <v>2017</v>
      </c>
      <c r="C104" s="131">
        <v>3</v>
      </c>
      <c r="D104" s="131">
        <v>4.3435509999999997</v>
      </c>
      <c r="E104" s="196">
        <v>43160</v>
      </c>
      <c r="F104" s="181">
        <v>4.9427166666666666</v>
      </c>
      <c r="G104" s="235"/>
      <c r="H104" s="146"/>
      <c r="I104" s="146"/>
      <c r="J104" s="146"/>
      <c r="K104" s="146"/>
    </row>
    <row r="105" spans="1:13" s="39" customFormat="1" x14ac:dyDescent="0.3">
      <c r="A105" s="146"/>
      <c r="B105" s="131">
        <v>2017</v>
      </c>
      <c r="C105" s="131">
        <v>4</v>
      </c>
      <c r="D105" s="131">
        <v>6.0610140000000001</v>
      </c>
      <c r="E105" s="196">
        <v>43191</v>
      </c>
      <c r="F105" s="181">
        <v>5.2222910000000002</v>
      </c>
      <c r="G105" s="235"/>
      <c r="H105" s="146"/>
      <c r="I105" s="146"/>
      <c r="J105" s="146"/>
      <c r="K105" s="146"/>
    </row>
    <row r="106" spans="1:13" s="39" customFormat="1" x14ac:dyDescent="0.3">
      <c r="A106" s="146"/>
      <c r="B106" s="131">
        <v>2017</v>
      </c>
      <c r="C106" s="131">
        <v>5</v>
      </c>
      <c r="D106" s="131">
        <v>3.724297</v>
      </c>
      <c r="E106" s="196">
        <v>43221</v>
      </c>
      <c r="F106" s="181">
        <v>4.9226922000000002</v>
      </c>
      <c r="G106" s="235"/>
      <c r="H106" s="146"/>
      <c r="I106" s="146"/>
      <c r="J106" s="146"/>
      <c r="K106" s="146"/>
    </row>
    <row r="107" spans="1:13" s="39" customFormat="1" x14ac:dyDescent="0.3">
      <c r="A107" s="146"/>
      <c r="B107" s="131">
        <v>2017</v>
      </c>
      <c r="C107" s="131">
        <v>6</v>
      </c>
      <c r="D107" s="131">
        <v>4.4755659999999997</v>
      </c>
      <c r="E107" s="196">
        <v>43252</v>
      </c>
      <c r="F107" s="181">
        <v>4.8481711666666669</v>
      </c>
      <c r="G107" s="235"/>
      <c r="H107" s="146"/>
      <c r="I107" s="146"/>
      <c r="J107" s="146"/>
      <c r="K107" s="146"/>
    </row>
    <row r="108" spans="1:13" s="39" customFormat="1" x14ac:dyDescent="0.3">
      <c r="A108" s="146"/>
      <c r="B108" s="131">
        <v>2017</v>
      </c>
      <c r="C108" s="131">
        <v>7</v>
      </c>
      <c r="D108" s="131">
        <v>1.996391</v>
      </c>
      <c r="E108" s="196">
        <v>43282</v>
      </c>
      <c r="F108" s="181">
        <v>4.4407740000000002</v>
      </c>
      <c r="G108" s="235"/>
      <c r="H108" s="146"/>
      <c r="I108" s="146"/>
      <c r="J108" s="146"/>
      <c r="K108" s="146"/>
    </row>
    <row r="109" spans="1:13" s="39" customFormat="1" x14ac:dyDescent="0.3">
      <c r="A109" s="146"/>
      <c r="B109" s="131">
        <v>2017</v>
      </c>
      <c r="C109" s="131">
        <v>8</v>
      </c>
      <c r="D109" s="131">
        <v>6.7971440000000003</v>
      </c>
      <c r="E109" s="196">
        <v>43313</v>
      </c>
      <c r="F109" s="181">
        <v>4.73532025</v>
      </c>
      <c r="G109" s="235"/>
      <c r="H109" s="146"/>
      <c r="I109" s="146"/>
      <c r="J109" s="146"/>
      <c r="K109" s="146"/>
    </row>
    <row r="110" spans="1:13" s="39" customFormat="1" x14ac:dyDescent="0.3">
      <c r="A110" s="146"/>
      <c r="B110" s="131">
        <v>2017</v>
      </c>
      <c r="C110" s="131">
        <v>9</v>
      </c>
      <c r="D110" s="131">
        <v>1.1799249999999999</v>
      </c>
      <c r="E110" s="196">
        <v>43344</v>
      </c>
      <c r="F110" s="181">
        <v>4.3402763333333327</v>
      </c>
      <c r="G110" s="235"/>
      <c r="H110" s="146"/>
      <c r="I110" s="146"/>
      <c r="J110" s="146"/>
      <c r="K110" s="146"/>
    </row>
    <row r="111" spans="1:13" s="39" customFormat="1" x14ac:dyDescent="0.3">
      <c r="A111" s="146"/>
      <c r="B111" s="131">
        <v>2017</v>
      </c>
      <c r="C111" s="131">
        <v>10</v>
      </c>
      <c r="D111" s="131">
        <v>2.6349</v>
      </c>
      <c r="E111" s="196">
        <v>43374</v>
      </c>
      <c r="F111" s="181">
        <v>4.1697386999999999</v>
      </c>
      <c r="G111" s="235"/>
      <c r="H111" s="146"/>
      <c r="I111" s="146"/>
      <c r="J111" s="146"/>
      <c r="K111" s="146"/>
    </row>
    <row r="112" spans="1:13" s="39" customFormat="1" x14ac:dyDescent="0.3">
      <c r="A112" s="146"/>
      <c r="B112" s="131">
        <v>2017</v>
      </c>
      <c r="C112" s="131">
        <v>11</v>
      </c>
      <c r="D112" s="131">
        <v>2.2779699999999998</v>
      </c>
      <c r="E112" s="196">
        <v>43405</v>
      </c>
      <c r="F112" s="181">
        <v>3.9977597272727277</v>
      </c>
      <c r="G112" s="235"/>
      <c r="H112" s="146"/>
      <c r="I112" s="146"/>
      <c r="J112" s="146"/>
      <c r="K112" s="146"/>
    </row>
    <row r="113" spans="1:11" s="39" customFormat="1" x14ac:dyDescent="0.3">
      <c r="A113" s="146"/>
      <c r="B113" s="131">
        <v>2017</v>
      </c>
      <c r="C113" s="131">
        <v>12</v>
      </c>
      <c r="D113" s="131">
        <v>4.8175970000000001</v>
      </c>
      <c r="E113" s="196">
        <v>43435</v>
      </c>
      <c r="F113" s="181">
        <v>4.0660794999999998</v>
      </c>
      <c r="G113" s="235"/>
      <c r="H113" s="146"/>
      <c r="I113" s="146"/>
      <c r="J113" s="146"/>
      <c r="K113" s="146"/>
    </row>
    <row r="114" spans="1:11" s="39" customFormat="1" x14ac:dyDescent="0.3">
      <c r="A114" s="146"/>
      <c r="B114" s="131">
        <v>2018</v>
      </c>
      <c r="C114" s="131">
        <v>1</v>
      </c>
      <c r="D114" s="131">
        <v>4.0461989999999997</v>
      </c>
      <c r="E114" s="196">
        <v>43466</v>
      </c>
      <c r="F114" s="181">
        <v>3.8727998333333336</v>
      </c>
      <c r="G114" s="235"/>
      <c r="H114" s="146"/>
      <c r="I114" s="146"/>
      <c r="J114" s="146"/>
      <c r="K114" s="146"/>
    </row>
    <row r="115" spans="1:11" s="39" customFormat="1" x14ac:dyDescent="0.3">
      <c r="A115" s="146"/>
      <c r="B115" s="131">
        <v>2018</v>
      </c>
      <c r="C115" s="131">
        <v>2</v>
      </c>
      <c r="D115" s="131">
        <v>1.527704</v>
      </c>
      <c r="E115" s="196">
        <v>43497</v>
      </c>
      <c r="F115" s="181">
        <v>3.6568548333333335</v>
      </c>
      <c r="G115" s="235"/>
      <c r="H115" s="146"/>
      <c r="I115" s="146"/>
      <c r="J115" s="146"/>
      <c r="K115" s="146"/>
    </row>
    <row r="116" spans="1:11" s="39" customFormat="1" x14ac:dyDescent="0.3">
      <c r="A116" s="146"/>
      <c r="B116" s="131">
        <v>2018</v>
      </c>
      <c r="C116" s="131">
        <v>3</v>
      </c>
      <c r="D116" s="131">
        <v>9.9561150000000005</v>
      </c>
      <c r="E116" s="196">
        <v>43525</v>
      </c>
      <c r="F116" s="181">
        <v>4.1245684999999996</v>
      </c>
      <c r="G116" s="235"/>
      <c r="H116" s="200"/>
      <c r="I116" s="146"/>
      <c r="J116" s="146"/>
      <c r="K116" s="146"/>
    </row>
    <row r="117" spans="1:11" s="39" customFormat="1" x14ac:dyDescent="0.3">
      <c r="A117" s="146"/>
      <c r="B117" s="131">
        <v>2018</v>
      </c>
      <c r="C117" s="131">
        <v>4</v>
      </c>
      <c r="D117" s="131">
        <v>2.4750909999999999</v>
      </c>
      <c r="E117" s="196">
        <v>43556</v>
      </c>
      <c r="F117" s="239">
        <f>AVERAGE(D106:D117)</f>
        <v>3.825741583333333</v>
      </c>
      <c r="G117" s="235"/>
      <c r="H117" s="200"/>
      <c r="I117" s="146"/>
      <c r="J117" s="146"/>
      <c r="K117" s="146"/>
    </row>
    <row r="118" spans="1:11" s="39" customFormat="1" x14ac:dyDescent="0.3">
      <c r="A118" s="146"/>
      <c r="B118" s="131">
        <v>2018</v>
      </c>
      <c r="C118" s="131">
        <v>5</v>
      </c>
      <c r="D118" s="131">
        <v>0</v>
      </c>
      <c r="E118" s="196">
        <v>43586</v>
      </c>
      <c r="F118" s="181">
        <v>3.309125916666666</v>
      </c>
      <c r="G118" s="235"/>
      <c r="H118" s="146"/>
      <c r="I118" s="146"/>
      <c r="J118" s="146"/>
      <c r="K118" s="146"/>
    </row>
    <row r="119" spans="1:11" s="39" customFormat="1" x14ac:dyDescent="0.3">
      <c r="A119" s="146"/>
      <c r="B119" s="131">
        <v>2018</v>
      </c>
      <c r="C119" s="131">
        <v>6</v>
      </c>
      <c r="D119" s="131">
        <v>0</v>
      </c>
      <c r="E119" s="196">
        <v>43617</v>
      </c>
      <c r="F119" s="181">
        <v>2.9361620833333339</v>
      </c>
      <c r="G119" s="235"/>
      <c r="H119" s="146"/>
      <c r="I119" s="146"/>
      <c r="J119" s="146"/>
      <c r="K119" s="146"/>
    </row>
    <row r="120" spans="1:11" s="39" customFormat="1" x14ac:dyDescent="0.3">
      <c r="A120" s="146"/>
      <c r="B120" s="131">
        <v>2018</v>
      </c>
      <c r="C120" s="131">
        <v>7</v>
      </c>
      <c r="D120" s="131">
        <v>0</v>
      </c>
      <c r="E120" s="196">
        <v>43647</v>
      </c>
      <c r="F120" s="181">
        <v>2.7697961666666671</v>
      </c>
      <c r="G120" s="235"/>
      <c r="H120" s="146"/>
      <c r="I120" s="146"/>
      <c r="J120" s="146"/>
      <c r="K120" s="146"/>
    </row>
    <row r="121" spans="1:11" s="39" customFormat="1" x14ac:dyDescent="0.3">
      <c r="A121" s="146"/>
      <c r="B121" s="131">
        <v>2018</v>
      </c>
      <c r="C121" s="131">
        <v>8</v>
      </c>
      <c r="D121" s="131">
        <v>0</v>
      </c>
      <c r="E121" s="196">
        <v>43678</v>
      </c>
      <c r="F121" s="181">
        <v>2.2033675000000001</v>
      </c>
      <c r="G121" s="235"/>
      <c r="H121" s="146"/>
      <c r="I121" s="146"/>
      <c r="J121" s="146"/>
      <c r="K121" s="146"/>
    </row>
    <row r="122" spans="1:11" s="39" customFormat="1" x14ac:dyDescent="0.3">
      <c r="A122" s="146"/>
      <c r="B122" s="131">
        <v>2018</v>
      </c>
      <c r="C122" s="131">
        <v>9</v>
      </c>
      <c r="D122" s="131">
        <v>0</v>
      </c>
      <c r="E122" s="196">
        <v>43709</v>
      </c>
      <c r="F122" s="181">
        <v>2.1050404166666667</v>
      </c>
      <c r="G122" s="235"/>
      <c r="H122" s="146"/>
      <c r="I122" s="146"/>
      <c r="J122" s="146"/>
      <c r="K122" s="146"/>
    </row>
    <row r="123" spans="1:11" s="39" customFormat="1" x14ac:dyDescent="0.3">
      <c r="A123" s="146"/>
      <c r="B123" s="131">
        <v>2018</v>
      </c>
      <c r="C123" s="131">
        <v>10</v>
      </c>
      <c r="D123" s="131">
        <v>0</v>
      </c>
      <c r="E123" s="196">
        <v>43739</v>
      </c>
      <c r="F123" s="181">
        <v>1.8854654166666667</v>
      </c>
      <c r="G123" s="235"/>
      <c r="H123" s="146"/>
      <c r="I123" s="146"/>
      <c r="J123" s="146"/>
      <c r="K123" s="146"/>
    </row>
    <row r="124" spans="1:11" s="39" customFormat="1" x14ac:dyDescent="0.3">
      <c r="A124" s="146"/>
      <c r="B124" s="131">
        <v>2018</v>
      </c>
      <c r="C124" s="131">
        <v>11</v>
      </c>
      <c r="D124" s="131">
        <v>0</v>
      </c>
      <c r="E124" s="196">
        <v>43770</v>
      </c>
      <c r="F124" s="181">
        <v>1.6956345833333335</v>
      </c>
      <c r="G124" s="235"/>
      <c r="H124" s="146"/>
      <c r="I124" s="146"/>
      <c r="J124" s="146"/>
      <c r="K124" s="146"/>
    </row>
    <row r="125" spans="1:11" s="39" customFormat="1" x14ac:dyDescent="0.3">
      <c r="A125" s="146"/>
      <c r="B125" s="131">
        <v>2018</v>
      </c>
      <c r="C125" s="131">
        <v>12</v>
      </c>
      <c r="D125" s="131">
        <v>0</v>
      </c>
      <c r="E125" s="196">
        <v>43800</v>
      </c>
      <c r="F125" s="181">
        <v>1.2941681666666667</v>
      </c>
      <c r="G125" s="235"/>
      <c r="H125" s="146"/>
      <c r="I125" s="146"/>
      <c r="J125" s="146"/>
      <c r="K125" s="146"/>
    </row>
    <row r="126" spans="1:11" s="39" customFormat="1" x14ac:dyDescent="0.3">
      <c r="A126" s="146"/>
      <c r="B126" s="131"/>
      <c r="C126" s="131"/>
      <c r="D126" s="131"/>
      <c r="E126" s="196"/>
      <c r="F126" s="181"/>
      <c r="G126" s="40"/>
      <c r="H126" s="146"/>
      <c r="I126" s="146"/>
      <c r="J126" s="146"/>
      <c r="K126" s="146"/>
    </row>
    <row r="127" spans="1:11" s="39" customFormat="1" x14ac:dyDescent="0.3">
      <c r="A127" s="146"/>
      <c r="B127" s="129"/>
      <c r="C127" s="129"/>
      <c r="D127" s="129"/>
      <c r="E127" s="199"/>
      <c r="F127" s="200"/>
      <c r="G127" s="146"/>
      <c r="H127" s="146"/>
      <c r="I127" s="146"/>
      <c r="J127" s="146"/>
      <c r="K127" s="146"/>
    </row>
    <row r="128" spans="1:11" s="39" customFormat="1" x14ac:dyDescent="0.3">
      <c r="A128" s="146"/>
      <c r="B128" s="129"/>
      <c r="C128" s="129"/>
      <c r="D128" s="129"/>
      <c r="E128" s="199"/>
      <c r="F128" s="200"/>
      <c r="G128" s="146"/>
      <c r="H128" s="146"/>
      <c r="I128" s="146"/>
      <c r="J128" s="146"/>
      <c r="K128" s="146"/>
    </row>
    <row r="129" spans="1:11" s="39" customFormat="1" x14ac:dyDescent="0.3">
      <c r="A129" s="146"/>
      <c r="B129" s="129"/>
      <c r="C129" s="129"/>
      <c r="D129" s="129"/>
      <c r="E129" s="199"/>
      <c r="F129" s="200"/>
      <c r="G129" s="146"/>
      <c r="H129" s="146"/>
      <c r="I129" s="146"/>
      <c r="J129" s="146"/>
      <c r="K129" s="146"/>
    </row>
    <row r="130" spans="1:11" s="39" customFormat="1" x14ac:dyDescent="0.3">
      <c r="A130" s="146"/>
      <c r="B130" s="129"/>
      <c r="C130" s="129"/>
      <c r="D130" s="129"/>
      <c r="E130" s="199"/>
      <c r="F130" s="200"/>
      <c r="G130" s="146"/>
      <c r="H130" s="146"/>
      <c r="I130" s="146"/>
      <c r="J130" s="146"/>
      <c r="K130" s="146"/>
    </row>
    <row r="131" spans="1:11" s="39" customFormat="1" x14ac:dyDescent="0.3">
      <c r="A131" s="146"/>
      <c r="B131" s="129"/>
      <c r="C131" s="129"/>
      <c r="D131" s="129"/>
      <c r="E131" s="199"/>
      <c r="F131" s="200"/>
      <c r="G131" s="146"/>
      <c r="H131" s="146"/>
      <c r="I131" s="146"/>
      <c r="J131" s="146"/>
      <c r="K131" s="146"/>
    </row>
    <row r="132" spans="1:11" s="39" customFormat="1" x14ac:dyDescent="0.3">
      <c r="A132" s="146"/>
      <c r="B132" s="129"/>
      <c r="C132" s="129"/>
      <c r="D132" s="129"/>
      <c r="E132" s="199"/>
      <c r="F132" s="200"/>
      <c r="G132" s="146"/>
      <c r="H132" s="146"/>
      <c r="I132" s="146"/>
      <c r="J132" s="146"/>
      <c r="K132" s="146"/>
    </row>
    <row r="133" spans="1:11" s="39" customFormat="1" x14ac:dyDescent="0.3">
      <c r="A133" s="146"/>
      <c r="B133" s="129"/>
      <c r="C133" s="129"/>
      <c r="D133" s="129"/>
      <c r="E133" s="199"/>
      <c r="F133" s="200"/>
      <c r="G133" s="146"/>
      <c r="H133" s="146"/>
      <c r="I133" s="146"/>
      <c r="J133" s="146"/>
      <c r="K133" s="146"/>
    </row>
    <row r="134" spans="1:11" s="39" customFormat="1" x14ac:dyDescent="0.3">
      <c r="A134" s="146"/>
      <c r="B134" s="129"/>
      <c r="C134" s="129"/>
      <c r="D134" s="129"/>
      <c r="E134" s="199"/>
      <c r="F134" s="200"/>
      <c r="G134" s="146"/>
      <c r="H134" s="146"/>
      <c r="I134" s="146"/>
      <c r="J134" s="146"/>
      <c r="K134" s="146"/>
    </row>
    <row r="135" spans="1:11" s="39" customFormat="1" x14ac:dyDescent="0.3">
      <c r="A135" s="146"/>
      <c r="B135" s="146"/>
      <c r="C135" s="129"/>
      <c r="D135" s="129"/>
      <c r="E135" s="199"/>
      <c r="F135" s="200"/>
      <c r="G135" s="146"/>
      <c r="H135" s="146"/>
      <c r="I135" s="146"/>
      <c r="J135" s="146"/>
      <c r="K135" s="146"/>
    </row>
    <row r="136" spans="1:11" s="39" customFormat="1" x14ac:dyDescent="0.3">
      <c r="A136" s="146"/>
      <c r="B136" s="146"/>
      <c r="C136" s="129"/>
      <c r="D136" s="129"/>
      <c r="E136" s="199"/>
      <c r="F136" s="200"/>
      <c r="G136" s="146"/>
      <c r="H136" s="146"/>
      <c r="I136" s="146"/>
      <c r="J136" s="146"/>
      <c r="K136" s="146"/>
    </row>
    <row r="137" spans="1:11" s="39" customFormat="1" x14ac:dyDescent="0.3">
      <c r="A137" s="146"/>
      <c r="B137" s="146"/>
      <c r="C137" s="129"/>
      <c r="D137" s="129"/>
      <c r="E137" s="199"/>
      <c r="F137" s="200"/>
      <c r="G137" s="146"/>
      <c r="H137" s="146"/>
      <c r="I137" s="146"/>
      <c r="J137" s="146"/>
      <c r="K137" s="146"/>
    </row>
    <row r="138" spans="1:11" s="39" customFormat="1" x14ac:dyDescent="0.3">
      <c r="A138" s="146"/>
      <c r="B138" s="146"/>
      <c r="C138" s="129"/>
      <c r="D138" s="129"/>
      <c r="E138" s="199"/>
      <c r="F138" s="200"/>
      <c r="G138" s="146"/>
      <c r="H138" s="146"/>
      <c r="I138" s="146"/>
      <c r="J138" s="146"/>
      <c r="K138" s="146"/>
    </row>
    <row r="139" spans="1:11" s="39" customFormat="1" x14ac:dyDescent="0.3">
      <c r="B139" s="146"/>
      <c r="C139" s="129"/>
      <c r="D139" s="129"/>
      <c r="E139" s="199"/>
      <c r="F139" s="200"/>
      <c r="G139" s="146"/>
      <c r="H139" s="146"/>
      <c r="I139" s="146"/>
      <c r="J139" s="146"/>
      <c r="K139" s="146"/>
    </row>
    <row r="140" spans="1:11" s="39" customFormat="1" x14ac:dyDescent="0.3">
      <c r="B140" s="146"/>
      <c r="C140" s="129"/>
      <c r="D140" s="129"/>
      <c r="E140" s="199"/>
      <c r="F140" s="200"/>
      <c r="G140" s="146"/>
      <c r="H140" s="146"/>
      <c r="I140" s="146"/>
      <c r="J140" s="146"/>
      <c r="K140" s="146"/>
    </row>
    <row r="141" spans="1:11" s="39" customFormat="1" x14ac:dyDescent="0.3">
      <c r="B141" s="146"/>
      <c r="C141" s="129"/>
      <c r="D141" s="129"/>
      <c r="E141" s="199"/>
      <c r="F141" s="200"/>
      <c r="G141" s="146"/>
      <c r="H141" s="146"/>
      <c r="I141" s="146"/>
      <c r="J141" s="146"/>
      <c r="K141" s="146"/>
    </row>
    <row r="142" spans="1:11" s="39" customFormat="1" x14ac:dyDescent="0.3">
      <c r="B142" s="146"/>
      <c r="C142" s="129"/>
      <c r="D142" s="129"/>
      <c r="E142" s="199"/>
      <c r="F142" s="200"/>
      <c r="G142" s="146"/>
      <c r="H142" s="146"/>
      <c r="I142" s="146"/>
      <c r="J142" s="146"/>
      <c r="K142" s="146"/>
    </row>
    <row r="143" spans="1:11" s="39" customFormat="1" x14ac:dyDescent="0.3">
      <c r="B143" s="146"/>
      <c r="C143" s="129"/>
      <c r="D143" s="129"/>
      <c r="E143" s="199"/>
      <c r="F143" s="200"/>
      <c r="G143" s="146"/>
      <c r="H143" s="146"/>
      <c r="I143" s="146"/>
      <c r="J143" s="146"/>
      <c r="K143" s="146"/>
    </row>
    <row r="144" spans="1:11" s="39" customFormat="1" x14ac:dyDescent="0.3">
      <c r="B144" s="146"/>
      <c r="C144" s="129"/>
      <c r="D144" s="129"/>
      <c r="E144" s="199"/>
      <c r="F144" s="200"/>
      <c r="G144" s="146"/>
      <c r="H144" s="146"/>
      <c r="I144" s="146"/>
      <c r="J144" s="146"/>
      <c r="K144" s="146"/>
    </row>
    <row r="145" spans="2:11" x14ac:dyDescent="0.3">
      <c r="B145" s="146"/>
      <c r="C145" s="129"/>
      <c r="D145" s="129"/>
      <c r="E145" s="199"/>
      <c r="F145" s="200"/>
      <c r="G145" s="146"/>
      <c r="H145" s="146"/>
      <c r="I145" s="146"/>
      <c r="J145" s="146"/>
      <c r="K145" s="146"/>
    </row>
    <row r="146" spans="2:11" x14ac:dyDescent="0.3">
      <c r="B146" s="146"/>
      <c r="C146" s="129"/>
      <c r="D146" s="129"/>
      <c r="E146" s="199"/>
      <c r="F146" s="200"/>
      <c r="G146" s="146"/>
      <c r="H146" s="146"/>
      <c r="I146" s="146"/>
      <c r="J146" s="146"/>
      <c r="K146" s="146"/>
    </row>
    <row r="147" spans="2:11" x14ac:dyDescent="0.3">
      <c r="B147" s="146"/>
      <c r="C147" s="129"/>
      <c r="D147" s="129"/>
      <c r="E147" s="199"/>
      <c r="F147" s="200"/>
      <c r="G147" s="146"/>
      <c r="H147" s="146"/>
      <c r="I147" s="146"/>
      <c r="J147" s="146"/>
      <c r="K147" s="146"/>
    </row>
    <row r="148" spans="2:11" x14ac:dyDescent="0.3">
      <c r="B148" s="146"/>
      <c r="C148" s="129"/>
      <c r="D148" s="129"/>
      <c r="E148" s="199"/>
      <c r="F148" s="200"/>
      <c r="G148" s="146"/>
      <c r="H148" s="146"/>
      <c r="I148" s="146"/>
      <c r="J148" s="146"/>
      <c r="K148" s="146"/>
    </row>
    <row r="149" spans="2:11" x14ac:dyDescent="0.3">
      <c r="B149" s="146"/>
      <c r="C149" s="129"/>
      <c r="D149" s="129"/>
      <c r="E149" s="199"/>
      <c r="F149" s="200"/>
      <c r="G149" s="146"/>
      <c r="H149" s="146"/>
      <c r="I149" s="146"/>
      <c r="J149" s="146"/>
      <c r="K149" s="146"/>
    </row>
    <row r="150" spans="2:11" x14ac:dyDescent="0.3">
      <c r="B150" s="146"/>
      <c r="C150" s="129"/>
      <c r="D150" s="129"/>
      <c r="E150" s="199"/>
      <c r="F150" s="200"/>
      <c r="G150" s="146"/>
      <c r="H150" s="146"/>
      <c r="I150" s="146"/>
      <c r="J150" s="146"/>
      <c r="K150" s="146"/>
    </row>
    <row r="151" spans="2:11" x14ac:dyDescent="0.3">
      <c r="B151" s="146"/>
      <c r="C151" s="146"/>
      <c r="D151" s="146"/>
      <c r="E151" s="146"/>
      <c r="F151" s="146"/>
      <c r="G151" s="146"/>
      <c r="H151" s="146"/>
      <c r="I151" s="146"/>
      <c r="J151" s="146"/>
      <c r="K151" s="146"/>
    </row>
    <row r="152" spans="2:11" x14ac:dyDescent="0.3">
      <c r="B152" s="146"/>
      <c r="C152" s="146"/>
      <c r="D152" s="146"/>
      <c r="E152" s="146"/>
      <c r="F152" s="146"/>
      <c r="G152" s="146"/>
      <c r="H152" s="146"/>
      <c r="I152" s="146"/>
      <c r="J152" s="146"/>
      <c r="K152" s="146"/>
    </row>
    <row r="153" spans="2:11" x14ac:dyDescent="0.3">
      <c r="B153" s="146"/>
      <c r="C153" s="146"/>
      <c r="D153" s="146"/>
      <c r="E153" s="146"/>
      <c r="F153" s="146"/>
      <c r="G153" s="146"/>
      <c r="H153" s="146"/>
      <c r="I153" s="146"/>
      <c r="J153" s="146"/>
      <c r="K153" s="146"/>
    </row>
    <row r="154" spans="2:11" x14ac:dyDescent="0.3">
      <c r="B154" s="146"/>
      <c r="C154" s="146"/>
      <c r="D154" s="146"/>
      <c r="E154" s="146"/>
      <c r="F154" s="146"/>
      <c r="G154" s="146"/>
      <c r="H154" s="146"/>
      <c r="I154" s="146"/>
      <c r="J154" s="146"/>
      <c r="K154" s="146"/>
    </row>
    <row r="155" spans="2:11" x14ac:dyDescent="0.3">
      <c r="B155" s="146"/>
      <c r="C155" s="146"/>
      <c r="D155" s="146"/>
      <c r="E155" s="146"/>
      <c r="F155" s="146"/>
      <c r="G155" s="146"/>
      <c r="H155" s="146"/>
      <c r="I155" s="146"/>
      <c r="J155" s="146"/>
      <c r="K155" s="146"/>
    </row>
    <row r="156" spans="2:11" x14ac:dyDescent="0.3">
      <c r="B156" s="146"/>
      <c r="C156" s="146"/>
      <c r="D156" s="146"/>
      <c r="E156" s="146"/>
      <c r="F156" s="146"/>
      <c r="G156" s="146"/>
      <c r="H156" s="146"/>
      <c r="I156" s="146"/>
      <c r="J156" s="146"/>
      <c r="K156" s="146"/>
    </row>
    <row r="157" spans="2:11" x14ac:dyDescent="0.3">
      <c r="B157" s="146"/>
      <c r="C157" s="146"/>
      <c r="D157" s="146"/>
      <c r="E157" s="146"/>
      <c r="F157" s="146"/>
      <c r="G157" s="146"/>
      <c r="H157" s="146"/>
      <c r="I157" s="146"/>
      <c r="J157" s="146"/>
      <c r="K157" s="146"/>
    </row>
    <row r="158" spans="2:11" x14ac:dyDescent="0.3">
      <c r="B158" s="146"/>
      <c r="C158" s="146"/>
      <c r="D158" s="146"/>
      <c r="E158" s="146"/>
      <c r="F158" s="146"/>
      <c r="G158" s="146"/>
      <c r="H158" s="146"/>
      <c r="I158" s="146"/>
      <c r="J158" s="146"/>
      <c r="K158" s="146"/>
    </row>
    <row r="159" spans="2:11" x14ac:dyDescent="0.3">
      <c r="B159" s="146"/>
      <c r="C159" s="146"/>
      <c r="D159" s="146"/>
      <c r="E159" s="146"/>
      <c r="F159" s="146"/>
      <c r="G159" s="146"/>
      <c r="H159" s="146"/>
      <c r="I159" s="146"/>
      <c r="J159" s="146"/>
      <c r="K159" s="146"/>
    </row>
    <row r="160" spans="2:11" x14ac:dyDescent="0.3">
      <c r="B160" s="146"/>
      <c r="C160" s="146"/>
      <c r="D160" s="146"/>
      <c r="E160" s="146"/>
      <c r="F160" s="146"/>
      <c r="G160" s="146"/>
      <c r="H160" s="146"/>
      <c r="I160" s="146"/>
      <c r="J160" s="146"/>
      <c r="K160" s="146"/>
    </row>
    <row r="161" spans="2:11" x14ac:dyDescent="0.3">
      <c r="B161" s="146"/>
      <c r="C161" s="146"/>
      <c r="D161" s="146"/>
      <c r="E161" s="146"/>
      <c r="F161" s="146"/>
      <c r="G161" s="146"/>
      <c r="H161" s="146"/>
      <c r="I161" s="146"/>
      <c r="J161" s="146"/>
      <c r="K161" s="146"/>
    </row>
    <row r="162" spans="2:11" x14ac:dyDescent="0.3">
      <c r="B162" s="146"/>
      <c r="C162" s="146"/>
      <c r="D162" s="146"/>
      <c r="E162" s="146"/>
      <c r="F162" s="146"/>
      <c r="G162" s="146"/>
      <c r="H162" s="146"/>
      <c r="I162" s="146"/>
      <c r="J162" s="146"/>
      <c r="K162" s="146"/>
    </row>
    <row r="163" spans="2:11" x14ac:dyDescent="0.3">
      <c r="B163" s="146"/>
      <c r="C163" s="146"/>
      <c r="D163" s="146"/>
      <c r="E163" s="146"/>
      <c r="F163" s="146"/>
      <c r="G163" s="146"/>
      <c r="H163" s="146"/>
      <c r="I163" s="146"/>
      <c r="J163" s="146"/>
      <c r="K163" s="146"/>
    </row>
    <row r="164" spans="2:11" x14ac:dyDescent="0.3">
      <c r="B164" s="146"/>
      <c r="C164" s="146"/>
      <c r="D164" s="146"/>
      <c r="E164" s="146"/>
      <c r="F164" s="146"/>
      <c r="G164" s="146"/>
      <c r="H164" s="146"/>
      <c r="I164" s="146"/>
      <c r="J164" s="146"/>
      <c r="K164" s="146"/>
    </row>
    <row r="165" spans="2:11" x14ac:dyDescent="0.3">
      <c r="B165" s="146"/>
      <c r="C165" s="146"/>
      <c r="D165" s="146"/>
      <c r="E165" s="146"/>
      <c r="F165" s="146"/>
      <c r="G165" s="146"/>
      <c r="H165" s="146"/>
      <c r="I165" s="146"/>
      <c r="J165" s="146"/>
      <c r="K165" s="146"/>
    </row>
    <row r="166" spans="2:11" x14ac:dyDescent="0.3">
      <c r="B166" s="146"/>
      <c r="C166" s="146"/>
      <c r="D166" s="146"/>
      <c r="E166" s="146"/>
      <c r="F166" s="146"/>
      <c r="G166" s="146"/>
      <c r="H166" s="146"/>
      <c r="I166" s="146"/>
      <c r="J166" s="146"/>
      <c r="K166" s="146"/>
    </row>
    <row r="167" spans="2:11" x14ac:dyDescent="0.3">
      <c r="B167" s="146"/>
      <c r="C167" s="146"/>
      <c r="D167" s="146"/>
      <c r="E167" s="146"/>
      <c r="F167" s="146"/>
      <c r="G167" s="146"/>
      <c r="H167" s="146"/>
      <c r="I167" s="146"/>
      <c r="J167" s="146"/>
      <c r="K167" s="146"/>
    </row>
    <row r="168" spans="2:11" x14ac:dyDescent="0.3">
      <c r="B168" s="146"/>
      <c r="C168" s="146"/>
      <c r="D168" s="146"/>
      <c r="E168" s="146"/>
      <c r="F168" s="146"/>
      <c r="G168" s="146"/>
      <c r="H168" s="146"/>
      <c r="I168" s="146"/>
      <c r="J168" s="146"/>
      <c r="K168" s="146"/>
    </row>
    <row r="169" spans="2:11" x14ac:dyDescent="0.3">
      <c r="B169" s="146"/>
      <c r="C169" s="146"/>
      <c r="D169" s="146"/>
      <c r="E169" s="146"/>
      <c r="F169" s="146"/>
      <c r="G169" s="146"/>
      <c r="H169" s="146"/>
      <c r="I169" s="146"/>
      <c r="J169" s="146"/>
      <c r="K169" s="146"/>
    </row>
    <row r="170" spans="2:11" x14ac:dyDescent="0.3">
      <c r="B170" s="146"/>
      <c r="C170" s="146"/>
      <c r="D170" s="146"/>
      <c r="E170" s="146"/>
      <c r="F170" s="146"/>
      <c r="G170" s="146"/>
      <c r="H170" s="146"/>
      <c r="I170" s="146"/>
      <c r="J170" s="146"/>
      <c r="K170" s="146"/>
    </row>
    <row r="171" spans="2:11" x14ac:dyDescent="0.3">
      <c r="B171" s="146"/>
      <c r="C171" s="146"/>
      <c r="D171" s="146"/>
      <c r="E171" s="146"/>
      <c r="F171" s="146"/>
      <c r="G171" s="146"/>
      <c r="H171" s="146"/>
      <c r="I171" s="146"/>
      <c r="J171" s="146"/>
      <c r="K171" s="146"/>
    </row>
    <row r="172" spans="2:11" x14ac:dyDescent="0.3">
      <c r="B172" s="146"/>
      <c r="C172" s="146"/>
      <c r="D172" s="146"/>
      <c r="E172" s="146"/>
      <c r="F172" s="146"/>
      <c r="G172" s="146"/>
      <c r="H172" s="146"/>
      <c r="I172" s="146"/>
      <c r="J172" s="146"/>
      <c r="K172" s="146"/>
    </row>
    <row r="173" spans="2:11" x14ac:dyDescent="0.3">
      <c r="B173" s="146"/>
      <c r="C173" s="146"/>
      <c r="D173" s="146"/>
      <c r="E173" s="146"/>
      <c r="F173" s="146"/>
      <c r="G173" s="146"/>
      <c r="H173" s="146"/>
      <c r="I173" s="146"/>
      <c r="J173" s="146"/>
      <c r="K173" s="146"/>
    </row>
    <row r="174" spans="2:11" x14ac:dyDescent="0.3">
      <c r="B174" s="146"/>
      <c r="C174" s="146"/>
      <c r="D174" s="146"/>
      <c r="E174" s="146"/>
      <c r="F174" s="146"/>
      <c r="G174" s="146"/>
      <c r="H174" s="146"/>
      <c r="I174" s="146"/>
      <c r="J174" s="146"/>
      <c r="K174" s="146"/>
    </row>
    <row r="175" spans="2:11" x14ac:dyDescent="0.3">
      <c r="B175" s="146"/>
      <c r="C175" s="146"/>
      <c r="D175" s="146"/>
      <c r="E175" s="146"/>
      <c r="F175" s="146"/>
      <c r="G175" s="146"/>
      <c r="H175" s="146"/>
      <c r="I175" s="146"/>
      <c r="J175" s="146"/>
      <c r="K175" s="146"/>
    </row>
    <row r="176" spans="2:11" x14ac:dyDescent="0.3">
      <c r="B176" s="146"/>
      <c r="C176" s="146"/>
      <c r="D176" s="146"/>
      <c r="E176" s="146"/>
      <c r="F176" s="146"/>
      <c r="G176" s="146"/>
      <c r="H176" s="146"/>
      <c r="I176" s="40"/>
      <c r="J176" s="40"/>
    </row>
    <row r="177" spans="2:10" x14ac:dyDescent="0.3">
      <c r="B177" s="146"/>
      <c r="C177" s="146"/>
      <c r="D177" s="146"/>
      <c r="E177" s="146"/>
      <c r="F177" s="146"/>
      <c r="G177" s="146"/>
      <c r="H177" s="146"/>
      <c r="I177" s="40"/>
      <c r="J177" s="40"/>
    </row>
    <row r="178" spans="2:10" x14ac:dyDescent="0.3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3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3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ignoredErrors>
    <ignoredError sqref="F117" formulaRange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P192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3" width="10.44140625" style="39" customWidth="1"/>
    <col min="4" max="4" width="12.5546875" style="39" customWidth="1"/>
    <col min="5" max="7" width="10.44140625" style="39" customWidth="1"/>
    <col min="8" max="8" width="11.109375" style="39" bestFit="1" customWidth="1"/>
    <col min="9" max="11" width="11.10937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30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O11" s="44"/>
    </row>
    <row r="12" spans="1:15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</row>
    <row r="13" spans="1:15" x14ac:dyDescent="0.3">
      <c r="A13" s="57"/>
      <c r="B13" s="66" t="s">
        <v>7</v>
      </c>
      <c r="C13" s="67">
        <v>196.02938900000001</v>
      </c>
      <c r="D13" s="67">
        <v>172.99782200000001</v>
      </c>
      <c r="E13" s="67">
        <v>145.42022700000001</v>
      </c>
      <c r="F13" s="67">
        <v>148.97059100000001</v>
      </c>
      <c r="G13" s="67">
        <v>181.024575</v>
      </c>
      <c r="H13" s="67">
        <v>176.00193100000001</v>
      </c>
      <c r="I13" s="67">
        <v>-2.7745647241541604</v>
      </c>
      <c r="J13" s="67">
        <v>97.22543527584584</v>
      </c>
      <c r="K13" s="67">
        <v>21.516987873129921</v>
      </c>
      <c r="L13" s="59"/>
      <c r="N13" s="39">
        <v>1</v>
      </c>
    </row>
    <row r="14" spans="1:15" x14ac:dyDescent="0.3">
      <c r="A14" s="57"/>
      <c r="B14" s="66" t="s">
        <v>8</v>
      </c>
      <c r="C14" s="67">
        <v>215.48730699999999</v>
      </c>
      <c r="D14" s="67">
        <v>230.11386100000001</v>
      </c>
      <c r="E14" s="67">
        <v>218.740364</v>
      </c>
      <c r="F14" s="67">
        <v>191.14797100000001</v>
      </c>
      <c r="G14" s="67">
        <v>205.397695</v>
      </c>
      <c r="H14" s="67">
        <v>213.237865</v>
      </c>
      <c r="I14" s="67">
        <v>3.8170681516167981</v>
      </c>
      <c r="J14" s="67">
        <v>103.81706815161679</v>
      </c>
      <c r="K14" s="67">
        <v>7.4548131091592751</v>
      </c>
      <c r="L14" s="59"/>
      <c r="N14" s="39">
        <v>1</v>
      </c>
    </row>
    <row r="15" spans="1:15" x14ac:dyDescent="0.3">
      <c r="A15" s="57"/>
      <c r="B15" s="66" t="s">
        <v>9</v>
      </c>
      <c r="C15" s="67">
        <v>233.93670299999999</v>
      </c>
      <c r="D15" s="67">
        <v>245.376498</v>
      </c>
      <c r="E15" s="67">
        <v>190.926839</v>
      </c>
      <c r="F15" s="67">
        <v>220.26371900000001</v>
      </c>
      <c r="G15" s="67">
        <v>204.679158</v>
      </c>
      <c r="H15" s="21">
        <v>182.08484999999999</v>
      </c>
      <c r="I15" s="21">
        <v>-11.038890437491444</v>
      </c>
      <c r="J15" s="21">
        <v>88.961109562508554</v>
      </c>
      <c r="K15" s="21">
        <v>-7.0754099089737066</v>
      </c>
      <c r="L15" s="59"/>
      <c r="N15" s="39">
        <v>1</v>
      </c>
    </row>
    <row r="16" spans="1:15" x14ac:dyDescent="0.3">
      <c r="A16" s="57"/>
      <c r="B16" s="66" t="s">
        <v>10</v>
      </c>
      <c r="C16" s="67">
        <v>238.658841</v>
      </c>
      <c r="D16" s="67">
        <v>233.349276</v>
      </c>
      <c r="E16" s="67">
        <v>195.95183</v>
      </c>
      <c r="F16" s="67">
        <v>155.44840199999999</v>
      </c>
      <c r="G16" s="67">
        <v>208.18238299999999</v>
      </c>
      <c r="H16" s="30">
        <v>214.45244360000001</v>
      </c>
      <c r="I16" s="30">
        <v>3.0118113308367889</v>
      </c>
      <c r="J16" s="30">
        <v>103.01181133083679</v>
      </c>
      <c r="K16" s="30">
        <v>33.923784562288397</v>
      </c>
      <c r="L16" s="59"/>
      <c r="N16" s="39" t="s">
        <v>97</v>
      </c>
    </row>
    <row r="17" spans="1:15" x14ac:dyDescent="0.3">
      <c r="A17" s="57"/>
      <c r="B17" s="66" t="s">
        <v>11</v>
      </c>
      <c r="C17" s="67">
        <v>277.54893099999998</v>
      </c>
      <c r="D17" s="67">
        <v>228.30137099999999</v>
      </c>
      <c r="E17" s="67">
        <v>209.92255599999999</v>
      </c>
      <c r="F17" s="67">
        <v>240.07264900000001</v>
      </c>
      <c r="G17" s="67">
        <v>252.652196</v>
      </c>
      <c r="H17" s="214"/>
      <c r="I17" s="214" t="s">
        <v>97</v>
      </c>
      <c r="J17" s="214" t="s">
        <v>97</v>
      </c>
      <c r="K17" s="214" t="s">
        <v>97</v>
      </c>
      <c r="L17" s="59"/>
      <c r="N17" s="39" t="s">
        <v>97</v>
      </c>
    </row>
    <row r="18" spans="1:15" x14ac:dyDescent="0.3">
      <c r="A18" s="57"/>
      <c r="B18" s="66" t="s">
        <v>12</v>
      </c>
      <c r="C18" s="67">
        <v>222.718052</v>
      </c>
      <c r="D18" s="67">
        <v>198.05751000000001</v>
      </c>
      <c r="E18" s="67">
        <v>196.208597</v>
      </c>
      <c r="F18" s="67">
        <v>231.04371</v>
      </c>
      <c r="G18" s="67">
        <v>229.83900600000001</v>
      </c>
      <c r="H18" s="67"/>
      <c r="I18" s="67" t="s">
        <v>97</v>
      </c>
      <c r="J18" s="67" t="s">
        <v>97</v>
      </c>
      <c r="K18" s="67" t="s">
        <v>97</v>
      </c>
      <c r="L18" s="59"/>
      <c r="N18" s="39" t="s">
        <v>97</v>
      </c>
    </row>
    <row r="19" spans="1:15" x14ac:dyDescent="0.3">
      <c r="A19" s="57"/>
      <c r="B19" s="66" t="s">
        <v>13</v>
      </c>
      <c r="C19" s="67">
        <v>276.65687100000002</v>
      </c>
      <c r="D19" s="67">
        <v>220.656936</v>
      </c>
      <c r="E19" s="67">
        <v>153.79695699999999</v>
      </c>
      <c r="F19" s="67">
        <v>189.38669899999999</v>
      </c>
      <c r="G19" s="67">
        <v>222.36514399999999</v>
      </c>
      <c r="H19" s="67"/>
      <c r="I19" s="67" t="s">
        <v>97</v>
      </c>
      <c r="J19" s="67" t="s">
        <v>97</v>
      </c>
      <c r="K19" s="67" t="s">
        <v>97</v>
      </c>
      <c r="L19" s="59"/>
      <c r="N19" s="39" t="s">
        <v>97</v>
      </c>
    </row>
    <row r="20" spans="1:15" x14ac:dyDescent="0.3">
      <c r="A20" s="57"/>
      <c r="B20" s="66" t="s">
        <v>14</v>
      </c>
      <c r="C20" s="67">
        <v>235.29350299999999</v>
      </c>
      <c r="D20" s="67">
        <v>188.39248000000001</v>
      </c>
      <c r="E20" s="67">
        <v>218.62463399999999</v>
      </c>
      <c r="F20" s="67">
        <v>219.50255100000001</v>
      </c>
      <c r="G20" s="67">
        <v>222.523259</v>
      </c>
      <c r="H20" s="67"/>
      <c r="I20" s="67" t="s">
        <v>97</v>
      </c>
      <c r="J20" s="67" t="s">
        <v>97</v>
      </c>
      <c r="K20" s="67" t="s">
        <v>97</v>
      </c>
      <c r="L20" s="59"/>
      <c r="N20" s="39" t="s">
        <v>97</v>
      </c>
    </row>
    <row r="21" spans="1:15" x14ac:dyDescent="0.3">
      <c r="A21" s="57"/>
      <c r="B21" s="66" t="s">
        <v>15</v>
      </c>
      <c r="C21" s="67">
        <v>238.827303</v>
      </c>
      <c r="D21" s="67">
        <v>223.57683800000001</v>
      </c>
      <c r="E21" s="67">
        <v>185.578734</v>
      </c>
      <c r="F21" s="67">
        <v>192.200447</v>
      </c>
      <c r="G21" s="67">
        <v>205.47917699999999</v>
      </c>
      <c r="H21" s="67"/>
      <c r="I21" s="67" t="s">
        <v>97</v>
      </c>
      <c r="J21" s="67" t="s">
        <v>97</v>
      </c>
      <c r="K21" s="67" t="s">
        <v>97</v>
      </c>
      <c r="L21" s="59"/>
      <c r="N21" s="39" t="s">
        <v>97</v>
      </c>
    </row>
    <row r="22" spans="1:15" x14ac:dyDescent="0.3">
      <c r="A22" s="57"/>
      <c r="B22" s="66" t="s">
        <v>16</v>
      </c>
      <c r="C22" s="67">
        <v>231.48022499999999</v>
      </c>
      <c r="D22" s="67">
        <v>186.870666</v>
      </c>
      <c r="E22" s="67">
        <v>184.16334900000001</v>
      </c>
      <c r="F22" s="67">
        <v>194.288432</v>
      </c>
      <c r="G22" s="67">
        <v>228.97793300000001</v>
      </c>
      <c r="H22" s="67"/>
      <c r="I22" s="67" t="s">
        <v>97</v>
      </c>
      <c r="J22" s="67" t="s">
        <v>97</v>
      </c>
      <c r="K22" s="67" t="s">
        <v>97</v>
      </c>
      <c r="L22" s="59"/>
      <c r="N22" s="39" t="s">
        <v>97</v>
      </c>
    </row>
    <row r="23" spans="1:15" x14ac:dyDescent="0.3">
      <c r="A23" s="57"/>
      <c r="B23" s="66" t="s">
        <v>17</v>
      </c>
      <c r="C23" s="67">
        <v>226.50212999999999</v>
      </c>
      <c r="D23" s="67">
        <v>190.22448900000001</v>
      </c>
      <c r="E23" s="67">
        <v>199.24223499999999</v>
      </c>
      <c r="F23" s="67">
        <v>201.20088699999999</v>
      </c>
      <c r="G23" s="67">
        <v>206.343571</v>
      </c>
      <c r="H23" s="67"/>
      <c r="I23" s="67" t="s">
        <v>97</v>
      </c>
      <c r="J23" s="67" t="s">
        <v>97</v>
      </c>
      <c r="K23" s="67" t="s">
        <v>97</v>
      </c>
      <c r="L23" s="59"/>
      <c r="N23" s="39" t="s">
        <v>97</v>
      </c>
    </row>
    <row r="24" spans="1:15" x14ac:dyDescent="0.3">
      <c r="A24" s="57"/>
      <c r="B24" s="66" t="s">
        <v>18</v>
      </c>
      <c r="C24" s="67">
        <v>248.45931200000001</v>
      </c>
      <c r="D24" s="67">
        <v>223.85591299999999</v>
      </c>
      <c r="E24" s="67">
        <v>189.033479</v>
      </c>
      <c r="F24" s="67">
        <v>201.82582400000001</v>
      </c>
      <c r="G24" s="67">
        <v>182.77354500000001</v>
      </c>
      <c r="H24" s="67"/>
      <c r="I24" s="67" t="s">
        <v>97</v>
      </c>
      <c r="J24" s="67" t="s">
        <v>97</v>
      </c>
      <c r="K24" s="67" t="s">
        <v>97</v>
      </c>
      <c r="L24" s="59"/>
      <c r="N24" s="39" t="s">
        <v>97</v>
      </c>
    </row>
    <row r="25" spans="1:15" x14ac:dyDescent="0.3">
      <c r="A25" s="57"/>
      <c r="B25" s="68" t="s">
        <v>33</v>
      </c>
      <c r="C25" s="69">
        <v>2841.5985669999995</v>
      </c>
      <c r="D25" s="69">
        <v>2541.7736600000003</v>
      </c>
      <c r="E25" s="69">
        <v>2287.6098010000001</v>
      </c>
      <c r="F25" s="69">
        <v>2385.3518819999999</v>
      </c>
      <c r="G25" s="69">
        <v>2550.2376419999996</v>
      </c>
      <c r="H25" s="30">
        <v>785.77708960000007</v>
      </c>
      <c r="I25" s="64"/>
      <c r="J25" s="47"/>
      <c r="K25" s="47"/>
      <c r="L25" s="59"/>
      <c r="N25" s="39"/>
    </row>
    <row r="26" spans="1:15" ht="18.75" customHeight="1" x14ac:dyDescent="0.3">
      <c r="A26" s="57"/>
      <c r="B26" s="68" t="s">
        <v>19</v>
      </c>
      <c r="C26" s="69"/>
      <c r="D26" s="69">
        <v>-10.551275978314479</v>
      </c>
      <c r="E26" s="69">
        <v>-9.9994685994188934</v>
      </c>
      <c r="F26" s="69">
        <v>4.2726727677627974</v>
      </c>
      <c r="G26" s="69">
        <v>6.9124291994081322</v>
      </c>
      <c r="H26" s="47"/>
      <c r="I26" s="47"/>
      <c r="J26" s="47"/>
      <c r="K26" s="47"/>
      <c r="L26" s="59"/>
    </row>
    <row r="27" spans="1:15" ht="12" customHeight="1" x14ac:dyDescent="0.3">
      <c r="A27" s="57"/>
      <c r="B27" s="66"/>
      <c r="C27" s="70"/>
      <c r="D27" s="70"/>
      <c r="E27" s="70"/>
      <c r="F27" s="70"/>
      <c r="G27" s="70"/>
      <c r="H27" s="49"/>
      <c r="I27" s="46"/>
      <c r="J27" s="46"/>
      <c r="K27" s="46"/>
      <c r="L27" s="59"/>
    </row>
    <row r="28" spans="1:15" ht="18.75" customHeight="1" x14ac:dyDescent="0.3">
      <c r="A28" s="57"/>
      <c r="B28" s="68" t="s">
        <v>20</v>
      </c>
      <c r="C28" s="77">
        <v>645.45339899999999</v>
      </c>
      <c r="D28" s="77">
        <v>648.48818100000005</v>
      </c>
      <c r="E28" s="77">
        <v>555.08743000000004</v>
      </c>
      <c r="F28" s="77">
        <v>560.38228100000003</v>
      </c>
      <c r="G28" s="77">
        <v>591.10142800000006</v>
      </c>
      <c r="H28" s="30">
        <v>785.77708960000007</v>
      </c>
      <c r="I28" s="65">
        <v>32.934392031277596</v>
      </c>
      <c r="J28" s="30">
        <v>132.93439203127758</v>
      </c>
      <c r="K28" s="30">
        <v>5.4818198293461018</v>
      </c>
      <c r="L28" s="59"/>
    </row>
    <row r="29" spans="1:15" ht="18.75" customHeight="1" x14ac:dyDescent="0.3">
      <c r="A29" s="57"/>
      <c r="B29" s="68" t="s">
        <v>19</v>
      </c>
      <c r="C29" s="77"/>
      <c r="D29" s="77">
        <v>0.47017832808717852</v>
      </c>
      <c r="E29" s="77">
        <v>-14.402845531582631</v>
      </c>
      <c r="F29" s="77">
        <v>0.95387694151172209</v>
      </c>
      <c r="G29" s="77">
        <v>5.4818198293461018</v>
      </c>
      <c r="H29" s="30">
        <v>32.934392031277596</v>
      </c>
      <c r="I29" s="47"/>
      <c r="J29" s="47"/>
      <c r="K29" s="47"/>
      <c r="L29" s="5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3">
      <c r="A31" s="57"/>
      <c r="B31" s="45"/>
      <c r="C31" s="249" t="s">
        <v>134</v>
      </c>
      <c r="D31" s="249"/>
      <c r="E31" s="249"/>
      <c r="F31" s="249"/>
      <c r="G31" s="249"/>
      <c r="H31" s="249"/>
      <c r="I31" s="249"/>
      <c r="J31" s="249"/>
      <c r="K31" s="249"/>
      <c r="L31" s="59"/>
    </row>
    <row r="32" spans="1:15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6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6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6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6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6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6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6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6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6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6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6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6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6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6" x14ac:dyDescent="0.3">
      <c r="B46" s="129"/>
      <c r="C46" s="129"/>
      <c r="D46" s="129"/>
      <c r="E46" s="129"/>
      <c r="F46" s="129"/>
      <c r="G46" s="129"/>
      <c r="H46" s="129"/>
      <c r="I46" s="129"/>
      <c r="J46" s="129"/>
      <c r="K46" s="129"/>
      <c r="L46" s="138"/>
      <c r="M46" s="138"/>
      <c r="N46" s="131"/>
      <c r="O46" s="138"/>
      <c r="P46" s="138"/>
    </row>
    <row r="47" spans="1:16" x14ac:dyDescent="0.3">
      <c r="B47" s="129"/>
      <c r="C47" s="129"/>
      <c r="D47" s="129"/>
      <c r="E47" s="129"/>
      <c r="F47" s="129"/>
      <c r="G47" s="129"/>
      <c r="H47" s="129"/>
      <c r="I47" s="129"/>
      <c r="J47" s="129"/>
      <c r="K47" s="129"/>
      <c r="L47" s="138"/>
      <c r="M47" s="138"/>
      <c r="N47" s="131"/>
      <c r="O47" s="138"/>
      <c r="P47" s="138"/>
    </row>
    <row r="48" spans="1:16" x14ac:dyDescent="0.3">
      <c r="B48" s="129"/>
      <c r="C48" s="129"/>
      <c r="D48" s="129"/>
      <c r="E48" s="129"/>
      <c r="F48" s="129"/>
      <c r="G48" s="129"/>
      <c r="H48" s="129"/>
      <c r="I48" s="129"/>
      <c r="J48" s="129"/>
      <c r="K48" s="129"/>
      <c r="L48" s="138"/>
      <c r="M48" s="138"/>
      <c r="N48" s="131"/>
      <c r="O48" s="138"/>
      <c r="P48" s="138"/>
    </row>
    <row r="49" spans="1:16" x14ac:dyDescent="0.3">
      <c r="B49" s="129"/>
      <c r="C49" s="129"/>
      <c r="D49" s="129"/>
      <c r="E49" s="129"/>
      <c r="F49" s="129"/>
      <c r="G49" s="129"/>
      <c r="H49" s="129"/>
      <c r="I49" s="129"/>
      <c r="J49" s="129"/>
      <c r="K49" s="129"/>
      <c r="L49" s="138"/>
      <c r="M49" s="138"/>
      <c r="N49" s="131"/>
      <c r="O49" s="138"/>
      <c r="P49" s="138"/>
    </row>
    <row r="50" spans="1:16" x14ac:dyDescent="0.3">
      <c r="A50" s="40"/>
      <c r="B50" s="131"/>
      <c r="C50" s="131"/>
      <c r="D50" s="131"/>
      <c r="E50" s="131"/>
      <c r="F50" s="131"/>
      <c r="G50" s="131"/>
      <c r="H50" s="129"/>
      <c r="I50" s="129"/>
      <c r="J50" s="129"/>
      <c r="K50" s="129"/>
      <c r="L50" s="138"/>
      <c r="M50" s="138"/>
      <c r="N50" s="131"/>
      <c r="O50" s="138"/>
      <c r="P50" s="138"/>
    </row>
    <row r="51" spans="1:16" x14ac:dyDescent="0.3">
      <c r="A51" s="40"/>
      <c r="B51" s="129"/>
      <c r="C51" s="129"/>
      <c r="D51" s="129"/>
      <c r="E51" s="129"/>
      <c r="F51" s="129"/>
      <c r="G51" s="129"/>
      <c r="H51" s="129"/>
      <c r="I51" s="129"/>
      <c r="J51" s="129"/>
      <c r="K51" s="129"/>
      <c r="L51" s="138"/>
      <c r="M51" s="138"/>
      <c r="N51" s="131"/>
      <c r="O51" s="138"/>
      <c r="P51" s="138"/>
    </row>
    <row r="52" spans="1:16" x14ac:dyDescent="0.3">
      <c r="A52" s="40"/>
      <c r="B52" s="131"/>
      <c r="C52" s="131"/>
      <c r="D52" s="131"/>
      <c r="E52" s="131"/>
      <c r="F52" s="131"/>
      <c r="G52" s="131"/>
      <c r="H52" s="129"/>
      <c r="I52" s="129"/>
      <c r="J52" s="129"/>
      <c r="K52" s="129"/>
      <c r="L52" s="138"/>
      <c r="M52" s="138"/>
      <c r="N52" s="131"/>
      <c r="O52" s="138"/>
      <c r="P52" s="138"/>
    </row>
    <row r="53" spans="1:16" x14ac:dyDescent="0.3">
      <c r="A53" s="40"/>
      <c r="B53" s="131" t="s">
        <v>1</v>
      </c>
      <c r="C53" s="131" t="s">
        <v>162</v>
      </c>
      <c r="D53" s="131" t="s">
        <v>167</v>
      </c>
      <c r="E53" s="131" t="s">
        <v>163</v>
      </c>
      <c r="F53" s="131" t="s">
        <v>164</v>
      </c>
      <c r="G53" s="131"/>
      <c r="H53" s="129"/>
      <c r="I53" s="129"/>
      <c r="J53" s="129"/>
      <c r="K53" s="129"/>
      <c r="L53" s="138"/>
      <c r="M53" s="138"/>
      <c r="N53" s="131"/>
      <c r="O53" s="138"/>
      <c r="P53" s="138"/>
    </row>
    <row r="54" spans="1:16" x14ac:dyDescent="0.3">
      <c r="A54" s="40"/>
      <c r="B54" s="131">
        <v>2014</v>
      </c>
      <c r="C54" s="131">
        <v>1</v>
      </c>
      <c r="D54" s="131">
        <v>196.02938900000001</v>
      </c>
      <c r="E54" s="131">
        <v>41640</v>
      </c>
      <c r="F54" s="131"/>
      <c r="G54" s="131"/>
      <c r="H54" s="129"/>
      <c r="I54" s="129"/>
      <c r="J54" s="129"/>
      <c r="K54" s="129"/>
      <c r="L54" s="138"/>
      <c r="M54" s="138"/>
      <c r="N54" s="131"/>
      <c r="O54" s="138"/>
      <c r="P54" s="138"/>
    </row>
    <row r="55" spans="1:16" x14ac:dyDescent="0.3">
      <c r="A55" s="40"/>
      <c r="B55" s="131">
        <v>2014</v>
      </c>
      <c r="C55" s="131">
        <v>2</v>
      </c>
      <c r="D55" s="131">
        <v>215.48730699999999</v>
      </c>
      <c r="E55" s="196">
        <v>41671</v>
      </c>
      <c r="F55" s="40"/>
      <c r="G55" s="131"/>
      <c r="H55" s="146"/>
      <c r="I55" s="146"/>
      <c r="J55" s="129"/>
      <c r="K55" s="129"/>
      <c r="L55" s="138"/>
      <c r="M55" s="138"/>
      <c r="N55" s="131"/>
      <c r="O55" s="138"/>
      <c r="P55" s="138"/>
    </row>
    <row r="56" spans="1:16" x14ac:dyDescent="0.3">
      <c r="A56" s="40"/>
      <c r="B56" s="131">
        <v>2014</v>
      </c>
      <c r="C56" s="131">
        <v>3</v>
      </c>
      <c r="D56" s="131">
        <v>233.93670299999999</v>
      </c>
      <c r="E56" s="196">
        <v>41699</v>
      </c>
      <c r="F56" s="40"/>
      <c r="G56" s="131"/>
      <c r="H56" s="146"/>
      <c r="I56" s="146"/>
      <c r="J56" s="129"/>
      <c r="K56" s="129"/>
      <c r="L56" s="138"/>
      <c r="M56" s="138"/>
      <c r="N56" s="131"/>
      <c r="O56" s="138"/>
      <c r="P56" s="138"/>
    </row>
    <row r="57" spans="1:16" x14ac:dyDescent="0.3">
      <c r="A57" s="40"/>
      <c r="B57" s="131">
        <v>2014</v>
      </c>
      <c r="C57" s="131">
        <v>4</v>
      </c>
      <c r="D57" s="131">
        <v>238.658841</v>
      </c>
      <c r="E57" s="196">
        <v>41730</v>
      </c>
      <c r="F57" s="40">
        <v>237.04119962499999</v>
      </c>
      <c r="G57" s="131"/>
      <c r="H57" s="146"/>
      <c r="I57" s="146"/>
      <c r="J57" s="129"/>
      <c r="K57" s="129"/>
      <c r="L57" s="138"/>
      <c r="M57" s="138"/>
      <c r="N57" s="131"/>
      <c r="O57" s="138"/>
      <c r="P57" s="138"/>
    </row>
    <row r="58" spans="1:16" x14ac:dyDescent="0.3">
      <c r="A58" s="40"/>
      <c r="B58" s="131">
        <v>2014</v>
      </c>
      <c r="C58" s="131">
        <v>5</v>
      </c>
      <c r="D58" s="131">
        <v>277.54893099999998</v>
      </c>
      <c r="E58" s="196">
        <v>41760</v>
      </c>
      <c r="F58" s="40">
        <v>237.04119962499999</v>
      </c>
      <c r="G58" s="131"/>
      <c r="H58" s="146"/>
      <c r="I58" s="146"/>
      <c r="J58" s="129"/>
      <c r="K58" s="129"/>
      <c r="L58" s="138"/>
      <c r="M58" s="138"/>
      <c r="N58" s="131"/>
      <c r="O58" s="138"/>
      <c r="P58" s="138"/>
    </row>
    <row r="59" spans="1:16" x14ac:dyDescent="0.3">
      <c r="A59" s="40"/>
      <c r="B59" s="131">
        <v>2014</v>
      </c>
      <c r="C59" s="131">
        <v>6</v>
      </c>
      <c r="D59" s="131">
        <v>222.718052</v>
      </c>
      <c r="E59" s="196">
        <v>41791</v>
      </c>
      <c r="F59" s="181">
        <v>237.04119962499999</v>
      </c>
      <c r="G59" s="131"/>
      <c r="H59" s="146"/>
      <c r="I59" s="146"/>
      <c r="J59" s="129"/>
      <c r="K59" s="129"/>
      <c r="L59" s="138"/>
      <c r="M59" s="138"/>
      <c r="N59" s="131"/>
      <c r="O59" s="138"/>
      <c r="P59" s="138"/>
    </row>
    <row r="60" spans="1:16" x14ac:dyDescent="0.3">
      <c r="A60" s="40"/>
      <c r="B60" s="131">
        <v>2014</v>
      </c>
      <c r="C60" s="131">
        <v>7</v>
      </c>
      <c r="D60" s="131">
        <v>276.65687100000002</v>
      </c>
      <c r="E60" s="196">
        <v>41821</v>
      </c>
      <c r="F60" s="181">
        <v>237.04119962499999</v>
      </c>
      <c r="G60" s="131"/>
      <c r="H60" s="146"/>
      <c r="I60" s="146"/>
      <c r="J60" s="129"/>
      <c r="K60" s="146"/>
    </row>
    <row r="61" spans="1:16" x14ac:dyDescent="0.3">
      <c r="A61" s="40"/>
      <c r="B61" s="131">
        <v>2014</v>
      </c>
      <c r="C61" s="131">
        <v>8</v>
      </c>
      <c r="D61" s="131">
        <v>235.29350299999999</v>
      </c>
      <c r="E61" s="196">
        <v>41852</v>
      </c>
      <c r="F61" s="181">
        <v>237.04119962499999</v>
      </c>
      <c r="G61" s="131"/>
      <c r="H61" s="146"/>
      <c r="I61" s="146"/>
      <c r="J61" s="129"/>
      <c r="K61" s="146"/>
    </row>
    <row r="62" spans="1:16" x14ac:dyDescent="0.3">
      <c r="A62" s="40"/>
      <c r="B62" s="131">
        <v>2014</v>
      </c>
      <c r="C62" s="131">
        <v>9</v>
      </c>
      <c r="D62" s="131">
        <v>238.827303</v>
      </c>
      <c r="E62" s="196">
        <v>41883</v>
      </c>
      <c r="F62" s="181">
        <v>237.23965555555554</v>
      </c>
      <c r="G62" s="131"/>
      <c r="H62" s="146"/>
      <c r="I62" s="146"/>
      <c r="J62" s="129"/>
      <c r="K62" s="146"/>
    </row>
    <row r="63" spans="1:16" x14ac:dyDescent="0.3">
      <c r="A63" s="40"/>
      <c r="B63" s="131">
        <v>2014</v>
      </c>
      <c r="C63" s="131">
        <v>10</v>
      </c>
      <c r="D63" s="131">
        <v>231.48022499999999</v>
      </c>
      <c r="E63" s="196">
        <v>41913</v>
      </c>
      <c r="F63" s="181">
        <v>236.66371249999997</v>
      </c>
      <c r="G63" s="131"/>
      <c r="H63" s="146"/>
      <c r="I63" s="146"/>
      <c r="J63" s="129"/>
      <c r="K63" s="146"/>
    </row>
    <row r="64" spans="1:16" x14ac:dyDescent="0.3">
      <c r="A64" s="40"/>
      <c r="B64" s="131">
        <v>2014</v>
      </c>
      <c r="C64" s="131">
        <v>11</v>
      </c>
      <c r="D64" s="131">
        <v>226.50212999999999</v>
      </c>
      <c r="E64" s="196">
        <v>41944</v>
      </c>
      <c r="F64" s="181">
        <v>235.73993227272723</v>
      </c>
      <c r="G64" s="131"/>
      <c r="H64" s="146"/>
      <c r="I64" s="146"/>
      <c r="J64" s="129"/>
      <c r="K64" s="146"/>
    </row>
    <row r="65" spans="1:11" x14ac:dyDescent="0.3">
      <c r="A65" s="40"/>
      <c r="B65" s="131">
        <v>2014</v>
      </c>
      <c r="C65" s="131">
        <v>12</v>
      </c>
      <c r="D65" s="131">
        <v>248.45931200000001</v>
      </c>
      <c r="E65" s="196">
        <v>41974</v>
      </c>
      <c r="F65" s="181">
        <v>236.79988058333331</v>
      </c>
      <c r="G65" s="235"/>
      <c r="H65" s="146"/>
      <c r="I65" s="146"/>
      <c r="J65" s="129"/>
      <c r="K65" s="146"/>
    </row>
    <row r="66" spans="1:11" x14ac:dyDescent="0.3">
      <c r="A66" s="40"/>
      <c r="B66" s="131">
        <v>2015</v>
      </c>
      <c r="C66" s="131">
        <v>1</v>
      </c>
      <c r="D66" s="131">
        <v>172.99782200000001</v>
      </c>
      <c r="E66" s="196">
        <v>42005</v>
      </c>
      <c r="F66" s="181">
        <v>234.88058333333325</v>
      </c>
      <c r="G66" s="235"/>
      <c r="H66" s="146"/>
      <c r="I66" s="146"/>
      <c r="J66" s="129"/>
      <c r="K66" s="146"/>
    </row>
    <row r="67" spans="1:11" x14ac:dyDescent="0.3">
      <c r="A67" s="40"/>
      <c r="B67" s="131">
        <v>2015</v>
      </c>
      <c r="C67" s="131">
        <v>2</v>
      </c>
      <c r="D67" s="131">
        <v>230.11386100000001</v>
      </c>
      <c r="E67" s="196">
        <v>42036</v>
      </c>
      <c r="F67" s="181">
        <v>236.09946283333329</v>
      </c>
      <c r="G67" s="235"/>
      <c r="H67" s="146"/>
      <c r="I67" s="146"/>
      <c r="J67" s="129"/>
      <c r="K67" s="146"/>
    </row>
    <row r="68" spans="1:11" x14ac:dyDescent="0.3">
      <c r="A68" s="40"/>
      <c r="B68" s="131">
        <v>2015</v>
      </c>
      <c r="C68" s="131">
        <v>3</v>
      </c>
      <c r="D68" s="131">
        <v>245.376498</v>
      </c>
      <c r="E68" s="196">
        <v>42064</v>
      </c>
      <c r="F68" s="181">
        <v>237.05277908333332</v>
      </c>
      <c r="G68" s="235"/>
      <c r="H68" s="146"/>
      <c r="I68" s="146"/>
      <c r="J68" s="146"/>
      <c r="K68" s="146"/>
    </row>
    <row r="69" spans="1:11" x14ac:dyDescent="0.3">
      <c r="A69" s="40"/>
      <c r="B69" s="131">
        <v>2015</v>
      </c>
      <c r="C69" s="131">
        <v>4</v>
      </c>
      <c r="D69" s="131">
        <v>233.349276</v>
      </c>
      <c r="E69" s="196">
        <v>42095</v>
      </c>
      <c r="F69" s="181">
        <v>236.61031533333332</v>
      </c>
      <c r="G69" s="235"/>
      <c r="H69" s="146"/>
      <c r="I69" s="146"/>
      <c r="J69" s="146"/>
      <c r="K69" s="146"/>
    </row>
    <row r="70" spans="1:11" x14ac:dyDescent="0.3">
      <c r="A70" s="40"/>
      <c r="B70" s="131">
        <v>2015</v>
      </c>
      <c r="C70" s="131">
        <v>5</v>
      </c>
      <c r="D70" s="131">
        <v>228.30137099999999</v>
      </c>
      <c r="E70" s="196">
        <v>42125</v>
      </c>
      <c r="F70" s="181">
        <v>232.50635199999999</v>
      </c>
      <c r="G70" s="235"/>
      <c r="H70" s="146"/>
      <c r="I70" s="146"/>
      <c r="J70" s="146"/>
      <c r="K70" s="146"/>
    </row>
    <row r="71" spans="1:11" x14ac:dyDescent="0.3">
      <c r="A71" s="40"/>
      <c r="B71" s="131">
        <v>2015</v>
      </c>
      <c r="C71" s="131">
        <v>6</v>
      </c>
      <c r="D71" s="131">
        <v>198.05751000000001</v>
      </c>
      <c r="E71" s="196">
        <v>42156</v>
      </c>
      <c r="F71" s="181">
        <v>230.45130683333335</v>
      </c>
      <c r="G71" s="235"/>
      <c r="H71" s="146"/>
      <c r="I71" s="146"/>
      <c r="J71" s="146"/>
      <c r="K71" s="146"/>
    </row>
    <row r="72" spans="1:11" x14ac:dyDescent="0.3">
      <c r="A72" s="40"/>
      <c r="B72" s="131">
        <v>2015</v>
      </c>
      <c r="C72" s="131">
        <v>7</v>
      </c>
      <c r="D72" s="131">
        <v>220.656936</v>
      </c>
      <c r="E72" s="196">
        <v>42186</v>
      </c>
      <c r="F72" s="181">
        <v>225.78464558333334</v>
      </c>
      <c r="G72" s="235"/>
      <c r="H72" s="146"/>
      <c r="I72" s="146"/>
      <c r="J72" s="146"/>
      <c r="K72" s="146"/>
    </row>
    <row r="73" spans="1:11" x14ac:dyDescent="0.3">
      <c r="A73" s="40"/>
      <c r="B73" s="131">
        <v>2015</v>
      </c>
      <c r="C73" s="131">
        <v>8</v>
      </c>
      <c r="D73" s="131">
        <v>188.39248000000001</v>
      </c>
      <c r="E73" s="196">
        <v>42217</v>
      </c>
      <c r="F73" s="181">
        <v>221.876227</v>
      </c>
      <c r="G73" s="235"/>
      <c r="H73" s="146"/>
      <c r="I73" s="146"/>
      <c r="J73" s="146"/>
      <c r="K73" s="146"/>
    </row>
    <row r="74" spans="1:11" x14ac:dyDescent="0.3">
      <c r="A74" s="40"/>
      <c r="B74" s="131">
        <v>2015</v>
      </c>
      <c r="C74" s="131">
        <v>9</v>
      </c>
      <c r="D74" s="131">
        <v>223.57683800000001</v>
      </c>
      <c r="E74" s="196">
        <v>42248</v>
      </c>
      <c r="F74" s="181">
        <v>220.60535491666667</v>
      </c>
      <c r="G74" s="235"/>
      <c r="H74" s="146"/>
      <c r="I74" s="146"/>
      <c r="J74" s="146"/>
      <c r="K74" s="146"/>
    </row>
    <row r="75" spans="1:11" x14ac:dyDescent="0.3">
      <c r="A75" s="40"/>
      <c r="B75" s="131">
        <v>2015</v>
      </c>
      <c r="C75" s="131">
        <v>10</v>
      </c>
      <c r="D75" s="131">
        <v>186.870666</v>
      </c>
      <c r="E75" s="196">
        <v>42278</v>
      </c>
      <c r="F75" s="181">
        <v>216.88789166666666</v>
      </c>
      <c r="G75" s="235"/>
      <c r="H75" s="146"/>
      <c r="I75" s="146"/>
      <c r="J75" s="146"/>
      <c r="K75" s="146"/>
    </row>
    <row r="76" spans="1:11" x14ac:dyDescent="0.3">
      <c r="A76" s="40"/>
      <c r="B76" s="131">
        <v>2015</v>
      </c>
      <c r="C76" s="131">
        <v>11</v>
      </c>
      <c r="D76" s="131">
        <v>190.22448900000001</v>
      </c>
      <c r="E76" s="196">
        <v>42309</v>
      </c>
      <c r="F76" s="181">
        <v>213.8647549166667</v>
      </c>
      <c r="G76" s="235"/>
      <c r="H76" s="146"/>
      <c r="I76" s="146"/>
      <c r="J76" s="146"/>
      <c r="K76" s="146"/>
    </row>
    <row r="77" spans="1:11" x14ac:dyDescent="0.3">
      <c r="A77" s="40"/>
      <c r="B77" s="131">
        <v>2015</v>
      </c>
      <c r="C77" s="131">
        <v>12</v>
      </c>
      <c r="D77" s="131">
        <v>223.85591299999999</v>
      </c>
      <c r="E77" s="196">
        <v>42339</v>
      </c>
      <c r="F77" s="181">
        <v>211.81447166666669</v>
      </c>
      <c r="G77" s="235"/>
      <c r="H77" s="146"/>
      <c r="I77" s="146"/>
      <c r="J77" s="146"/>
      <c r="K77" s="146"/>
    </row>
    <row r="78" spans="1:11" x14ac:dyDescent="0.3">
      <c r="A78" s="40"/>
      <c r="B78" s="131">
        <v>2016</v>
      </c>
      <c r="C78" s="131">
        <v>1</v>
      </c>
      <c r="D78" s="131">
        <v>145.42022700000001</v>
      </c>
      <c r="E78" s="196">
        <v>42370</v>
      </c>
      <c r="F78" s="181">
        <v>209.51633875000002</v>
      </c>
      <c r="G78" s="235"/>
      <c r="H78" s="146"/>
      <c r="I78" s="146"/>
      <c r="J78" s="146"/>
      <c r="K78" s="146"/>
    </row>
    <row r="79" spans="1:11" x14ac:dyDescent="0.3">
      <c r="A79" s="40"/>
      <c r="B79" s="131">
        <v>2016</v>
      </c>
      <c r="C79" s="131">
        <v>2</v>
      </c>
      <c r="D79" s="131">
        <v>218.740364</v>
      </c>
      <c r="E79" s="196">
        <v>42401</v>
      </c>
      <c r="F79" s="181">
        <v>208.5685473333333</v>
      </c>
      <c r="G79" s="235"/>
      <c r="H79" s="146"/>
      <c r="I79" s="146"/>
      <c r="J79" s="146"/>
      <c r="K79" s="146"/>
    </row>
    <row r="80" spans="1:11" x14ac:dyDescent="0.3">
      <c r="A80" s="40"/>
      <c r="B80" s="131">
        <v>2016</v>
      </c>
      <c r="C80" s="131">
        <v>3</v>
      </c>
      <c r="D80" s="131">
        <v>190.926839</v>
      </c>
      <c r="E80" s="196">
        <v>42430</v>
      </c>
      <c r="F80" s="181">
        <v>204.03107575000001</v>
      </c>
      <c r="G80" s="235"/>
      <c r="H80" s="146"/>
      <c r="I80" s="146"/>
      <c r="J80" s="146"/>
      <c r="K80" s="146"/>
    </row>
    <row r="81" spans="1:11" x14ac:dyDescent="0.3">
      <c r="A81" s="40"/>
      <c r="B81" s="131">
        <v>2016</v>
      </c>
      <c r="C81" s="131">
        <v>4</v>
      </c>
      <c r="D81" s="131">
        <v>195.95183</v>
      </c>
      <c r="E81" s="196">
        <v>42461</v>
      </c>
      <c r="F81" s="181">
        <v>200.91462191666665</v>
      </c>
      <c r="G81" s="235"/>
      <c r="H81" s="146"/>
      <c r="I81" s="146"/>
      <c r="J81" s="146"/>
      <c r="K81" s="146"/>
    </row>
    <row r="82" spans="1:11" x14ac:dyDescent="0.3">
      <c r="A82" s="40"/>
      <c r="B82" s="131">
        <v>2016</v>
      </c>
      <c r="C82" s="131">
        <v>5</v>
      </c>
      <c r="D82" s="131">
        <v>209.92255599999999</v>
      </c>
      <c r="E82" s="196">
        <v>42491</v>
      </c>
      <c r="F82" s="181">
        <v>199.38305400000002</v>
      </c>
      <c r="G82" s="235"/>
      <c r="H82" s="146"/>
      <c r="I82" s="146"/>
      <c r="J82" s="146"/>
      <c r="K82" s="146"/>
    </row>
    <row r="83" spans="1:11" x14ac:dyDescent="0.3">
      <c r="A83" s="40"/>
      <c r="B83" s="131">
        <v>2016</v>
      </c>
      <c r="C83" s="131">
        <v>6</v>
      </c>
      <c r="D83" s="131">
        <v>196.208597</v>
      </c>
      <c r="E83" s="196">
        <v>42522</v>
      </c>
      <c r="F83" s="181">
        <v>199.22897791666665</v>
      </c>
      <c r="G83" s="235"/>
      <c r="H83" s="146"/>
      <c r="I83" s="146"/>
      <c r="J83" s="146"/>
      <c r="K83" s="146"/>
    </row>
    <row r="84" spans="1:11" x14ac:dyDescent="0.3">
      <c r="A84" s="40"/>
      <c r="B84" s="131">
        <v>2016</v>
      </c>
      <c r="C84" s="131">
        <v>7</v>
      </c>
      <c r="D84" s="131">
        <v>153.79695699999999</v>
      </c>
      <c r="E84" s="196">
        <v>42552</v>
      </c>
      <c r="F84" s="181">
        <v>193.65731300000002</v>
      </c>
      <c r="G84" s="235"/>
      <c r="H84" s="146"/>
      <c r="I84" s="146"/>
      <c r="J84" s="146"/>
      <c r="K84" s="146"/>
    </row>
    <row r="85" spans="1:11" x14ac:dyDescent="0.3">
      <c r="A85" s="40"/>
      <c r="B85" s="131">
        <v>2016</v>
      </c>
      <c r="C85" s="131">
        <v>8</v>
      </c>
      <c r="D85" s="131">
        <v>218.62463399999999</v>
      </c>
      <c r="E85" s="196">
        <v>42583</v>
      </c>
      <c r="F85" s="181">
        <v>196.17665916666661</v>
      </c>
      <c r="G85" s="235"/>
      <c r="H85" s="146"/>
      <c r="I85" s="146"/>
      <c r="J85" s="146"/>
      <c r="K85" s="146"/>
    </row>
    <row r="86" spans="1:11" x14ac:dyDescent="0.3">
      <c r="A86" s="40"/>
      <c r="B86" s="131">
        <v>2016</v>
      </c>
      <c r="C86" s="131">
        <v>9</v>
      </c>
      <c r="D86" s="131">
        <v>185.578734</v>
      </c>
      <c r="E86" s="196">
        <v>42614</v>
      </c>
      <c r="F86" s="181">
        <v>193.01015050000001</v>
      </c>
      <c r="G86" s="235"/>
      <c r="H86" s="146"/>
      <c r="I86" s="146"/>
      <c r="J86" s="146"/>
      <c r="K86" s="146"/>
    </row>
    <row r="87" spans="1:11" x14ac:dyDescent="0.3">
      <c r="A87" s="40"/>
      <c r="B87" s="131">
        <v>2016</v>
      </c>
      <c r="C87" s="131">
        <v>10</v>
      </c>
      <c r="D87" s="131">
        <v>184.16334900000001</v>
      </c>
      <c r="E87" s="196">
        <v>42644</v>
      </c>
      <c r="F87" s="181">
        <v>192.78454075000002</v>
      </c>
      <c r="G87" s="235"/>
      <c r="H87" s="146"/>
      <c r="I87" s="146"/>
      <c r="J87" s="146"/>
      <c r="K87" s="146"/>
    </row>
    <row r="88" spans="1:11" x14ac:dyDescent="0.3">
      <c r="A88" s="40"/>
      <c r="B88" s="131">
        <v>2016</v>
      </c>
      <c r="C88" s="131">
        <v>11</v>
      </c>
      <c r="D88" s="131">
        <v>199.24223499999999</v>
      </c>
      <c r="E88" s="196">
        <v>42675</v>
      </c>
      <c r="F88" s="181">
        <v>193.53601958333334</v>
      </c>
      <c r="G88" s="235"/>
      <c r="H88" s="146"/>
      <c r="I88" s="146"/>
      <c r="J88" s="146"/>
      <c r="K88" s="146"/>
    </row>
    <row r="89" spans="1:11" x14ac:dyDescent="0.3">
      <c r="A89" s="40"/>
      <c r="B89" s="131">
        <v>2016</v>
      </c>
      <c r="C89" s="131">
        <v>12</v>
      </c>
      <c r="D89" s="131">
        <v>189.033479</v>
      </c>
      <c r="E89" s="196">
        <v>42705</v>
      </c>
      <c r="F89" s="181">
        <v>190.63415008333334</v>
      </c>
      <c r="G89" s="235"/>
      <c r="H89" s="146"/>
      <c r="I89" s="146"/>
      <c r="J89" s="146"/>
      <c r="K89" s="146"/>
    </row>
    <row r="90" spans="1:11" x14ac:dyDescent="0.3">
      <c r="A90" s="40"/>
      <c r="B90" s="131">
        <v>2017</v>
      </c>
      <c r="C90" s="131">
        <v>1</v>
      </c>
      <c r="D90" s="131">
        <v>148.97059100000001</v>
      </c>
      <c r="E90" s="196">
        <v>42736</v>
      </c>
      <c r="F90" s="181">
        <v>190.93001375000003</v>
      </c>
      <c r="G90" s="235"/>
      <c r="H90" s="146"/>
      <c r="I90" s="146"/>
      <c r="J90" s="146"/>
      <c r="K90" s="146"/>
    </row>
    <row r="91" spans="1:11" x14ac:dyDescent="0.3">
      <c r="A91" s="40"/>
      <c r="B91" s="131">
        <v>2017</v>
      </c>
      <c r="C91" s="131">
        <v>2</v>
      </c>
      <c r="D91" s="131">
        <v>191.14797100000001</v>
      </c>
      <c r="E91" s="196">
        <v>42767</v>
      </c>
      <c r="F91" s="181">
        <v>188.63064766666665</v>
      </c>
      <c r="G91" s="235"/>
      <c r="H91" s="146"/>
      <c r="I91" s="146"/>
      <c r="J91" s="146"/>
      <c r="K91" s="146"/>
    </row>
    <row r="92" spans="1:11" x14ac:dyDescent="0.3">
      <c r="A92" s="40"/>
      <c r="B92" s="131">
        <v>2017</v>
      </c>
      <c r="C92" s="131">
        <v>3</v>
      </c>
      <c r="D92" s="131">
        <v>220.26371900000001</v>
      </c>
      <c r="E92" s="196">
        <v>42795</v>
      </c>
      <c r="F92" s="181">
        <v>191.07538766666664</v>
      </c>
      <c r="G92" s="235"/>
      <c r="H92" s="146"/>
      <c r="I92" s="146"/>
      <c r="J92" s="146"/>
      <c r="K92" s="146"/>
    </row>
    <row r="93" spans="1:11" x14ac:dyDescent="0.3">
      <c r="A93" s="40"/>
      <c r="B93" s="131">
        <v>2017</v>
      </c>
      <c r="C93" s="131">
        <v>4</v>
      </c>
      <c r="D93" s="131">
        <v>155.44840199999999</v>
      </c>
      <c r="E93" s="196">
        <v>42826</v>
      </c>
      <c r="F93" s="181">
        <v>187.70010199999999</v>
      </c>
      <c r="G93" s="235"/>
      <c r="H93" s="146"/>
      <c r="I93" s="146"/>
      <c r="J93" s="146"/>
      <c r="K93" s="146"/>
    </row>
    <row r="94" spans="1:11" x14ac:dyDescent="0.3">
      <c r="A94" s="40"/>
      <c r="B94" s="131">
        <v>2017</v>
      </c>
      <c r="C94" s="131">
        <v>5</v>
      </c>
      <c r="D94" s="131">
        <v>240.07264900000001</v>
      </c>
      <c r="E94" s="196">
        <v>42856</v>
      </c>
      <c r="F94" s="181">
        <v>190.21260975000004</v>
      </c>
      <c r="G94" s="235"/>
      <c r="H94" s="146"/>
      <c r="I94" s="146"/>
      <c r="J94" s="146"/>
      <c r="K94" s="146"/>
    </row>
    <row r="95" spans="1:11" x14ac:dyDescent="0.3">
      <c r="A95" s="40"/>
      <c r="B95" s="131">
        <v>2017</v>
      </c>
      <c r="C95" s="131">
        <v>6</v>
      </c>
      <c r="D95" s="131">
        <v>231.04371</v>
      </c>
      <c r="E95" s="196">
        <v>42887</v>
      </c>
      <c r="F95" s="181">
        <v>193.11553583333333</v>
      </c>
      <c r="G95" s="235"/>
      <c r="H95" s="146"/>
      <c r="I95" s="146"/>
      <c r="J95" s="146"/>
      <c r="K95" s="146"/>
    </row>
    <row r="96" spans="1:11" x14ac:dyDescent="0.3">
      <c r="A96" s="40"/>
      <c r="B96" s="131">
        <v>2017</v>
      </c>
      <c r="C96" s="131">
        <v>7</v>
      </c>
      <c r="D96" s="131">
        <v>189.38669899999999</v>
      </c>
      <c r="E96" s="196">
        <v>42917</v>
      </c>
      <c r="F96" s="181">
        <v>196.08134766666669</v>
      </c>
      <c r="G96" s="235"/>
      <c r="H96" s="146"/>
      <c r="I96" s="146"/>
      <c r="J96" s="146"/>
      <c r="K96" s="146"/>
    </row>
    <row r="97" spans="1:11" x14ac:dyDescent="0.3">
      <c r="A97" s="40"/>
      <c r="B97" s="131">
        <v>2017</v>
      </c>
      <c r="C97" s="131">
        <v>8</v>
      </c>
      <c r="D97" s="131">
        <v>219.50255100000001</v>
      </c>
      <c r="E97" s="196">
        <v>42948</v>
      </c>
      <c r="F97" s="181">
        <v>196.15450741666666</v>
      </c>
      <c r="G97" s="235"/>
      <c r="H97" s="146"/>
      <c r="I97" s="146"/>
      <c r="J97" s="146"/>
      <c r="K97" s="146"/>
    </row>
    <row r="98" spans="1:11" x14ac:dyDescent="0.3">
      <c r="A98" s="40"/>
      <c r="B98" s="131">
        <v>2017</v>
      </c>
      <c r="C98" s="131">
        <v>9</v>
      </c>
      <c r="D98" s="131">
        <v>192.200447</v>
      </c>
      <c r="E98" s="196">
        <v>42979</v>
      </c>
      <c r="F98" s="181">
        <v>196.70631683333332</v>
      </c>
      <c r="G98" s="235"/>
      <c r="H98" s="146"/>
      <c r="I98" s="146"/>
      <c r="J98" s="146"/>
      <c r="K98" s="146"/>
    </row>
    <row r="99" spans="1:11" x14ac:dyDescent="0.3">
      <c r="A99" s="40"/>
      <c r="B99" s="131">
        <v>2017</v>
      </c>
      <c r="C99" s="131">
        <v>10</v>
      </c>
      <c r="D99" s="131">
        <v>194.288432</v>
      </c>
      <c r="E99" s="196">
        <v>43009</v>
      </c>
      <c r="F99" s="181">
        <v>197.55007375</v>
      </c>
      <c r="G99" s="235"/>
      <c r="H99" s="146"/>
      <c r="I99" s="146"/>
      <c r="J99" s="146"/>
      <c r="K99" s="146"/>
    </row>
    <row r="100" spans="1:11" x14ac:dyDescent="0.3">
      <c r="A100" s="40"/>
      <c r="B100" s="131">
        <v>2017</v>
      </c>
      <c r="C100" s="131">
        <v>11</v>
      </c>
      <c r="D100" s="131">
        <v>201.20088699999999</v>
      </c>
      <c r="E100" s="196">
        <v>43040</v>
      </c>
      <c r="F100" s="181">
        <v>197.71329474999996</v>
      </c>
      <c r="G100" s="235"/>
      <c r="H100" s="146"/>
      <c r="I100" s="146"/>
      <c r="J100" s="146"/>
      <c r="K100" s="146"/>
    </row>
    <row r="101" spans="1:11" x14ac:dyDescent="0.3">
      <c r="A101" s="40"/>
      <c r="B101" s="131">
        <v>2017</v>
      </c>
      <c r="C101" s="131">
        <v>12</v>
      </c>
      <c r="D101" s="131">
        <v>201.82582400000001</v>
      </c>
      <c r="E101" s="196">
        <v>43070</v>
      </c>
      <c r="F101" s="181">
        <v>198.7793235</v>
      </c>
      <c r="G101" s="235"/>
      <c r="H101" s="146"/>
      <c r="I101" s="146"/>
      <c r="J101" s="146"/>
      <c r="K101" s="146"/>
    </row>
    <row r="102" spans="1:11" x14ac:dyDescent="0.3">
      <c r="A102" s="40"/>
      <c r="B102" s="131">
        <v>2018</v>
      </c>
      <c r="C102" s="131">
        <v>1</v>
      </c>
      <c r="D102" s="131">
        <v>181.024575</v>
      </c>
      <c r="E102" s="196">
        <v>43101</v>
      </c>
      <c r="F102" s="181">
        <v>201.45048883333331</v>
      </c>
      <c r="G102" s="235"/>
      <c r="H102" s="146"/>
      <c r="I102" s="146"/>
      <c r="J102" s="146"/>
      <c r="K102" s="146"/>
    </row>
    <row r="103" spans="1:11" x14ac:dyDescent="0.3">
      <c r="A103" s="40"/>
      <c r="B103" s="131">
        <v>2018</v>
      </c>
      <c r="C103" s="131">
        <v>2</v>
      </c>
      <c r="D103" s="131">
        <v>205.397695</v>
      </c>
      <c r="E103" s="196">
        <v>43132</v>
      </c>
      <c r="F103" s="181">
        <v>202.63796583333337</v>
      </c>
      <c r="G103" s="235"/>
      <c r="H103" s="146"/>
      <c r="I103" s="146"/>
      <c r="J103" s="146"/>
      <c r="K103" s="146"/>
    </row>
    <row r="104" spans="1:11" x14ac:dyDescent="0.3">
      <c r="A104" s="40"/>
      <c r="B104" s="131">
        <v>2018</v>
      </c>
      <c r="C104" s="131">
        <v>3</v>
      </c>
      <c r="D104" s="131">
        <v>204.679158</v>
      </c>
      <c r="E104" s="196">
        <v>43160</v>
      </c>
      <c r="F104" s="181">
        <v>201.33925241666665</v>
      </c>
      <c r="G104" s="235"/>
      <c r="H104" s="146"/>
      <c r="I104" s="146"/>
      <c r="J104" s="146"/>
      <c r="K104" s="146"/>
    </row>
    <row r="105" spans="1:11" x14ac:dyDescent="0.3">
      <c r="A105" s="40"/>
      <c r="B105" s="131">
        <v>2018</v>
      </c>
      <c r="C105" s="131">
        <v>4</v>
      </c>
      <c r="D105" s="131">
        <v>208.18238299999999</v>
      </c>
      <c r="E105" s="196">
        <v>43191</v>
      </c>
      <c r="F105" s="181">
        <v>205.73375083333329</v>
      </c>
      <c r="G105" s="235"/>
      <c r="H105" s="146"/>
      <c r="I105" s="146"/>
      <c r="J105" s="146"/>
      <c r="K105" s="146"/>
    </row>
    <row r="106" spans="1:11" x14ac:dyDescent="0.3">
      <c r="A106" s="40"/>
      <c r="B106" s="131">
        <v>2018</v>
      </c>
      <c r="C106" s="131">
        <v>5</v>
      </c>
      <c r="D106" s="131">
        <v>252.652196</v>
      </c>
      <c r="E106" s="196">
        <v>43221</v>
      </c>
      <c r="F106" s="181">
        <v>206.78204641666665</v>
      </c>
      <c r="G106" s="235"/>
      <c r="H106" s="146"/>
      <c r="I106" s="146"/>
      <c r="J106" s="146"/>
      <c r="K106" s="146"/>
    </row>
    <row r="107" spans="1:11" x14ac:dyDescent="0.3">
      <c r="A107" s="40"/>
      <c r="B107" s="131">
        <v>2018</v>
      </c>
      <c r="C107" s="131">
        <v>6</v>
      </c>
      <c r="D107" s="131">
        <v>229.83900600000001</v>
      </c>
      <c r="E107" s="196">
        <v>43252</v>
      </c>
      <c r="F107" s="181">
        <v>206.68165441666665</v>
      </c>
      <c r="G107" s="235"/>
      <c r="H107" s="146"/>
      <c r="I107" s="146"/>
      <c r="J107" s="146"/>
      <c r="K107" s="146"/>
    </row>
    <row r="108" spans="1:11" x14ac:dyDescent="0.3">
      <c r="A108" s="40"/>
      <c r="B108" s="131">
        <v>2018</v>
      </c>
      <c r="C108" s="131">
        <v>7</v>
      </c>
      <c r="D108" s="131">
        <v>222.36514399999999</v>
      </c>
      <c r="E108" s="196">
        <v>43282</v>
      </c>
      <c r="F108" s="181">
        <v>209.42985816666666</v>
      </c>
      <c r="G108" s="235"/>
      <c r="H108" s="146"/>
      <c r="I108" s="146"/>
      <c r="J108" s="146"/>
      <c r="K108" s="146"/>
    </row>
    <row r="109" spans="1:11" x14ac:dyDescent="0.3">
      <c r="A109" s="40"/>
      <c r="B109" s="131">
        <v>2018</v>
      </c>
      <c r="C109" s="131">
        <v>8</v>
      </c>
      <c r="D109" s="131">
        <v>222.523259</v>
      </c>
      <c r="E109" s="196">
        <v>43313</v>
      </c>
      <c r="F109" s="181">
        <v>209.68158383333332</v>
      </c>
      <c r="G109" s="235"/>
      <c r="H109" s="146"/>
      <c r="I109" s="146"/>
      <c r="J109" s="146"/>
      <c r="K109" s="146"/>
    </row>
    <row r="110" spans="1:11" x14ac:dyDescent="0.3">
      <c r="A110" s="40"/>
      <c r="B110" s="131">
        <v>2018</v>
      </c>
      <c r="C110" s="131">
        <v>9</v>
      </c>
      <c r="D110" s="131">
        <v>205.47917699999999</v>
      </c>
      <c r="E110" s="196">
        <v>43344</v>
      </c>
      <c r="F110" s="181">
        <v>210.78814466666668</v>
      </c>
      <c r="G110" s="235"/>
      <c r="H110" s="146"/>
      <c r="I110" s="146"/>
      <c r="J110" s="146"/>
      <c r="K110" s="146"/>
    </row>
    <row r="111" spans="1:11" x14ac:dyDescent="0.3">
      <c r="A111" s="40"/>
      <c r="B111" s="131">
        <v>2018</v>
      </c>
      <c r="C111" s="131">
        <v>10</v>
      </c>
      <c r="D111" s="131">
        <v>228.97793300000001</v>
      </c>
      <c r="E111" s="196">
        <v>43374</v>
      </c>
      <c r="F111" s="181">
        <v>213.67893641666669</v>
      </c>
      <c r="G111" s="235"/>
      <c r="H111" s="146"/>
      <c r="I111" s="146"/>
      <c r="J111" s="146"/>
      <c r="K111" s="146"/>
    </row>
    <row r="112" spans="1:11" x14ac:dyDescent="0.3">
      <c r="A112" s="40"/>
      <c r="B112" s="131">
        <v>2018</v>
      </c>
      <c r="C112" s="131">
        <v>11</v>
      </c>
      <c r="D112" s="131">
        <v>206.343571</v>
      </c>
      <c r="E112" s="196">
        <v>43405</v>
      </c>
      <c r="F112" s="181">
        <v>214.10749341666667</v>
      </c>
      <c r="G112" s="235"/>
      <c r="H112" s="146"/>
      <c r="I112" s="146"/>
      <c r="J112" s="146"/>
      <c r="K112" s="146"/>
    </row>
    <row r="113" spans="1:11" x14ac:dyDescent="0.3">
      <c r="A113" s="40"/>
      <c r="B113" s="131">
        <v>2018</v>
      </c>
      <c r="C113" s="131">
        <v>12</v>
      </c>
      <c r="D113" s="131">
        <v>182.77354500000001</v>
      </c>
      <c r="E113" s="196">
        <v>43435</v>
      </c>
      <c r="F113" s="181">
        <v>212.51980349999997</v>
      </c>
      <c r="G113" s="235"/>
      <c r="H113" s="146"/>
      <c r="I113" s="146"/>
      <c r="J113" s="146"/>
      <c r="K113" s="146"/>
    </row>
    <row r="114" spans="1:11" x14ac:dyDescent="0.3">
      <c r="A114" s="40"/>
      <c r="B114" s="131">
        <v>2017</v>
      </c>
      <c r="C114" s="131">
        <v>1</v>
      </c>
      <c r="D114" s="131">
        <v>176.00193100000001</v>
      </c>
      <c r="E114" s="196">
        <v>43466</v>
      </c>
      <c r="F114" s="181">
        <v>212.1012498333333</v>
      </c>
      <c r="G114" s="235"/>
      <c r="H114" s="146"/>
      <c r="I114" s="146"/>
      <c r="J114" s="146"/>
      <c r="K114" s="146"/>
    </row>
    <row r="115" spans="1:11" x14ac:dyDescent="0.3">
      <c r="A115" s="40"/>
      <c r="B115" s="131">
        <v>2017</v>
      </c>
      <c r="C115" s="131">
        <v>2</v>
      </c>
      <c r="D115" s="131">
        <v>213.237865</v>
      </c>
      <c r="E115" s="196">
        <v>43497</v>
      </c>
      <c r="F115" s="181">
        <v>212.75459733333332</v>
      </c>
      <c r="G115" s="235"/>
      <c r="H115" s="146"/>
      <c r="I115" s="146"/>
      <c r="J115" s="146"/>
      <c r="K115" s="146"/>
    </row>
    <row r="116" spans="1:11" x14ac:dyDescent="0.3">
      <c r="A116" s="40"/>
      <c r="B116" s="131">
        <v>2017</v>
      </c>
      <c r="C116" s="131">
        <v>3</v>
      </c>
      <c r="D116" s="131">
        <v>182.08484999999999</v>
      </c>
      <c r="E116" s="196">
        <v>43525</v>
      </c>
      <c r="F116" s="181">
        <v>210.87173833333335</v>
      </c>
      <c r="G116" s="235"/>
      <c r="H116" s="146"/>
      <c r="I116" s="146"/>
      <c r="J116" s="146"/>
      <c r="K116" s="146"/>
    </row>
    <row r="117" spans="1:11" x14ac:dyDescent="0.3">
      <c r="A117" s="40"/>
      <c r="B117" s="131">
        <v>2017</v>
      </c>
      <c r="C117" s="131">
        <v>4</v>
      </c>
      <c r="D117" s="131">
        <v>214.45244360000001</v>
      </c>
      <c r="E117" s="196">
        <v>43556</v>
      </c>
      <c r="F117" s="181">
        <f>AVERAGE(D106:D117)</f>
        <v>211.39424338333333</v>
      </c>
      <c r="G117" s="235"/>
      <c r="H117" s="146"/>
      <c r="I117" s="146"/>
      <c r="J117" s="146"/>
      <c r="K117" s="146"/>
    </row>
    <row r="118" spans="1:11" x14ac:dyDescent="0.3">
      <c r="A118" s="40"/>
      <c r="B118" s="131">
        <v>2017</v>
      </c>
      <c r="C118" s="131">
        <v>5</v>
      </c>
      <c r="D118" s="131">
        <v>0</v>
      </c>
      <c r="E118" s="196">
        <v>43586</v>
      </c>
      <c r="F118" s="181">
        <v>172.46885674999999</v>
      </c>
      <c r="G118" s="40"/>
      <c r="H118" s="146"/>
      <c r="I118" s="146"/>
      <c r="J118" s="146"/>
      <c r="K118" s="146"/>
    </row>
    <row r="119" spans="1:11" x14ac:dyDescent="0.3">
      <c r="A119" s="40"/>
      <c r="B119" s="131">
        <v>2017</v>
      </c>
      <c r="C119" s="131">
        <v>6</v>
      </c>
      <c r="D119" s="131">
        <v>0</v>
      </c>
      <c r="E119" s="196">
        <v>43617</v>
      </c>
      <c r="F119" s="181">
        <v>153.31560625</v>
      </c>
      <c r="G119" s="40"/>
      <c r="H119" s="146"/>
      <c r="I119" s="146"/>
      <c r="J119" s="146"/>
      <c r="K119" s="146"/>
    </row>
    <row r="120" spans="1:11" x14ac:dyDescent="0.3">
      <c r="A120" s="40"/>
      <c r="B120" s="131">
        <v>2017</v>
      </c>
      <c r="C120" s="131">
        <v>7</v>
      </c>
      <c r="D120" s="131">
        <v>0</v>
      </c>
      <c r="E120" s="196">
        <v>43647</v>
      </c>
      <c r="F120" s="181">
        <v>134.78517758333334</v>
      </c>
      <c r="G120" s="40"/>
      <c r="H120" s="146"/>
      <c r="I120" s="146"/>
      <c r="J120" s="146"/>
      <c r="K120" s="146"/>
    </row>
    <row r="121" spans="1:11" x14ac:dyDescent="0.3">
      <c r="A121" s="40"/>
      <c r="B121" s="131">
        <v>2017</v>
      </c>
      <c r="C121" s="131">
        <v>8</v>
      </c>
      <c r="D121" s="131">
        <v>0</v>
      </c>
      <c r="E121" s="196">
        <v>43678</v>
      </c>
      <c r="F121" s="181">
        <v>116.24157266666667</v>
      </c>
      <c r="G121" s="40"/>
      <c r="H121" s="146"/>
      <c r="I121" s="146"/>
      <c r="J121" s="146"/>
      <c r="K121" s="146"/>
    </row>
    <row r="122" spans="1:11" x14ac:dyDescent="0.3">
      <c r="A122" s="40"/>
      <c r="B122" s="131">
        <v>2017</v>
      </c>
      <c r="C122" s="131">
        <v>9</v>
      </c>
      <c r="D122" s="131">
        <v>0</v>
      </c>
      <c r="E122" s="196">
        <v>43709</v>
      </c>
      <c r="F122" s="181">
        <v>99.118307916666666</v>
      </c>
      <c r="G122" s="40"/>
      <c r="H122" s="146"/>
      <c r="I122" s="146"/>
      <c r="J122" s="146"/>
      <c r="K122" s="146"/>
    </row>
    <row r="123" spans="1:11" x14ac:dyDescent="0.3">
      <c r="A123" s="40"/>
      <c r="B123" s="131">
        <v>2017</v>
      </c>
      <c r="C123" s="131">
        <v>10</v>
      </c>
      <c r="D123" s="131">
        <v>0</v>
      </c>
      <c r="E123" s="196">
        <v>43739</v>
      </c>
      <c r="F123" s="181">
        <v>80.036813499999994</v>
      </c>
      <c r="G123" s="40"/>
      <c r="H123" s="146"/>
      <c r="I123" s="146"/>
      <c r="J123" s="146"/>
      <c r="K123" s="146"/>
    </row>
    <row r="124" spans="1:11" x14ac:dyDescent="0.3">
      <c r="A124" s="40"/>
      <c r="B124" s="131">
        <v>2017</v>
      </c>
      <c r="C124" s="131">
        <v>11</v>
      </c>
      <c r="D124" s="131">
        <v>0</v>
      </c>
      <c r="E124" s="196">
        <v>43770</v>
      </c>
      <c r="F124" s="181">
        <v>62.841515916666673</v>
      </c>
      <c r="G124" s="40"/>
      <c r="H124" s="146"/>
      <c r="I124" s="146"/>
      <c r="J124" s="146"/>
      <c r="K124" s="146"/>
    </row>
    <row r="125" spans="1:11" x14ac:dyDescent="0.3">
      <c r="A125" s="40"/>
      <c r="B125" s="131">
        <v>2017</v>
      </c>
      <c r="C125" s="131">
        <v>12</v>
      </c>
      <c r="D125" s="131">
        <v>0</v>
      </c>
      <c r="E125" s="196">
        <v>43800</v>
      </c>
      <c r="F125" s="181">
        <v>47.610387166666669</v>
      </c>
      <c r="G125" s="40"/>
      <c r="H125" s="146"/>
      <c r="I125" s="146"/>
      <c r="J125" s="146"/>
      <c r="K125" s="146"/>
    </row>
    <row r="126" spans="1:11" x14ac:dyDescent="0.3">
      <c r="A126" s="40"/>
      <c r="B126" s="129"/>
      <c r="C126" s="129"/>
      <c r="D126" s="129"/>
      <c r="E126" s="199"/>
      <c r="F126" s="200"/>
      <c r="G126" s="146"/>
      <c r="H126" s="146"/>
      <c r="I126" s="146"/>
      <c r="J126" s="146"/>
      <c r="K126" s="146"/>
    </row>
    <row r="127" spans="1:11" x14ac:dyDescent="0.3">
      <c r="A127" s="40"/>
      <c r="B127" s="129"/>
      <c r="C127" s="129"/>
      <c r="D127" s="129"/>
      <c r="E127" s="199"/>
      <c r="F127" s="200"/>
      <c r="G127" s="146"/>
      <c r="H127" s="146"/>
      <c r="I127" s="146"/>
      <c r="J127" s="146"/>
      <c r="K127" s="146"/>
    </row>
    <row r="128" spans="1:11" x14ac:dyDescent="0.3">
      <c r="B128" s="129"/>
      <c r="C128" s="129"/>
      <c r="D128" s="129"/>
      <c r="E128" s="199"/>
      <c r="F128" s="200"/>
      <c r="G128" s="146"/>
      <c r="H128" s="146"/>
      <c r="I128" s="146"/>
      <c r="J128" s="146"/>
      <c r="K128" s="146"/>
    </row>
    <row r="129" spans="2:11" x14ac:dyDescent="0.3">
      <c r="B129" s="129"/>
      <c r="C129" s="129"/>
      <c r="D129" s="129"/>
      <c r="E129" s="199"/>
      <c r="F129" s="200"/>
      <c r="G129" s="146"/>
      <c r="H129" s="146"/>
      <c r="I129" s="146"/>
      <c r="J129" s="146"/>
      <c r="K129" s="146"/>
    </row>
    <row r="130" spans="2:11" x14ac:dyDescent="0.3">
      <c r="B130" s="129"/>
      <c r="C130" s="129"/>
      <c r="D130" s="129"/>
      <c r="E130" s="199"/>
      <c r="F130" s="200"/>
      <c r="G130" s="146"/>
      <c r="H130" s="146"/>
      <c r="I130" s="146"/>
      <c r="J130" s="146"/>
      <c r="K130" s="146"/>
    </row>
    <row r="131" spans="2:11" x14ac:dyDescent="0.3">
      <c r="B131" s="129"/>
      <c r="C131" s="129"/>
      <c r="D131" s="129"/>
      <c r="E131" s="199"/>
      <c r="F131" s="200"/>
      <c r="G131" s="146"/>
      <c r="H131" s="146"/>
      <c r="I131" s="146"/>
      <c r="J131" s="146"/>
      <c r="K131" s="146"/>
    </row>
    <row r="132" spans="2:11" x14ac:dyDescent="0.3">
      <c r="B132" s="129"/>
      <c r="C132" s="129"/>
      <c r="D132" s="129"/>
      <c r="E132" s="199"/>
      <c r="F132" s="200"/>
      <c r="G132" s="146"/>
      <c r="H132" s="146"/>
      <c r="I132" s="146"/>
      <c r="J132" s="146"/>
      <c r="K132" s="146"/>
    </row>
    <row r="133" spans="2:11" x14ac:dyDescent="0.3">
      <c r="B133" s="129"/>
      <c r="C133" s="129"/>
      <c r="D133" s="129"/>
      <c r="E133" s="199"/>
      <c r="F133" s="200"/>
      <c r="G133" s="146"/>
      <c r="H133" s="146"/>
      <c r="I133" s="146"/>
      <c r="J133" s="146"/>
      <c r="K133" s="146"/>
    </row>
    <row r="134" spans="2:11" x14ac:dyDescent="0.3">
      <c r="B134" s="129"/>
      <c r="C134" s="129"/>
      <c r="D134" s="129"/>
      <c r="E134" s="199"/>
      <c r="F134" s="200"/>
      <c r="G134" s="146"/>
      <c r="H134" s="146"/>
      <c r="I134" s="146"/>
      <c r="J134" s="146"/>
      <c r="K134" s="146"/>
    </row>
    <row r="135" spans="2:11" x14ac:dyDescent="0.3">
      <c r="B135" s="146"/>
      <c r="C135" s="129"/>
      <c r="D135" s="129"/>
      <c r="E135" s="199"/>
      <c r="F135" s="200"/>
      <c r="G135" s="146"/>
      <c r="H135" s="146"/>
      <c r="I135" s="146"/>
      <c r="J135" s="146"/>
      <c r="K135" s="146"/>
    </row>
    <row r="136" spans="2:11" x14ac:dyDescent="0.3">
      <c r="B136" s="146"/>
      <c r="C136" s="129"/>
      <c r="D136" s="129"/>
      <c r="E136" s="199"/>
      <c r="F136" s="200"/>
      <c r="G136" s="146"/>
      <c r="H136" s="146"/>
      <c r="I136" s="146"/>
      <c r="J136" s="146"/>
      <c r="K136" s="146"/>
    </row>
    <row r="137" spans="2:11" x14ac:dyDescent="0.3">
      <c r="B137" s="146"/>
      <c r="C137" s="129"/>
      <c r="D137" s="129"/>
      <c r="E137" s="199"/>
      <c r="F137" s="200"/>
      <c r="G137" s="146"/>
      <c r="H137" s="146"/>
      <c r="I137" s="146"/>
      <c r="J137" s="146"/>
      <c r="K137" s="146"/>
    </row>
    <row r="138" spans="2:11" x14ac:dyDescent="0.3">
      <c r="B138" s="146"/>
      <c r="C138" s="129"/>
      <c r="D138" s="129"/>
      <c r="E138" s="199"/>
      <c r="F138" s="200"/>
      <c r="G138" s="146"/>
      <c r="H138" s="146"/>
      <c r="I138" s="146"/>
      <c r="J138" s="146"/>
      <c r="K138" s="146"/>
    </row>
    <row r="139" spans="2:11" x14ac:dyDescent="0.3">
      <c r="B139" s="146"/>
      <c r="C139" s="129"/>
      <c r="D139" s="129"/>
      <c r="E139" s="199"/>
      <c r="F139" s="200"/>
      <c r="G139" s="146"/>
      <c r="H139" s="146"/>
      <c r="I139" s="146"/>
      <c r="J139" s="146"/>
      <c r="K139" s="146"/>
    </row>
    <row r="140" spans="2:11" x14ac:dyDescent="0.3">
      <c r="B140" s="146"/>
      <c r="C140" s="129"/>
      <c r="D140" s="129"/>
      <c r="E140" s="199"/>
      <c r="F140" s="200"/>
      <c r="G140" s="146"/>
      <c r="H140" s="146"/>
      <c r="I140" s="146"/>
      <c r="J140" s="146"/>
      <c r="K140" s="146"/>
    </row>
    <row r="141" spans="2:11" x14ac:dyDescent="0.3">
      <c r="B141" s="146"/>
      <c r="C141" s="129"/>
      <c r="D141" s="129"/>
      <c r="E141" s="199"/>
      <c r="F141" s="200"/>
      <c r="G141" s="146"/>
      <c r="H141" s="146"/>
      <c r="I141" s="146"/>
      <c r="J141" s="146"/>
      <c r="K141" s="146"/>
    </row>
    <row r="142" spans="2:11" x14ac:dyDescent="0.3">
      <c r="B142" s="146"/>
      <c r="C142" s="129"/>
      <c r="D142" s="129"/>
      <c r="E142" s="199"/>
      <c r="F142" s="200"/>
      <c r="G142" s="146"/>
      <c r="H142" s="146"/>
      <c r="I142" s="146"/>
      <c r="J142" s="146"/>
      <c r="K142" s="146"/>
    </row>
    <row r="143" spans="2:11" x14ac:dyDescent="0.3">
      <c r="B143" s="146"/>
      <c r="C143" s="129"/>
      <c r="D143" s="129"/>
      <c r="E143" s="199"/>
      <c r="F143" s="200"/>
      <c r="G143" s="146"/>
      <c r="H143" s="146"/>
      <c r="I143" s="146"/>
      <c r="J143" s="146"/>
      <c r="K143" s="146"/>
    </row>
    <row r="144" spans="2:11" x14ac:dyDescent="0.3">
      <c r="B144" s="146"/>
      <c r="C144" s="129"/>
      <c r="D144" s="129"/>
      <c r="E144" s="199"/>
      <c r="F144" s="200"/>
      <c r="G144" s="146"/>
      <c r="H144" s="146"/>
      <c r="I144" s="146"/>
      <c r="J144" s="146"/>
      <c r="K144" s="146"/>
    </row>
    <row r="145" spans="2:11" x14ac:dyDescent="0.3">
      <c r="B145" s="146"/>
      <c r="C145" s="129"/>
      <c r="D145" s="129"/>
      <c r="E145" s="199"/>
      <c r="F145" s="200"/>
      <c r="G145" s="146"/>
      <c r="H145" s="146"/>
      <c r="I145" s="146"/>
      <c r="J145" s="146"/>
      <c r="K145" s="146"/>
    </row>
    <row r="146" spans="2:11" x14ac:dyDescent="0.3">
      <c r="B146" s="146"/>
      <c r="C146" s="129"/>
      <c r="D146" s="129"/>
      <c r="E146" s="199"/>
      <c r="F146" s="200"/>
      <c r="G146" s="146"/>
      <c r="H146" s="146"/>
      <c r="I146" s="146"/>
      <c r="J146" s="146"/>
      <c r="K146" s="146"/>
    </row>
    <row r="147" spans="2:11" x14ac:dyDescent="0.3">
      <c r="B147" s="146"/>
      <c r="C147" s="129"/>
      <c r="D147" s="129"/>
      <c r="E147" s="199"/>
      <c r="F147" s="200"/>
      <c r="G147" s="146"/>
      <c r="H147" s="146"/>
      <c r="I147" s="146"/>
      <c r="J147" s="146"/>
      <c r="K147" s="146"/>
    </row>
    <row r="148" spans="2:11" x14ac:dyDescent="0.3">
      <c r="B148" s="146"/>
      <c r="C148" s="129"/>
      <c r="D148" s="129"/>
      <c r="E148" s="199"/>
      <c r="F148" s="200"/>
      <c r="G148" s="146"/>
      <c r="H148" s="146"/>
      <c r="I148" s="146"/>
      <c r="J148" s="146"/>
      <c r="K148" s="146"/>
    </row>
    <row r="149" spans="2:11" x14ac:dyDescent="0.3">
      <c r="B149" s="146"/>
      <c r="C149" s="129"/>
      <c r="D149" s="129"/>
      <c r="E149" s="199"/>
      <c r="F149" s="200"/>
      <c r="G149" s="146"/>
      <c r="H149" s="146"/>
      <c r="I149" s="146"/>
      <c r="J149" s="146"/>
      <c r="K149" s="146"/>
    </row>
    <row r="150" spans="2:11" x14ac:dyDescent="0.3">
      <c r="B150" s="146"/>
      <c r="C150" s="129"/>
      <c r="D150" s="129"/>
      <c r="E150" s="199"/>
      <c r="F150" s="200"/>
      <c r="G150" s="146"/>
      <c r="H150" s="146"/>
      <c r="I150" s="146"/>
      <c r="J150" s="146"/>
      <c r="K150" s="146"/>
    </row>
    <row r="151" spans="2:11" x14ac:dyDescent="0.3">
      <c r="B151" s="146"/>
      <c r="C151" s="146"/>
      <c r="D151" s="146"/>
      <c r="E151" s="146"/>
      <c r="F151" s="146"/>
      <c r="G151" s="146"/>
      <c r="H151" s="146"/>
      <c r="I151" s="146"/>
      <c r="J151" s="146"/>
      <c r="K151" s="146"/>
    </row>
    <row r="152" spans="2:11" x14ac:dyDescent="0.3">
      <c r="B152" s="146"/>
      <c r="C152" s="146"/>
      <c r="D152" s="146"/>
      <c r="E152" s="146"/>
      <c r="F152" s="146"/>
      <c r="G152" s="146"/>
      <c r="H152" s="146"/>
      <c r="I152" s="146"/>
      <c r="J152" s="146"/>
      <c r="K152" s="146"/>
    </row>
    <row r="153" spans="2:11" x14ac:dyDescent="0.3">
      <c r="B153" s="146"/>
      <c r="C153" s="146"/>
      <c r="D153" s="146"/>
      <c r="E153" s="146"/>
      <c r="F153" s="146"/>
      <c r="G153" s="146"/>
      <c r="H153" s="146"/>
      <c r="I153" s="146"/>
      <c r="J153" s="146"/>
      <c r="K153" s="146"/>
    </row>
    <row r="154" spans="2:11" x14ac:dyDescent="0.3">
      <c r="B154" s="146"/>
      <c r="C154" s="146"/>
      <c r="D154" s="146"/>
      <c r="E154" s="146"/>
      <c r="F154" s="146"/>
      <c r="G154" s="146"/>
      <c r="H154" s="146"/>
      <c r="I154" s="146"/>
      <c r="J154" s="146"/>
      <c r="K154" s="146"/>
    </row>
    <row r="155" spans="2:11" x14ac:dyDescent="0.3">
      <c r="B155" s="146"/>
      <c r="C155" s="146"/>
      <c r="D155" s="146"/>
      <c r="E155" s="146"/>
      <c r="F155" s="146"/>
      <c r="G155" s="146"/>
      <c r="H155" s="146"/>
      <c r="I155" s="146"/>
      <c r="J155" s="146"/>
      <c r="K155" s="146"/>
    </row>
    <row r="156" spans="2:11" x14ac:dyDescent="0.3">
      <c r="B156" s="146"/>
      <c r="C156" s="146"/>
      <c r="D156" s="146"/>
      <c r="E156" s="146"/>
      <c r="F156" s="146"/>
      <c r="G156" s="146"/>
      <c r="H156" s="146"/>
      <c r="I156" s="146"/>
      <c r="J156" s="146"/>
      <c r="K156" s="146"/>
    </row>
    <row r="157" spans="2:11" x14ac:dyDescent="0.3">
      <c r="B157" s="146"/>
      <c r="C157" s="146"/>
      <c r="D157" s="146"/>
      <c r="E157" s="146"/>
      <c r="F157" s="146"/>
      <c r="G157" s="146"/>
      <c r="H157" s="146"/>
      <c r="I157" s="146"/>
      <c r="J157" s="146"/>
      <c r="K157" s="146"/>
    </row>
    <row r="158" spans="2:11" x14ac:dyDescent="0.3">
      <c r="B158" s="146"/>
      <c r="C158" s="146"/>
      <c r="D158" s="146"/>
      <c r="E158" s="146"/>
      <c r="F158" s="146"/>
      <c r="G158" s="146"/>
      <c r="H158" s="146"/>
      <c r="I158" s="146"/>
      <c r="J158" s="146"/>
      <c r="K158" s="146"/>
    </row>
    <row r="159" spans="2:11" x14ac:dyDescent="0.3">
      <c r="B159" s="146"/>
      <c r="C159" s="146"/>
      <c r="D159" s="146"/>
      <c r="E159" s="146"/>
      <c r="F159" s="146"/>
      <c r="G159" s="146"/>
      <c r="H159" s="146"/>
      <c r="I159" s="146"/>
      <c r="J159" s="146"/>
      <c r="K159" s="146"/>
    </row>
    <row r="160" spans="2:11" x14ac:dyDescent="0.3">
      <c r="B160" s="146"/>
      <c r="C160" s="146"/>
      <c r="D160" s="146"/>
      <c r="E160" s="146"/>
      <c r="F160" s="146"/>
      <c r="G160" s="146"/>
      <c r="H160" s="146"/>
      <c r="I160" s="146"/>
      <c r="J160" s="146"/>
      <c r="K160" s="146"/>
    </row>
    <row r="161" spans="2:11" x14ac:dyDescent="0.3">
      <c r="B161" s="146"/>
      <c r="C161" s="146"/>
      <c r="D161" s="146"/>
      <c r="E161" s="146"/>
      <c r="F161" s="146"/>
      <c r="G161" s="146"/>
      <c r="H161" s="146"/>
      <c r="I161" s="146"/>
      <c r="J161" s="146"/>
      <c r="K161" s="146"/>
    </row>
    <row r="162" spans="2:11" x14ac:dyDescent="0.3">
      <c r="B162" s="146"/>
      <c r="C162" s="146"/>
      <c r="D162" s="146"/>
      <c r="E162" s="146"/>
      <c r="F162" s="146"/>
      <c r="G162" s="146"/>
      <c r="H162" s="146"/>
      <c r="I162" s="146"/>
      <c r="J162" s="146"/>
      <c r="K162" s="146"/>
    </row>
    <row r="163" spans="2:11" x14ac:dyDescent="0.3">
      <c r="B163" s="146"/>
      <c r="C163" s="146"/>
      <c r="D163" s="146"/>
      <c r="E163" s="146"/>
      <c r="F163" s="146"/>
      <c r="G163" s="146"/>
      <c r="H163" s="146"/>
      <c r="I163" s="146"/>
      <c r="J163" s="146"/>
      <c r="K163" s="146"/>
    </row>
    <row r="164" spans="2:11" x14ac:dyDescent="0.3">
      <c r="B164" s="146"/>
      <c r="C164" s="146"/>
      <c r="D164" s="146"/>
      <c r="E164" s="146"/>
      <c r="F164" s="146"/>
      <c r="G164" s="146"/>
      <c r="H164" s="146"/>
      <c r="I164" s="146"/>
      <c r="J164" s="146"/>
      <c r="K164" s="146"/>
    </row>
    <row r="165" spans="2:11" x14ac:dyDescent="0.3">
      <c r="B165" s="146"/>
      <c r="C165" s="146"/>
      <c r="D165" s="146"/>
      <c r="E165" s="146"/>
      <c r="F165" s="146"/>
      <c r="G165" s="146"/>
      <c r="H165" s="146"/>
      <c r="I165" s="146"/>
      <c r="J165" s="146"/>
      <c r="K165" s="146"/>
    </row>
    <row r="166" spans="2:11" x14ac:dyDescent="0.3">
      <c r="B166" s="146"/>
      <c r="C166" s="146"/>
      <c r="D166" s="146"/>
      <c r="E166" s="146"/>
      <c r="F166" s="146"/>
      <c r="G166" s="146"/>
      <c r="H166" s="146"/>
      <c r="I166" s="146"/>
      <c r="J166" s="146"/>
      <c r="K166" s="146"/>
    </row>
    <row r="167" spans="2:11" x14ac:dyDescent="0.3">
      <c r="B167" s="146"/>
      <c r="C167" s="146"/>
      <c r="D167" s="146"/>
      <c r="E167" s="146"/>
      <c r="F167" s="146"/>
      <c r="G167" s="146"/>
      <c r="H167" s="146"/>
      <c r="I167" s="146"/>
      <c r="J167" s="146"/>
      <c r="K167" s="146"/>
    </row>
    <row r="168" spans="2:11" x14ac:dyDescent="0.3">
      <c r="B168" s="146"/>
      <c r="C168" s="146"/>
      <c r="D168" s="146"/>
      <c r="E168" s="146"/>
      <c r="F168" s="146"/>
      <c r="G168" s="146"/>
      <c r="H168" s="146"/>
      <c r="I168" s="146"/>
      <c r="J168" s="146"/>
      <c r="K168" s="146"/>
    </row>
    <row r="169" spans="2:11" x14ac:dyDescent="0.3">
      <c r="B169" s="146"/>
      <c r="C169" s="146"/>
      <c r="D169" s="146"/>
      <c r="E169" s="146"/>
      <c r="F169" s="146"/>
      <c r="G169" s="146"/>
      <c r="H169" s="146"/>
      <c r="I169" s="146"/>
      <c r="J169" s="146"/>
      <c r="K169" s="146"/>
    </row>
    <row r="170" spans="2:11" x14ac:dyDescent="0.3">
      <c r="B170" s="146"/>
      <c r="C170" s="146"/>
      <c r="D170" s="146"/>
      <c r="E170" s="146"/>
      <c r="F170" s="146"/>
      <c r="G170" s="146"/>
      <c r="H170" s="146"/>
      <c r="I170" s="146"/>
      <c r="J170" s="146"/>
      <c r="K170" s="146"/>
    </row>
    <row r="171" spans="2:11" x14ac:dyDescent="0.3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1" x14ac:dyDescent="0.3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1" x14ac:dyDescent="0.3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1" x14ac:dyDescent="0.3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1" x14ac:dyDescent="0.3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1" x14ac:dyDescent="0.3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3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3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3"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2:10" x14ac:dyDescent="0.3">
      <c r="B180" s="146"/>
      <c r="C180" s="146"/>
      <c r="D180" s="146"/>
      <c r="E180" s="146"/>
      <c r="F180" s="146"/>
      <c r="G180" s="146"/>
      <c r="H180" s="146"/>
      <c r="I180" s="146"/>
      <c r="J180" s="40"/>
    </row>
    <row r="181" spans="2:10" x14ac:dyDescent="0.3">
      <c r="B181" s="146"/>
      <c r="C181" s="146"/>
      <c r="D181" s="146"/>
      <c r="E181" s="146"/>
      <c r="F181" s="146"/>
      <c r="G181" s="146"/>
      <c r="H181" s="146"/>
      <c r="I181" s="146"/>
    </row>
    <row r="182" spans="2:10" x14ac:dyDescent="0.3">
      <c r="B182" s="146"/>
      <c r="C182" s="146"/>
      <c r="D182" s="146"/>
      <c r="E182" s="146"/>
      <c r="F182" s="146"/>
      <c r="G182" s="146"/>
      <c r="H182" s="146"/>
      <c r="I182" s="146"/>
    </row>
    <row r="183" spans="2:10" x14ac:dyDescent="0.3">
      <c r="B183" s="146"/>
      <c r="C183" s="146"/>
      <c r="D183" s="146"/>
      <c r="E183" s="146"/>
      <c r="F183" s="146"/>
      <c r="G183" s="146"/>
      <c r="H183" s="146"/>
      <c r="I183" s="146"/>
    </row>
    <row r="184" spans="2:10" x14ac:dyDescent="0.3">
      <c r="B184" s="146"/>
      <c r="C184" s="146"/>
      <c r="D184" s="146"/>
      <c r="E184" s="146"/>
      <c r="F184" s="146"/>
      <c r="G184" s="146"/>
      <c r="H184" s="146"/>
      <c r="I184" s="146"/>
    </row>
    <row r="185" spans="2:10" x14ac:dyDescent="0.3">
      <c r="B185" s="146"/>
      <c r="C185" s="146"/>
      <c r="D185" s="146"/>
      <c r="E185" s="146"/>
      <c r="F185" s="146"/>
      <c r="G185" s="146"/>
      <c r="H185" s="146"/>
      <c r="I185" s="146"/>
    </row>
    <row r="186" spans="2:10" x14ac:dyDescent="0.3">
      <c r="B186" s="146"/>
      <c r="C186" s="146"/>
      <c r="D186" s="146"/>
      <c r="E186" s="146"/>
      <c r="F186" s="146"/>
      <c r="G186" s="146"/>
      <c r="H186" s="146"/>
      <c r="I186" s="146"/>
    </row>
    <row r="187" spans="2:10" x14ac:dyDescent="0.3">
      <c r="B187" s="146"/>
      <c r="C187" s="146"/>
      <c r="D187" s="146"/>
      <c r="E187" s="146"/>
      <c r="F187" s="146"/>
      <c r="G187" s="146"/>
      <c r="H187" s="146"/>
      <c r="I187" s="146"/>
    </row>
    <row r="188" spans="2:10" x14ac:dyDescent="0.3">
      <c r="B188" s="146"/>
      <c r="C188" s="146"/>
      <c r="D188" s="146"/>
      <c r="E188" s="146"/>
      <c r="F188" s="146"/>
      <c r="G188" s="146"/>
      <c r="H188" s="146"/>
      <c r="I188" s="146"/>
    </row>
    <row r="189" spans="2:10" x14ac:dyDescent="0.3">
      <c r="B189" s="146"/>
      <c r="C189" s="146"/>
      <c r="D189" s="146"/>
      <c r="E189" s="146"/>
      <c r="F189" s="146"/>
      <c r="G189" s="146"/>
      <c r="H189" s="146"/>
      <c r="I189" s="146"/>
    </row>
    <row r="190" spans="2:10" x14ac:dyDescent="0.3">
      <c r="B190" s="146"/>
      <c r="C190" s="146"/>
      <c r="D190" s="146"/>
      <c r="E190" s="146"/>
      <c r="F190" s="146"/>
      <c r="G190" s="146"/>
      <c r="H190" s="146"/>
      <c r="I190" s="146"/>
    </row>
    <row r="191" spans="2:10" x14ac:dyDescent="0.3">
      <c r="B191" s="146"/>
      <c r="C191" s="146"/>
      <c r="D191" s="146"/>
      <c r="E191" s="146"/>
      <c r="F191" s="146"/>
      <c r="G191" s="146"/>
      <c r="H191" s="146"/>
      <c r="I191" s="146"/>
    </row>
    <row r="192" spans="2:10" x14ac:dyDescent="0.3">
      <c r="B192" s="146"/>
      <c r="C192" s="146"/>
      <c r="D192" s="146"/>
      <c r="E192" s="146"/>
      <c r="F192" s="146"/>
      <c r="G192" s="146"/>
      <c r="H192" s="146"/>
      <c r="I192" s="1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ignoredErrors>
    <ignoredError sqref="F117" formulaRange="1"/>
  </ignoredError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P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8" width="10.44140625" style="39" customWidth="1"/>
    <col min="9" max="11" width="11" style="39" customWidth="1"/>
    <col min="12" max="12" width="1.88671875" style="39" customWidth="1"/>
    <col min="13" max="13" width="11.44140625" style="39"/>
    <col min="14" max="14" width="5" style="40" customWidth="1"/>
    <col min="15" max="16384" width="11.44140625" style="39"/>
  </cols>
  <sheetData>
    <row r="1" spans="1:1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6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6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6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6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6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  <c r="M6" s="40"/>
      <c r="O6" s="40"/>
    </row>
    <row r="7" spans="1:16" x14ac:dyDescent="0.3">
      <c r="A7" s="57"/>
      <c r="B7" s="41"/>
      <c r="C7" s="250" t="s">
        <v>34</v>
      </c>
      <c r="D7" s="250"/>
      <c r="E7" s="250"/>
      <c r="F7" s="250"/>
      <c r="G7" s="250"/>
      <c r="H7" s="250"/>
      <c r="I7" s="250"/>
      <c r="J7" s="250"/>
      <c r="K7" s="250"/>
      <c r="L7" s="59"/>
      <c r="M7" s="40"/>
      <c r="O7" s="40"/>
    </row>
    <row r="8" spans="1:16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  <c r="M8" s="40"/>
      <c r="O8" s="40"/>
    </row>
    <row r="9" spans="1:16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40"/>
      <c r="O9" s="40"/>
    </row>
    <row r="10" spans="1:16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  <c r="M10" s="40"/>
      <c r="O10" s="40"/>
    </row>
    <row r="11" spans="1:16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M11" s="40"/>
      <c r="O11" s="180"/>
    </row>
    <row r="12" spans="1:16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40"/>
      <c r="O12" s="40"/>
    </row>
    <row r="13" spans="1:16" x14ac:dyDescent="0.3">
      <c r="A13" s="57"/>
      <c r="B13" s="66" t="s">
        <v>7</v>
      </c>
      <c r="C13" s="67">
        <v>68.601960000000005</v>
      </c>
      <c r="D13" s="67">
        <v>77.569524000000001</v>
      </c>
      <c r="E13" s="67">
        <v>40.980857</v>
      </c>
      <c r="F13" s="67">
        <v>48.982830999999997</v>
      </c>
      <c r="G13" s="67">
        <v>69.939843999999994</v>
      </c>
      <c r="H13" s="67">
        <v>47.399459</v>
      </c>
      <c r="I13" s="67">
        <v>-32.228246033834438</v>
      </c>
      <c r="J13" s="67">
        <v>67.771753966165562</v>
      </c>
      <c r="K13" s="67">
        <v>42.784405417481899</v>
      </c>
      <c r="L13" s="59"/>
      <c r="M13" s="40"/>
      <c r="N13" s="40">
        <v>1</v>
      </c>
      <c r="O13" s="40"/>
    </row>
    <row r="14" spans="1:16" x14ac:dyDescent="0.3">
      <c r="A14" s="57"/>
      <c r="B14" s="66" t="s">
        <v>8</v>
      </c>
      <c r="C14" s="67">
        <v>94.856485000000006</v>
      </c>
      <c r="D14" s="67">
        <v>81.867587</v>
      </c>
      <c r="E14" s="67">
        <v>94.206288000000001</v>
      </c>
      <c r="F14" s="67">
        <v>89.019266999999999</v>
      </c>
      <c r="G14" s="67">
        <v>83.399212000000006</v>
      </c>
      <c r="H14" s="67">
        <v>63.509143999999999</v>
      </c>
      <c r="I14" s="67">
        <v>-23.849227736108592</v>
      </c>
      <c r="J14" s="67">
        <v>76.150772263891412</v>
      </c>
      <c r="K14" s="67">
        <v>-6.3133018158866623</v>
      </c>
      <c r="L14" s="59"/>
      <c r="M14" s="40"/>
      <c r="N14" s="40">
        <v>1</v>
      </c>
      <c r="O14" s="40"/>
    </row>
    <row r="15" spans="1:16" x14ac:dyDescent="0.3">
      <c r="A15" s="57"/>
      <c r="B15" s="66" t="s">
        <v>9</v>
      </c>
      <c r="C15" s="67">
        <v>90.344958000000005</v>
      </c>
      <c r="D15" s="67">
        <v>89.385293000000004</v>
      </c>
      <c r="E15" s="67">
        <v>74.699220999999994</v>
      </c>
      <c r="F15" s="67">
        <v>99.514481000000004</v>
      </c>
      <c r="G15" s="67">
        <v>71.973386000000005</v>
      </c>
      <c r="H15" s="197">
        <v>60.530487999999998</v>
      </c>
      <c r="I15" s="21">
        <v>-15.898790700218001</v>
      </c>
      <c r="J15" s="21">
        <v>84.101209299781999</v>
      </c>
      <c r="K15" s="21">
        <v>-27.675464639161408</v>
      </c>
      <c r="L15" s="59"/>
      <c r="M15" s="40"/>
      <c r="N15" s="40">
        <v>1</v>
      </c>
      <c r="O15" s="40"/>
    </row>
    <row r="16" spans="1:16" x14ac:dyDescent="0.3">
      <c r="A16" s="57"/>
      <c r="B16" s="66" t="s">
        <v>10</v>
      </c>
      <c r="C16" s="67">
        <v>96.990088999999998</v>
      </c>
      <c r="D16" s="67">
        <v>90.057581999999996</v>
      </c>
      <c r="E16" s="67">
        <v>80.211237999999994</v>
      </c>
      <c r="F16" s="67">
        <v>49.938003999999999</v>
      </c>
      <c r="G16" s="67">
        <v>69.013254000000003</v>
      </c>
      <c r="H16" s="30">
        <v>48.269706900000003</v>
      </c>
      <c r="I16" s="30">
        <v>-30.057338116530484</v>
      </c>
      <c r="J16" s="30">
        <v>69.942661883469512</v>
      </c>
      <c r="K16" s="30">
        <v>38.197862293414865</v>
      </c>
      <c r="L16" s="59"/>
      <c r="M16" s="40"/>
      <c r="N16" s="40" t="s">
        <v>97</v>
      </c>
      <c r="O16" s="40"/>
      <c r="P16" s="40"/>
    </row>
    <row r="17" spans="1:16" x14ac:dyDescent="0.3">
      <c r="A17" s="57"/>
      <c r="B17" s="66" t="s">
        <v>11</v>
      </c>
      <c r="C17" s="67">
        <v>127.73191799999999</v>
      </c>
      <c r="D17" s="67">
        <v>78.440296000000004</v>
      </c>
      <c r="E17" s="67">
        <v>76.468213000000006</v>
      </c>
      <c r="F17" s="67">
        <v>92.082603000000006</v>
      </c>
      <c r="G17" s="67">
        <v>96.268046999999996</v>
      </c>
      <c r="H17" s="214"/>
      <c r="I17" s="214" t="s">
        <v>97</v>
      </c>
      <c r="J17" s="214" t="s">
        <v>97</v>
      </c>
      <c r="K17" s="214" t="s">
        <v>97</v>
      </c>
      <c r="L17" s="59"/>
      <c r="M17" s="40"/>
      <c r="N17" s="40" t="s">
        <v>97</v>
      </c>
      <c r="O17" s="40"/>
      <c r="P17" s="40"/>
    </row>
    <row r="18" spans="1:16" x14ac:dyDescent="0.3">
      <c r="A18" s="57"/>
      <c r="B18" s="66" t="s">
        <v>12</v>
      </c>
      <c r="C18" s="67">
        <v>84.986971999999994</v>
      </c>
      <c r="D18" s="67">
        <v>54.722371000000003</v>
      </c>
      <c r="E18" s="67">
        <v>70.585347999999996</v>
      </c>
      <c r="F18" s="67">
        <v>94.324444999999997</v>
      </c>
      <c r="G18" s="67">
        <v>88.128158999999997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  <c r="P18" s="40"/>
    </row>
    <row r="19" spans="1:16" x14ac:dyDescent="0.3">
      <c r="A19" s="57"/>
      <c r="B19" s="66" t="s">
        <v>13</v>
      </c>
      <c r="C19" s="67">
        <v>95.790557000000007</v>
      </c>
      <c r="D19" s="67">
        <v>81.225935000000007</v>
      </c>
      <c r="E19" s="67">
        <v>54.541704000000003</v>
      </c>
      <c r="F19" s="67">
        <v>54.335821000000003</v>
      </c>
      <c r="G19" s="67">
        <v>80.136853000000002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  <c r="P19" s="40"/>
    </row>
    <row r="20" spans="1:16" x14ac:dyDescent="0.3">
      <c r="A20" s="57"/>
      <c r="B20" s="66" t="s">
        <v>14</v>
      </c>
      <c r="C20" s="67">
        <v>64.827724000000003</v>
      </c>
      <c r="D20" s="67">
        <v>48.054538999999998</v>
      </c>
      <c r="E20" s="67">
        <v>61.874578999999997</v>
      </c>
      <c r="F20" s="67">
        <v>89.277393000000004</v>
      </c>
      <c r="G20" s="67">
        <v>61.400157999999998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  <c r="P20" s="40"/>
    </row>
    <row r="21" spans="1:16" x14ac:dyDescent="0.3">
      <c r="A21" s="57"/>
      <c r="B21" s="66" t="s">
        <v>15</v>
      </c>
      <c r="C21" s="67">
        <v>81.284379999999999</v>
      </c>
      <c r="D21" s="67">
        <v>67.239598000000001</v>
      </c>
      <c r="E21" s="67">
        <v>60.532617000000002</v>
      </c>
      <c r="F21" s="67">
        <v>53.422449</v>
      </c>
      <c r="G21" s="67">
        <v>49.295132000000002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  <c r="P21" s="40"/>
    </row>
    <row r="22" spans="1:16" x14ac:dyDescent="0.3">
      <c r="A22" s="57"/>
      <c r="B22" s="66" t="s">
        <v>16</v>
      </c>
      <c r="C22" s="67">
        <v>64.120934000000005</v>
      </c>
      <c r="D22" s="67">
        <v>58.760002999999998</v>
      </c>
      <c r="E22" s="67">
        <v>63.063789999999997</v>
      </c>
      <c r="F22" s="67">
        <v>50.452858999999997</v>
      </c>
      <c r="G22" s="67">
        <v>58.615723000000003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  <c r="P22" s="40"/>
    </row>
    <row r="23" spans="1:16" x14ac:dyDescent="0.3">
      <c r="A23" s="57"/>
      <c r="B23" s="66" t="s">
        <v>17</v>
      </c>
      <c r="C23" s="67">
        <v>75.172032000000002</v>
      </c>
      <c r="D23" s="67">
        <v>59.4985</v>
      </c>
      <c r="E23" s="67">
        <v>65.879166999999995</v>
      </c>
      <c r="F23" s="67">
        <v>66.136827999999994</v>
      </c>
      <c r="G23" s="67">
        <v>53.3474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40"/>
      <c r="P23" s="40"/>
    </row>
    <row r="24" spans="1:16" x14ac:dyDescent="0.3">
      <c r="A24" s="57"/>
      <c r="B24" s="66" t="s">
        <v>18</v>
      </c>
      <c r="C24" s="67">
        <v>79.379166999999995</v>
      </c>
      <c r="D24" s="67">
        <v>60.655982999999999</v>
      </c>
      <c r="E24" s="67">
        <v>74.646794999999997</v>
      </c>
      <c r="F24" s="67">
        <v>56.881940999999998</v>
      </c>
      <c r="G24" s="67">
        <v>57.094019000000003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40"/>
      <c r="P24" s="40"/>
    </row>
    <row r="25" spans="1:16" x14ac:dyDescent="0.3">
      <c r="A25" s="57"/>
      <c r="B25" s="68" t="s">
        <v>33</v>
      </c>
      <c r="C25" s="69">
        <v>1024.087176</v>
      </c>
      <c r="D25" s="69">
        <v>847.47721100000001</v>
      </c>
      <c r="E25" s="69">
        <v>817.68981700000006</v>
      </c>
      <c r="F25" s="69">
        <v>844.368922</v>
      </c>
      <c r="G25" s="69">
        <v>838.61118699999997</v>
      </c>
      <c r="H25" s="79">
        <v>219.70879789999998</v>
      </c>
      <c r="I25" s="64"/>
      <c r="J25" s="47"/>
      <c r="K25" s="47"/>
      <c r="L25" s="59"/>
      <c r="M25" s="40"/>
      <c r="O25" s="40"/>
      <c r="P25" s="40"/>
    </row>
    <row r="26" spans="1:16" ht="18.75" customHeight="1" x14ac:dyDescent="0.3">
      <c r="A26" s="57"/>
      <c r="B26" s="68" t="s">
        <v>19</v>
      </c>
      <c r="C26" s="69"/>
      <c r="D26" s="69">
        <v>-17.245598728208268</v>
      </c>
      <c r="E26" s="69">
        <v>-3.5148312678345173</v>
      </c>
      <c r="F26" s="69">
        <v>3.2627414999347959</v>
      </c>
      <c r="G26" s="69">
        <v>-0.6818980246646289</v>
      </c>
      <c r="H26" s="47"/>
      <c r="I26" s="47"/>
      <c r="J26" s="47"/>
      <c r="K26" s="47"/>
      <c r="L26" s="59"/>
      <c r="M26" s="40"/>
      <c r="O26" s="40"/>
      <c r="P26" s="40"/>
    </row>
    <row r="27" spans="1:16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6" ht="18.75" customHeight="1" x14ac:dyDescent="0.3">
      <c r="A28" s="57"/>
      <c r="B28" s="68" t="s">
        <v>20</v>
      </c>
      <c r="C28" s="77">
        <v>253.803403</v>
      </c>
      <c r="D28" s="77">
        <v>248.82240400000001</v>
      </c>
      <c r="E28" s="77">
        <v>209.88636599999998</v>
      </c>
      <c r="F28" s="77">
        <v>237.51657899999998</v>
      </c>
      <c r="G28" s="77">
        <v>225.312442</v>
      </c>
      <c r="H28" s="30">
        <v>219.70879789999998</v>
      </c>
      <c r="I28" s="65">
        <v>-2.4870548870976394</v>
      </c>
      <c r="J28" s="30">
        <v>97.512945112902358</v>
      </c>
      <c r="K28" s="30">
        <v>-5.1382253194207417</v>
      </c>
      <c r="L28" s="59"/>
    </row>
    <row r="29" spans="1:16" ht="18.75" customHeight="1" x14ac:dyDescent="0.3">
      <c r="A29" s="57"/>
      <c r="B29" s="68" t="s">
        <v>19</v>
      </c>
      <c r="C29" s="77"/>
      <c r="D29" s="77">
        <v>-1.9625422437696827</v>
      </c>
      <c r="E29" s="77">
        <v>-15.648123872318198</v>
      </c>
      <c r="F29" s="77">
        <v>13.164367713146262</v>
      </c>
      <c r="G29" s="77">
        <v>-5.1382253194207417</v>
      </c>
      <c r="H29" s="30">
        <v>-2.4870548870976394</v>
      </c>
      <c r="I29" s="47"/>
      <c r="J29" s="47"/>
      <c r="K29" s="47"/>
      <c r="L29" s="59"/>
    </row>
    <row r="30" spans="1:16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6" ht="14.25" customHeight="1" x14ac:dyDescent="0.3">
      <c r="A31" s="57"/>
      <c r="B31" s="45"/>
      <c r="C31" s="249" t="s">
        <v>135</v>
      </c>
      <c r="D31" s="249"/>
      <c r="E31" s="249"/>
      <c r="F31" s="249"/>
      <c r="G31" s="249"/>
      <c r="H31" s="249"/>
      <c r="I31" s="249"/>
      <c r="J31" s="249"/>
      <c r="K31" s="249"/>
      <c r="L31" s="59"/>
    </row>
    <row r="32" spans="1:16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3">
      <c r="B46" s="129"/>
      <c r="C46" s="129"/>
      <c r="D46" s="129"/>
      <c r="E46" s="129"/>
      <c r="F46" s="129"/>
      <c r="G46" s="129"/>
      <c r="H46" s="129"/>
      <c r="I46" s="129"/>
      <c r="J46" s="129"/>
      <c r="K46" s="138"/>
      <c r="L46" s="138"/>
      <c r="M46" s="138"/>
      <c r="N46" s="131"/>
      <c r="O46" s="138"/>
    </row>
    <row r="47" spans="1:15" x14ac:dyDescent="0.3">
      <c r="B47" s="129"/>
      <c r="C47" s="129"/>
      <c r="D47" s="129"/>
      <c r="E47" s="129"/>
      <c r="F47" s="129"/>
      <c r="G47" s="129"/>
      <c r="H47" s="129"/>
      <c r="I47" s="129"/>
      <c r="J47" s="129"/>
      <c r="K47" s="138"/>
      <c r="L47" s="138"/>
      <c r="M47" s="138"/>
      <c r="N47" s="131"/>
      <c r="O47" s="138"/>
    </row>
    <row r="48" spans="1:15" x14ac:dyDescent="0.3">
      <c r="B48" s="129"/>
      <c r="C48" s="129"/>
      <c r="D48" s="129"/>
      <c r="E48" s="129"/>
      <c r="F48" s="129"/>
      <c r="G48" s="129"/>
      <c r="H48" s="129"/>
      <c r="I48" s="129"/>
      <c r="J48" s="129"/>
      <c r="K48" s="138"/>
      <c r="L48" s="138"/>
      <c r="M48" s="138"/>
      <c r="N48" s="131"/>
      <c r="O48" s="138"/>
    </row>
    <row r="49" spans="1:15" x14ac:dyDescent="0.3">
      <c r="B49" s="129"/>
      <c r="C49" s="129"/>
      <c r="D49" s="129"/>
      <c r="E49" s="129"/>
      <c r="F49" s="129"/>
      <c r="G49" s="129"/>
      <c r="H49" s="129"/>
      <c r="I49" s="129"/>
      <c r="J49" s="129"/>
      <c r="K49" s="138"/>
      <c r="L49" s="138"/>
      <c r="M49" s="138"/>
      <c r="N49" s="131"/>
      <c r="O49" s="138"/>
    </row>
    <row r="50" spans="1:15" x14ac:dyDescent="0.3">
      <c r="A50" s="40"/>
      <c r="B50" s="131"/>
      <c r="C50" s="131"/>
      <c r="D50" s="131"/>
      <c r="E50" s="131"/>
      <c r="F50" s="131"/>
      <c r="G50" s="131"/>
      <c r="H50" s="129"/>
      <c r="I50" s="129"/>
      <c r="J50" s="129"/>
      <c r="K50" s="138"/>
      <c r="L50" s="138"/>
      <c r="M50" s="138"/>
      <c r="N50" s="131"/>
      <c r="O50" s="138"/>
    </row>
    <row r="51" spans="1:15" x14ac:dyDescent="0.3">
      <c r="A51" s="131"/>
      <c r="B51" s="131"/>
      <c r="C51" s="131"/>
      <c r="D51" s="131"/>
      <c r="E51" s="131"/>
      <c r="F51" s="131"/>
      <c r="G51" s="131"/>
      <c r="H51" s="129"/>
      <c r="I51" s="129"/>
      <c r="J51" s="129"/>
      <c r="K51" s="138"/>
      <c r="L51" s="138"/>
      <c r="M51" s="138"/>
      <c r="N51" s="131"/>
      <c r="O51" s="138"/>
    </row>
    <row r="52" spans="1:15" x14ac:dyDescent="0.3">
      <c r="A52" s="131"/>
      <c r="B52" s="131"/>
      <c r="C52" s="131"/>
      <c r="D52" s="131"/>
      <c r="E52" s="131"/>
      <c r="F52" s="131"/>
      <c r="G52" s="131"/>
      <c r="H52" s="129"/>
      <c r="I52" s="129"/>
      <c r="J52" s="129"/>
      <c r="K52" s="138"/>
      <c r="L52" s="138"/>
      <c r="M52" s="138"/>
      <c r="N52" s="131"/>
      <c r="O52" s="138"/>
    </row>
    <row r="53" spans="1:15" x14ac:dyDescent="0.3">
      <c r="A53" s="131"/>
      <c r="B53" s="131" t="s">
        <v>1</v>
      </c>
      <c r="C53" s="131" t="s">
        <v>162</v>
      </c>
      <c r="D53" s="131" t="s">
        <v>166</v>
      </c>
      <c r="E53" s="131" t="s">
        <v>163</v>
      </c>
      <c r="F53" s="131" t="s">
        <v>164</v>
      </c>
      <c r="G53" s="131"/>
      <c r="H53" s="129"/>
      <c r="I53" s="129"/>
      <c r="J53" s="129"/>
      <c r="K53" s="138"/>
      <c r="L53" s="138"/>
      <c r="M53" s="138"/>
      <c r="N53" s="131"/>
      <c r="O53" s="138"/>
    </row>
    <row r="54" spans="1:15" x14ac:dyDescent="0.3">
      <c r="A54" s="131"/>
      <c r="B54" s="131">
        <v>2014</v>
      </c>
      <c r="C54" s="131">
        <v>1</v>
      </c>
      <c r="D54" s="131">
        <v>68.601960000000005</v>
      </c>
      <c r="E54" s="131">
        <v>41640</v>
      </c>
      <c r="F54" s="131"/>
      <c r="G54" s="131"/>
      <c r="H54" s="129"/>
      <c r="I54" s="129"/>
      <c r="J54" s="129"/>
      <c r="K54" s="138"/>
      <c r="L54" s="138"/>
      <c r="M54" s="138"/>
      <c r="N54" s="131"/>
      <c r="O54" s="138"/>
    </row>
    <row r="55" spans="1:15" x14ac:dyDescent="0.3">
      <c r="A55" s="131"/>
      <c r="B55" s="131">
        <v>2014</v>
      </c>
      <c r="C55" s="131">
        <v>2</v>
      </c>
      <c r="D55" s="131">
        <v>94.856485000000006</v>
      </c>
      <c r="E55" s="196">
        <v>41671</v>
      </c>
      <c r="F55" s="131"/>
      <c r="G55" s="131"/>
      <c r="H55" s="146"/>
      <c r="I55" s="146"/>
      <c r="J55" s="129"/>
      <c r="K55" s="138"/>
      <c r="L55" s="138"/>
      <c r="M55" s="138"/>
      <c r="N55" s="131"/>
      <c r="O55" s="138"/>
    </row>
    <row r="56" spans="1:15" x14ac:dyDescent="0.3">
      <c r="A56" s="131"/>
      <c r="B56" s="131">
        <v>2014</v>
      </c>
      <c r="C56" s="131">
        <v>3</v>
      </c>
      <c r="D56" s="131">
        <v>90.344958000000005</v>
      </c>
      <c r="E56" s="196">
        <v>41699</v>
      </c>
      <c r="F56" s="131"/>
      <c r="G56" s="131"/>
      <c r="H56" s="146"/>
      <c r="I56" s="146"/>
      <c r="J56" s="129"/>
      <c r="K56" s="138"/>
      <c r="L56" s="138"/>
      <c r="M56" s="138"/>
      <c r="N56" s="131"/>
      <c r="O56" s="138"/>
    </row>
    <row r="57" spans="1:15" x14ac:dyDescent="0.3">
      <c r="A57" s="131"/>
      <c r="B57" s="131">
        <v>2014</v>
      </c>
      <c r="C57" s="131">
        <v>4</v>
      </c>
      <c r="D57" s="131">
        <v>96.990088999999998</v>
      </c>
      <c r="E57" s="196">
        <v>41730</v>
      </c>
      <c r="F57" s="131">
        <v>90.516332875000003</v>
      </c>
      <c r="G57" s="131"/>
      <c r="H57" s="146"/>
      <c r="I57" s="146"/>
      <c r="J57" s="129"/>
      <c r="K57" s="138"/>
      <c r="L57" s="138"/>
      <c r="M57" s="138"/>
      <c r="N57" s="131"/>
      <c r="O57" s="138"/>
    </row>
    <row r="58" spans="1:15" x14ac:dyDescent="0.3">
      <c r="A58" s="131"/>
      <c r="B58" s="131">
        <v>2014</v>
      </c>
      <c r="C58" s="131">
        <v>5</v>
      </c>
      <c r="D58" s="131">
        <v>127.73191799999999</v>
      </c>
      <c r="E58" s="196">
        <v>41760</v>
      </c>
      <c r="F58" s="131">
        <v>90.516332875000003</v>
      </c>
      <c r="G58" s="131"/>
      <c r="H58" s="146"/>
      <c r="I58" s="146"/>
      <c r="J58" s="129"/>
      <c r="K58" s="138"/>
      <c r="L58" s="138"/>
      <c r="M58" s="138"/>
      <c r="N58" s="131"/>
      <c r="O58" s="138"/>
    </row>
    <row r="59" spans="1:15" x14ac:dyDescent="0.3">
      <c r="A59" s="131"/>
      <c r="B59" s="131">
        <v>2014</v>
      </c>
      <c r="C59" s="131">
        <v>6</v>
      </c>
      <c r="D59" s="131">
        <v>84.986971999999994</v>
      </c>
      <c r="E59" s="196">
        <v>41791</v>
      </c>
      <c r="F59" s="235">
        <v>90.516332875000003</v>
      </c>
      <c r="G59" s="131"/>
      <c r="H59" s="146"/>
      <c r="I59" s="146"/>
      <c r="J59" s="129"/>
    </row>
    <row r="60" spans="1:15" x14ac:dyDescent="0.3">
      <c r="A60" s="131"/>
      <c r="B60" s="131">
        <v>2014</v>
      </c>
      <c r="C60" s="131">
        <v>7</v>
      </c>
      <c r="D60" s="131">
        <v>95.790557000000007</v>
      </c>
      <c r="E60" s="196">
        <v>41821</v>
      </c>
      <c r="F60" s="235">
        <v>90.516332875000003</v>
      </c>
      <c r="G60" s="131"/>
      <c r="H60" s="146"/>
      <c r="I60" s="146"/>
      <c r="J60" s="129"/>
    </row>
    <row r="61" spans="1:15" x14ac:dyDescent="0.3">
      <c r="A61" s="131"/>
      <c r="B61" s="131">
        <v>2014</v>
      </c>
      <c r="C61" s="131">
        <v>8</v>
      </c>
      <c r="D61" s="131">
        <v>64.827724000000003</v>
      </c>
      <c r="E61" s="196">
        <v>41852</v>
      </c>
      <c r="F61" s="235">
        <v>90.516332875000003</v>
      </c>
      <c r="G61" s="131"/>
      <c r="H61" s="146"/>
      <c r="I61" s="146"/>
      <c r="J61" s="129"/>
    </row>
    <row r="62" spans="1:15" x14ac:dyDescent="0.3">
      <c r="A62" s="131"/>
      <c r="B62" s="131">
        <v>2014</v>
      </c>
      <c r="C62" s="131">
        <v>9</v>
      </c>
      <c r="D62" s="131">
        <v>81.284379999999999</v>
      </c>
      <c r="E62" s="196">
        <v>41883</v>
      </c>
      <c r="F62" s="235">
        <v>89.490560333333335</v>
      </c>
      <c r="G62" s="131"/>
      <c r="H62" s="146"/>
      <c r="I62" s="146"/>
      <c r="J62" s="129"/>
    </row>
    <row r="63" spans="1:15" x14ac:dyDescent="0.3">
      <c r="A63" s="131"/>
      <c r="B63" s="131">
        <v>2014</v>
      </c>
      <c r="C63" s="131">
        <v>10</v>
      </c>
      <c r="D63" s="131">
        <v>64.120934000000005</v>
      </c>
      <c r="E63" s="196">
        <v>41913</v>
      </c>
      <c r="F63" s="235">
        <v>86.953597700000003</v>
      </c>
      <c r="G63" s="131"/>
      <c r="H63" s="146"/>
      <c r="I63" s="146"/>
      <c r="J63" s="129"/>
    </row>
    <row r="64" spans="1:15" x14ac:dyDescent="0.3">
      <c r="A64" s="131"/>
      <c r="B64" s="131">
        <v>2014</v>
      </c>
      <c r="C64" s="131">
        <v>11</v>
      </c>
      <c r="D64" s="131">
        <v>75.172032000000002</v>
      </c>
      <c r="E64" s="196">
        <v>41944</v>
      </c>
      <c r="F64" s="235">
        <v>85.882546272727268</v>
      </c>
      <c r="G64" s="131"/>
      <c r="H64" s="146"/>
      <c r="I64" s="146"/>
      <c r="J64" s="129"/>
    </row>
    <row r="65" spans="1:10" x14ac:dyDescent="0.3">
      <c r="A65" s="131"/>
      <c r="B65" s="131">
        <v>2014</v>
      </c>
      <c r="C65" s="131">
        <v>12</v>
      </c>
      <c r="D65" s="131">
        <v>79.379166999999995</v>
      </c>
      <c r="E65" s="196">
        <v>41974</v>
      </c>
      <c r="F65" s="235">
        <v>85.340598</v>
      </c>
      <c r="G65" s="235"/>
      <c r="H65" s="146"/>
      <c r="I65" s="146"/>
      <c r="J65" s="129"/>
    </row>
    <row r="66" spans="1:10" x14ac:dyDescent="0.3">
      <c r="A66" s="131"/>
      <c r="B66" s="131">
        <v>2015</v>
      </c>
      <c r="C66" s="131">
        <v>1</v>
      </c>
      <c r="D66" s="131">
        <v>77.569524000000001</v>
      </c>
      <c r="E66" s="196">
        <v>42005</v>
      </c>
      <c r="F66" s="235">
        <v>86.087895000000003</v>
      </c>
      <c r="G66" s="235"/>
      <c r="H66" s="146"/>
      <c r="I66" s="146"/>
      <c r="J66" s="129"/>
    </row>
    <row r="67" spans="1:10" x14ac:dyDescent="0.3">
      <c r="A67" s="131"/>
      <c r="B67" s="131">
        <v>2015</v>
      </c>
      <c r="C67" s="131">
        <v>2</v>
      </c>
      <c r="D67" s="131">
        <v>81.867587</v>
      </c>
      <c r="E67" s="196">
        <v>42036</v>
      </c>
      <c r="F67" s="235">
        <v>85.005486833333336</v>
      </c>
      <c r="G67" s="235"/>
      <c r="H67" s="146"/>
      <c r="I67" s="146"/>
      <c r="J67" s="129"/>
    </row>
    <row r="68" spans="1:10" x14ac:dyDescent="0.3">
      <c r="A68" s="131"/>
      <c r="B68" s="131">
        <v>2015</v>
      </c>
      <c r="C68" s="131">
        <v>3</v>
      </c>
      <c r="D68" s="131">
        <v>89.385293000000004</v>
      </c>
      <c r="E68" s="196">
        <v>42064</v>
      </c>
      <c r="F68" s="235">
        <v>84.925514750000005</v>
      </c>
      <c r="G68" s="235"/>
      <c r="H68" s="146"/>
      <c r="I68" s="146"/>
      <c r="J68" s="146"/>
    </row>
    <row r="69" spans="1:10" x14ac:dyDescent="0.3">
      <c r="A69" s="131"/>
      <c r="B69" s="131">
        <v>2015</v>
      </c>
      <c r="C69" s="131">
        <v>4</v>
      </c>
      <c r="D69" s="131">
        <v>90.057581999999996</v>
      </c>
      <c r="E69" s="196">
        <v>42095</v>
      </c>
      <c r="F69" s="235">
        <v>84.347805833333339</v>
      </c>
      <c r="G69" s="235"/>
      <c r="H69" s="146"/>
      <c r="I69" s="146"/>
      <c r="J69" s="146"/>
    </row>
    <row r="70" spans="1:10" x14ac:dyDescent="0.3">
      <c r="A70" s="131"/>
      <c r="B70" s="131">
        <v>2015</v>
      </c>
      <c r="C70" s="131">
        <v>5</v>
      </c>
      <c r="D70" s="131">
        <v>78.440296000000004</v>
      </c>
      <c r="E70" s="196">
        <v>42125</v>
      </c>
      <c r="F70" s="235">
        <v>80.240170666666671</v>
      </c>
      <c r="G70" s="235"/>
      <c r="H70" s="146"/>
      <c r="I70" s="146"/>
      <c r="J70" s="146"/>
    </row>
    <row r="71" spans="1:10" x14ac:dyDescent="0.3">
      <c r="A71" s="131"/>
      <c r="B71" s="131">
        <v>2015</v>
      </c>
      <c r="C71" s="131">
        <v>6</v>
      </c>
      <c r="D71" s="131">
        <v>54.722371000000003</v>
      </c>
      <c r="E71" s="196">
        <v>42156</v>
      </c>
      <c r="F71" s="235">
        <v>77.718120583333331</v>
      </c>
      <c r="G71" s="235"/>
      <c r="H71" s="146"/>
      <c r="I71" s="146"/>
      <c r="J71" s="146"/>
    </row>
    <row r="72" spans="1:10" x14ac:dyDescent="0.3">
      <c r="A72" s="131"/>
      <c r="B72" s="131">
        <v>2015</v>
      </c>
      <c r="C72" s="131">
        <v>7</v>
      </c>
      <c r="D72" s="131">
        <v>81.225935000000007</v>
      </c>
      <c r="E72" s="196">
        <v>42186</v>
      </c>
      <c r="F72" s="235">
        <v>76.504402083333346</v>
      </c>
      <c r="G72" s="235"/>
      <c r="H72" s="146"/>
      <c r="I72" s="146"/>
      <c r="J72" s="146"/>
    </row>
    <row r="73" spans="1:10" x14ac:dyDescent="0.3">
      <c r="A73" s="131"/>
      <c r="B73" s="131">
        <v>2015</v>
      </c>
      <c r="C73" s="131">
        <v>8</v>
      </c>
      <c r="D73" s="131">
        <v>48.054538999999998</v>
      </c>
      <c r="E73" s="196">
        <v>42217</v>
      </c>
      <c r="F73" s="235">
        <v>75.10663666666666</v>
      </c>
      <c r="G73" s="235"/>
      <c r="H73" s="146"/>
      <c r="I73" s="146"/>
      <c r="J73" s="146"/>
    </row>
    <row r="74" spans="1:10" x14ac:dyDescent="0.3">
      <c r="A74" s="131"/>
      <c r="B74" s="131">
        <v>2015</v>
      </c>
      <c r="C74" s="131">
        <v>9</v>
      </c>
      <c r="D74" s="131">
        <v>67.239598000000001</v>
      </c>
      <c r="E74" s="196">
        <v>42248</v>
      </c>
      <c r="F74" s="235">
        <v>73.936238166666669</v>
      </c>
      <c r="G74" s="235"/>
      <c r="H74" s="146"/>
      <c r="I74" s="146"/>
      <c r="J74" s="146"/>
    </row>
    <row r="75" spans="1:10" x14ac:dyDescent="0.3">
      <c r="A75" s="131"/>
      <c r="B75" s="131">
        <v>2015</v>
      </c>
      <c r="C75" s="131">
        <v>10</v>
      </c>
      <c r="D75" s="131">
        <v>58.760002999999998</v>
      </c>
      <c r="E75" s="196">
        <v>42278</v>
      </c>
      <c r="F75" s="235">
        <v>73.48949391666666</v>
      </c>
      <c r="G75" s="235"/>
      <c r="H75" s="146"/>
      <c r="I75" s="146"/>
      <c r="J75" s="146"/>
    </row>
    <row r="76" spans="1:10" x14ac:dyDescent="0.3">
      <c r="A76" s="131"/>
      <c r="B76" s="131">
        <v>2015</v>
      </c>
      <c r="C76" s="131">
        <v>11</v>
      </c>
      <c r="D76" s="131">
        <v>59.4985</v>
      </c>
      <c r="E76" s="196">
        <v>42309</v>
      </c>
      <c r="F76" s="235">
        <v>72.183366249999992</v>
      </c>
      <c r="G76" s="235"/>
      <c r="H76" s="146"/>
      <c r="I76" s="146"/>
      <c r="J76" s="146"/>
    </row>
    <row r="77" spans="1:10" x14ac:dyDescent="0.3">
      <c r="A77" s="131"/>
      <c r="B77" s="131">
        <v>2015</v>
      </c>
      <c r="C77" s="131">
        <v>12</v>
      </c>
      <c r="D77" s="131">
        <v>60.655982999999999</v>
      </c>
      <c r="E77" s="196">
        <v>42339</v>
      </c>
      <c r="F77" s="235">
        <v>70.623100916666672</v>
      </c>
      <c r="G77" s="235"/>
      <c r="H77" s="146"/>
      <c r="I77" s="146"/>
      <c r="J77" s="146"/>
    </row>
    <row r="78" spans="1:10" x14ac:dyDescent="0.3">
      <c r="A78" s="131"/>
      <c r="B78" s="131">
        <v>2016</v>
      </c>
      <c r="C78" s="131">
        <v>1</v>
      </c>
      <c r="D78" s="131">
        <v>40.980857</v>
      </c>
      <c r="E78" s="196">
        <v>42370</v>
      </c>
      <c r="F78" s="235">
        <v>67.574045333333331</v>
      </c>
      <c r="G78" s="235"/>
      <c r="H78" s="146"/>
      <c r="I78" s="146"/>
      <c r="J78" s="146"/>
    </row>
    <row r="79" spans="1:10" x14ac:dyDescent="0.3">
      <c r="A79" s="131"/>
      <c r="B79" s="131">
        <v>2016</v>
      </c>
      <c r="C79" s="131">
        <v>2</v>
      </c>
      <c r="D79" s="131">
        <v>94.206288000000001</v>
      </c>
      <c r="E79" s="196">
        <v>42401</v>
      </c>
      <c r="F79" s="235">
        <v>68.60227041666667</v>
      </c>
      <c r="G79" s="235"/>
      <c r="H79" s="146"/>
      <c r="I79" s="146"/>
      <c r="J79" s="146"/>
    </row>
    <row r="80" spans="1:10" x14ac:dyDescent="0.3">
      <c r="A80" s="131"/>
      <c r="B80" s="131">
        <v>2016</v>
      </c>
      <c r="C80" s="131">
        <v>3</v>
      </c>
      <c r="D80" s="131">
        <v>74.699220999999994</v>
      </c>
      <c r="E80" s="196">
        <v>42430</v>
      </c>
      <c r="F80" s="235">
        <v>67.378431083333325</v>
      </c>
      <c r="G80" s="235"/>
      <c r="H80" s="146"/>
      <c r="I80" s="146"/>
      <c r="J80" s="146"/>
    </row>
    <row r="81" spans="1:10" x14ac:dyDescent="0.3">
      <c r="A81" s="131"/>
      <c r="B81" s="131">
        <v>2016</v>
      </c>
      <c r="C81" s="131">
        <v>4</v>
      </c>
      <c r="D81" s="131">
        <v>80.211237999999994</v>
      </c>
      <c r="E81" s="196">
        <v>42461</v>
      </c>
      <c r="F81" s="235">
        <v>66.55790241666665</v>
      </c>
      <c r="G81" s="235"/>
      <c r="H81" s="146"/>
      <c r="I81" s="146"/>
      <c r="J81" s="146"/>
    </row>
    <row r="82" spans="1:10" x14ac:dyDescent="0.3">
      <c r="A82" s="131"/>
      <c r="B82" s="131">
        <v>2016</v>
      </c>
      <c r="C82" s="131">
        <v>5</v>
      </c>
      <c r="D82" s="131">
        <v>76.468213000000006</v>
      </c>
      <c r="E82" s="196">
        <v>42491</v>
      </c>
      <c r="F82" s="235">
        <v>66.393562166666655</v>
      </c>
      <c r="G82" s="235"/>
      <c r="H82" s="146"/>
      <c r="I82" s="146"/>
      <c r="J82" s="146"/>
    </row>
    <row r="83" spans="1:10" x14ac:dyDescent="0.3">
      <c r="A83" s="131"/>
      <c r="B83" s="131">
        <v>2016</v>
      </c>
      <c r="C83" s="131">
        <v>6</v>
      </c>
      <c r="D83" s="131">
        <v>70.585347999999996</v>
      </c>
      <c r="E83" s="196">
        <v>42522</v>
      </c>
      <c r="F83" s="235">
        <v>67.71547691666666</v>
      </c>
      <c r="G83" s="235"/>
      <c r="H83" s="146"/>
      <c r="I83" s="146"/>
      <c r="J83" s="146"/>
    </row>
    <row r="84" spans="1:10" x14ac:dyDescent="0.3">
      <c r="A84" s="131"/>
      <c r="B84" s="131">
        <v>2016</v>
      </c>
      <c r="C84" s="131">
        <v>7</v>
      </c>
      <c r="D84" s="131">
        <v>54.541704000000003</v>
      </c>
      <c r="E84" s="196">
        <v>42552</v>
      </c>
      <c r="F84" s="235">
        <v>65.491790999999992</v>
      </c>
      <c r="G84" s="235"/>
      <c r="H84" s="146"/>
      <c r="I84" s="146"/>
      <c r="J84" s="146"/>
    </row>
    <row r="85" spans="1:10" x14ac:dyDescent="0.3">
      <c r="A85" s="131"/>
      <c r="B85" s="131">
        <v>2016</v>
      </c>
      <c r="C85" s="131">
        <v>8</v>
      </c>
      <c r="D85" s="131">
        <v>61.874578999999997</v>
      </c>
      <c r="E85" s="196">
        <v>42583</v>
      </c>
      <c r="F85" s="235">
        <v>66.643460999999988</v>
      </c>
      <c r="G85" s="235"/>
      <c r="H85" s="146"/>
      <c r="I85" s="146"/>
      <c r="J85" s="146"/>
    </row>
    <row r="86" spans="1:10" x14ac:dyDescent="0.3">
      <c r="A86" s="131"/>
      <c r="B86" s="131">
        <v>2016</v>
      </c>
      <c r="C86" s="131">
        <v>9</v>
      </c>
      <c r="D86" s="131">
        <v>60.532617000000002</v>
      </c>
      <c r="E86" s="196">
        <v>42614</v>
      </c>
      <c r="F86" s="235">
        <v>66.084545916666656</v>
      </c>
      <c r="G86" s="235"/>
      <c r="H86" s="146"/>
      <c r="I86" s="146"/>
      <c r="J86" s="146"/>
    </row>
    <row r="87" spans="1:10" x14ac:dyDescent="0.3">
      <c r="A87" s="131"/>
      <c r="B87" s="131">
        <v>2016</v>
      </c>
      <c r="C87" s="131">
        <v>10</v>
      </c>
      <c r="D87" s="131">
        <v>63.063789999999997</v>
      </c>
      <c r="E87" s="196">
        <v>42644</v>
      </c>
      <c r="F87" s="235">
        <v>66.443194833333322</v>
      </c>
      <c r="G87" s="235"/>
      <c r="H87" s="146"/>
      <c r="I87" s="146"/>
      <c r="J87" s="146"/>
    </row>
    <row r="88" spans="1:10" x14ac:dyDescent="0.3">
      <c r="A88" s="131"/>
      <c r="B88" s="131">
        <v>2016</v>
      </c>
      <c r="C88" s="131">
        <v>11</v>
      </c>
      <c r="D88" s="131">
        <v>65.879166999999995</v>
      </c>
      <c r="E88" s="196">
        <v>42675</v>
      </c>
      <c r="F88" s="235">
        <v>66.974917083333324</v>
      </c>
      <c r="G88" s="235"/>
      <c r="H88" s="146"/>
      <c r="I88" s="146"/>
      <c r="J88" s="146"/>
    </row>
    <row r="89" spans="1:10" x14ac:dyDescent="0.3">
      <c r="A89" s="131"/>
      <c r="B89" s="131">
        <v>2016</v>
      </c>
      <c r="C89" s="131">
        <v>12</v>
      </c>
      <c r="D89" s="131">
        <v>74.646794999999997</v>
      </c>
      <c r="E89" s="196">
        <v>42705</v>
      </c>
      <c r="F89" s="235">
        <v>68.140818083333343</v>
      </c>
      <c r="G89" s="235"/>
      <c r="H89" s="146"/>
      <c r="I89" s="146"/>
      <c r="J89" s="146"/>
    </row>
    <row r="90" spans="1:10" x14ac:dyDescent="0.3">
      <c r="A90" s="131"/>
      <c r="B90" s="131">
        <v>2017</v>
      </c>
      <c r="C90" s="131">
        <v>1</v>
      </c>
      <c r="D90" s="131">
        <v>48.982830999999997</v>
      </c>
      <c r="E90" s="196">
        <v>42736</v>
      </c>
      <c r="F90" s="235">
        <v>68.807649250000011</v>
      </c>
      <c r="G90" s="235"/>
      <c r="H90" s="146"/>
      <c r="I90" s="146"/>
      <c r="J90" s="146"/>
    </row>
    <row r="91" spans="1:10" x14ac:dyDescent="0.3">
      <c r="A91" s="131"/>
      <c r="B91" s="131">
        <v>2017</v>
      </c>
      <c r="C91" s="131">
        <v>2</v>
      </c>
      <c r="D91" s="131">
        <v>89.019266999999999</v>
      </c>
      <c r="E91" s="196">
        <v>42767</v>
      </c>
      <c r="F91" s="235">
        <v>68.375397500000005</v>
      </c>
      <c r="G91" s="235"/>
      <c r="H91" s="146"/>
      <c r="I91" s="146"/>
      <c r="J91" s="146"/>
    </row>
    <row r="92" spans="1:10" x14ac:dyDescent="0.3">
      <c r="A92" s="131"/>
      <c r="B92" s="131">
        <v>2017</v>
      </c>
      <c r="C92" s="131">
        <v>3</v>
      </c>
      <c r="D92" s="131">
        <v>99.514481000000004</v>
      </c>
      <c r="E92" s="196">
        <v>42795</v>
      </c>
      <c r="F92" s="235">
        <v>70.443335833333336</v>
      </c>
      <c r="G92" s="235"/>
      <c r="H92" s="146"/>
      <c r="I92" s="146"/>
      <c r="J92" s="146"/>
    </row>
    <row r="93" spans="1:10" x14ac:dyDescent="0.3">
      <c r="A93" s="131"/>
      <c r="B93" s="131">
        <v>2017</v>
      </c>
      <c r="C93" s="131">
        <v>4</v>
      </c>
      <c r="D93" s="131">
        <v>49.938003999999999</v>
      </c>
      <c r="E93" s="196">
        <v>42826</v>
      </c>
      <c r="F93" s="235">
        <v>67.92056633333334</v>
      </c>
      <c r="G93" s="235"/>
      <c r="H93" s="146"/>
      <c r="I93" s="146"/>
      <c r="J93" s="146"/>
    </row>
    <row r="94" spans="1:10" x14ac:dyDescent="0.3">
      <c r="A94" s="131"/>
      <c r="B94" s="131">
        <v>2017</v>
      </c>
      <c r="C94" s="131">
        <v>5</v>
      </c>
      <c r="D94" s="131">
        <v>92.082603000000006</v>
      </c>
      <c r="E94" s="196">
        <v>42856</v>
      </c>
      <c r="F94" s="235">
        <v>69.221765500000004</v>
      </c>
      <c r="G94" s="235"/>
      <c r="H94" s="146"/>
      <c r="I94" s="146"/>
      <c r="J94" s="146"/>
    </row>
    <row r="95" spans="1:10" x14ac:dyDescent="0.3">
      <c r="A95" s="131"/>
      <c r="B95" s="131">
        <v>2017</v>
      </c>
      <c r="C95" s="131">
        <v>6</v>
      </c>
      <c r="D95" s="131">
        <v>94.324444999999997</v>
      </c>
      <c r="E95" s="196">
        <v>42887</v>
      </c>
      <c r="F95" s="235">
        <v>71.200023583333333</v>
      </c>
      <c r="G95" s="235"/>
      <c r="H95" s="146"/>
      <c r="I95" s="146"/>
      <c r="J95" s="146"/>
    </row>
    <row r="96" spans="1:10" x14ac:dyDescent="0.3">
      <c r="A96" s="131"/>
      <c r="B96" s="131">
        <v>2017</v>
      </c>
      <c r="C96" s="131">
        <v>7</v>
      </c>
      <c r="D96" s="131">
        <v>54.335821000000003</v>
      </c>
      <c r="E96" s="196">
        <v>42917</v>
      </c>
      <c r="F96" s="235">
        <v>71.182866666666669</v>
      </c>
      <c r="G96" s="235"/>
      <c r="H96" s="146"/>
      <c r="I96" s="146"/>
      <c r="J96" s="146"/>
    </row>
    <row r="97" spans="1:10" x14ac:dyDescent="0.3">
      <c r="A97" s="131"/>
      <c r="B97" s="131">
        <v>2017</v>
      </c>
      <c r="C97" s="131">
        <v>8</v>
      </c>
      <c r="D97" s="131">
        <v>89.277393000000004</v>
      </c>
      <c r="E97" s="196">
        <v>42948</v>
      </c>
      <c r="F97" s="235">
        <v>73.466434499999991</v>
      </c>
      <c r="G97" s="235"/>
      <c r="H97" s="146"/>
      <c r="I97" s="146"/>
      <c r="J97" s="146"/>
    </row>
    <row r="98" spans="1:10" x14ac:dyDescent="0.3">
      <c r="A98" s="131"/>
      <c r="B98" s="131">
        <v>2017</v>
      </c>
      <c r="C98" s="131">
        <v>9</v>
      </c>
      <c r="D98" s="131">
        <v>53.422449</v>
      </c>
      <c r="E98" s="196">
        <v>42979</v>
      </c>
      <c r="F98" s="235">
        <v>72.873920499999983</v>
      </c>
      <c r="G98" s="235"/>
      <c r="H98" s="146"/>
      <c r="I98" s="146"/>
      <c r="J98" s="146"/>
    </row>
    <row r="99" spans="1:10" x14ac:dyDescent="0.3">
      <c r="A99" s="131"/>
      <c r="B99" s="131">
        <v>2017</v>
      </c>
      <c r="C99" s="131">
        <v>10</v>
      </c>
      <c r="D99" s="131">
        <v>50.452858999999997</v>
      </c>
      <c r="E99" s="196">
        <v>43009</v>
      </c>
      <c r="F99" s="235">
        <v>71.823009583333331</v>
      </c>
      <c r="G99" s="235"/>
      <c r="H99" s="146"/>
      <c r="I99" s="146"/>
      <c r="J99" s="146"/>
    </row>
    <row r="100" spans="1:10" x14ac:dyDescent="0.3">
      <c r="A100" s="131"/>
      <c r="B100" s="131">
        <v>2017</v>
      </c>
      <c r="C100" s="131">
        <v>11</v>
      </c>
      <c r="D100" s="131">
        <v>66.136827999999994</v>
      </c>
      <c r="E100" s="196">
        <v>43040</v>
      </c>
      <c r="F100" s="235">
        <v>71.844481333333334</v>
      </c>
      <c r="G100" s="235"/>
      <c r="H100" s="146"/>
      <c r="I100" s="146"/>
      <c r="J100" s="146"/>
    </row>
    <row r="101" spans="1:10" x14ac:dyDescent="0.3">
      <c r="A101" s="131"/>
      <c r="B101" s="131">
        <v>2017</v>
      </c>
      <c r="C101" s="131">
        <v>12</v>
      </c>
      <c r="D101" s="131">
        <v>56.881940999999998</v>
      </c>
      <c r="E101" s="196">
        <v>43070</v>
      </c>
      <c r="F101" s="235">
        <v>70.364076833333328</v>
      </c>
      <c r="G101" s="235"/>
      <c r="H101" s="146"/>
      <c r="I101" s="146"/>
      <c r="J101" s="146"/>
    </row>
    <row r="102" spans="1:10" x14ac:dyDescent="0.3">
      <c r="A102" s="131"/>
      <c r="B102" s="131">
        <v>2018</v>
      </c>
      <c r="C102" s="131">
        <v>1</v>
      </c>
      <c r="D102" s="131">
        <v>69.939843999999994</v>
      </c>
      <c r="E102" s="196">
        <v>43101</v>
      </c>
      <c r="F102" s="235">
        <v>72.110494583333335</v>
      </c>
      <c r="G102" s="235"/>
      <c r="H102" s="146"/>
      <c r="I102" s="146"/>
      <c r="J102" s="146"/>
    </row>
    <row r="103" spans="1:10" x14ac:dyDescent="0.3">
      <c r="A103" s="131"/>
      <c r="B103" s="131">
        <v>2018</v>
      </c>
      <c r="C103" s="131">
        <v>2</v>
      </c>
      <c r="D103" s="131">
        <v>83.399212000000006</v>
      </c>
      <c r="E103" s="196">
        <v>43132</v>
      </c>
      <c r="F103" s="235">
        <v>71.642156666666679</v>
      </c>
      <c r="G103" s="235"/>
      <c r="H103" s="146"/>
      <c r="I103" s="146"/>
      <c r="J103" s="146"/>
    </row>
    <row r="104" spans="1:10" x14ac:dyDescent="0.3">
      <c r="A104" s="131"/>
      <c r="B104" s="131">
        <v>2018</v>
      </c>
      <c r="C104" s="131">
        <v>3</v>
      </c>
      <c r="D104" s="131">
        <v>71.973386000000005</v>
      </c>
      <c r="E104" s="196">
        <v>43160</v>
      </c>
      <c r="F104" s="235">
        <v>69.347065416666666</v>
      </c>
      <c r="G104" s="235"/>
      <c r="H104" s="146"/>
      <c r="I104" s="146"/>
      <c r="J104" s="146"/>
    </row>
    <row r="105" spans="1:10" x14ac:dyDescent="0.3">
      <c r="A105" s="131"/>
      <c r="B105" s="131">
        <v>2018</v>
      </c>
      <c r="C105" s="131">
        <v>4</v>
      </c>
      <c r="D105" s="131">
        <v>69.013254000000003</v>
      </c>
      <c r="E105" s="196">
        <v>43191</v>
      </c>
      <c r="F105" s="235">
        <v>70.936669583333341</v>
      </c>
      <c r="G105" s="235"/>
      <c r="H105" s="146"/>
      <c r="I105" s="146"/>
      <c r="J105" s="146"/>
    </row>
    <row r="106" spans="1:10" x14ac:dyDescent="0.3">
      <c r="A106" s="131"/>
      <c r="B106" s="131">
        <v>2018</v>
      </c>
      <c r="C106" s="131">
        <v>5</v>
      </c>
      <c r="D106" s="131">
        <v>96.268046999999996</v>
      </c>
      <c r="E106" s="196">
        <v>43221</v>
      </c>
      <c r="F106" s="235">
        <v>71.285456583333328</v>
      </c>
      <c r="G106" s="235"/>
      <c r="H106" s="146"/>
      <c r="I106" s="146"/>
      <c r="J106" s="146"/>
    </row>
    <row r="107" spans="1:10" x14ac:dyDescent="0.3">
      <c r="A107" s="131"/>
      <c r="B107" s="131">
        <v>2018</v>
      </c>
      <c r="C107" s="131">
        <v>6</v>
      </c>
      <c r="D107" s="131">
        <v>88.128158999999997</v>
      </c>
      <c r="E107" s="196">
        <v>43252</v>
      </c>
      <c r="F107" s="235">
        <v>70.769099416666663</v>
      </c>
      <c r="G107" s="235"/>
      <c r="H107" s="146"/>
      <c r="I107" s="146"/>
      <c r="J107" s="146"/>
    </row>
    <row r="108" spans="1:10" x14ac:dyDescent="0.3">
      <c r="A108" s="131"/>
      <c r="B108" s="131">
        <v>2018</v>
      </c>
      <c r="C108" s="131">
        <v>7</v>
      </c>
      <c r="D108" s="131">
        <v>80.136853000000002</v>
      </c>
      <c r="E108" s="196">
        <v>43282</v>
      </c>
      <c r="F108" s="235">
        <v>72.91918541666665</v>
      </c>
      <c r="G108" s="235"/>
      <c r="H108" s="146"/>
      <c r="I108" s="146"/>
      <c r="J108" s="146"/>
    </row>
    <row r="109" spans="1:10" x14ac:dyDescent="0.3">
      <c r="A109" s="131"/>
      <c r="B109" s="131">
        <v>2018</v>
      </c>
      <c r="C109" s="131">
        <v>8</v>
      </c>
      <c r="D109" s="131">
        <v>61.400157999999998</v>
      </c>
      <c r="E109" s="196">
        <v>43313</v>
      </c>
      <c r="F109" s="235">
        <v>70.596082499999994</v>
      </c>
      <c r="G109" s="235"/>
      <c r="H109" s="146"/>
      <c r="I109" s="146"/>
      <c r="J109" s="146"/>
    </row>
    <row r="110" spans="1:10" x14ac:dyDescent="0.3">
      <c r="A110" s="131"/>
      <c r="B110" s="131">
        <v>2018</v>
      </c>
      <c r="C110" s="131">
        <v>9</v>
      </c>
      <c r="D110" s="131">
        <v>49.295132000000002</v>
      </c>
      <c r="E110" s="196">
        <v>43344</v>
      </c>
      <c r="F110" s="235">
        <v>70.252139416666665</v>
      </c>
      <c r="G110" s="235"/>
      <c r="H110" s="146"/>
      <c r="I110" s="146"/>
      <c r="J110" s="146"/>
    </row>
    <row r="111" spans="1:10" x14ac:dyDescent="0.3">
      <c r="A111" s="131"/>
      <c r="B111" s="131">
        <v>2018</v>
      </c>
      <c r="C111" s="131">
        <v>10</v>
      </c>
      <c r="D111" s="131">
        <v>58.615723000000003</v>
      </c>
      <c r="E111" s="196">
        <v>43374</v>
      </c>
      <c r="F111" s="235">
        <v>70.932378083333333</v>
      </c>
      <c r="G111" s="235"/>
      <c r="H111" s="146"/>
      <c r="I111" s="146"/>
      <c r="J111" s="146"/>
    </row>
    <row r="112" spans="1:10" x14ac:dyDescent="0.3">
      <c r="A112" s="131"/>
      <c r="B112" s="131">
        <v>2018</v>
      </c>
      <c r="C112" s="131">
        <v>11</v>
      </c>
      <c r="D112" s="131">
        <v>53.3474</v>
      </c>
      <c r="E112" s="196">
        <v>43405</v>
      </c>
      <c r="F112" s="235">
        <v>69.866592416666663</v>
      </c>
      <c r="G112" s="235"/>
      <c r="H112" s="146"/>
      <c r="I112" s="146"/>
      <c r="J112" s="146"/>
    </row>
    <row r="113" spans="1:10" x14ac:dyDescent="0.3">
      <c r="A113" s="131"/>
      <c r="B113" s="131">
        <v>2018</v>
      </c>
      <c r="C113" s="131">
        <v>12</v>
      </c>
      <c r="D113" s="131">
        <v>57.094019000000003</v>
      </c>
      <c r="E113" s="196">
        <v>43435</v>
      </c>
      <c r="F113" s="235">
        <v>69.884265583333331</v>
      </c>
      <c r="G113" s="235"/>
      <c r="H113" s="146"/>
      <c r="I113" s="146"/>
      <c r="J113" s="146"/>
    </row>
    <row r="114" spans="1:10" x14ac:dyDescent="0.3">
      <c r="A114" s="131"/>
      <c r="B114" s="131">
        <v>2017</v>
      </c>
      <c r="C114" s="131">
        <v>1</v>
      </c>
      <c r="D114" s="131">
        <v>47.399459</v>
      </c>
      <c r="E114" s="196">
        <v>43466</v>
      </c>
      <c r="F114" s="235">
        <v>68.005900166666663</v>
      </c>
      <c r="G114" s="235"/>
      <c r="H114" s="146"/>
      <c r="I114" s="146"/>
      <c r="J114" s="146"/>
    </row>
    <row r="115" spans="1:10" x14ac:dyDescent="0.3">
      <c r="A115" s="131"/>
      <c r="B115" s="131">
        <v>2017</v>
      </c>
      <c r="C115" s="131">
        <v>2</v>
      </c>
      <c r="D115" s="131">
        <v>63.509143999999999</v>
      </c>
      <c r="E115" s="196">
        <v>43497</v>
      </c>
      <c r="F115" s="235">
        <v>66.348394499999998</v>
      </c>
      <c r="G115" s="235"/>
      <c r="H115" s="146"/>
      <c r="I115" s="146"/>
      <c r="J115" s="146"/>
    </row>
    <row r="116" spans="1:10" x14ac:dyDescent="0.3">
      <c r="A116" s="131"/>
      <c r="B116" s="131">
        <v>2017</v>
      </c>
      <c r="C116" s="131">
        <v>3</v>
      </c>
      <c r="D116" s="131">
        <v>60.530487999999998</v>
      </c>
      <c r="E116" s="196">
        <v>43525</v>
      </c>
      <c r="F116" s="235">
        <v>65.394819666666663</v>
      </c>
      <c r="G116" s="235"/>
      <c r="H116" s="146"/>
      <c r="I116" s="146"/>
      <c r="J116" s="146"/>
    </row>
    <row r="117" spans="1:10" x14ac:dyDescent="0.3">
      <c r="A117" s="131"/>
      <c r="B117" s="131">
        <v>2017</v>
      </c>
      <c r="C117" s="131">
        <v>4</v>
      </c>
      <c r="D117" s="131">
        <v>48.269706900000003</v>
      </c>
      <c r="E117" s="196">
        <v>43556</v>
      </c>
      <c r="F117" s="235">
        <f>AVERAGE(D106:D117)</f>
        <v>63.666190741666661</v>
      </c>
      <c r="G117" s="235"/>
      <c r="H117" s="146"/>
      <c r="I117" s="146"/>
      <c r="J117" s="146"/>
    </row>
    <row r="118" spans="1:10" x14ac:dyDescent="0.3">
      <c r="A118" s="131"/>
      <c r="B118" s="131">
        <v>2017</v>
      </c>
      <c r="C118" s="131">
        <v>5</v>
      </c>
      <c r="D118" s="131">
        <v>0</v>
      </c>
      <c r="E118" s="196">
        <v>43586</v>
      </c>
      <c r="F118" s="235">
        <v>51.621377916666667</v>
      </c>
      <c r="G118" s="235"/>
      <c r="H118" s="146"/>
      <c r="I118" s="146"/>
      <c r="J118" s="146"/>
    </row>
    <row r="119" spans="1:10" x14ac:dyDescent="0.3">
      <c r="A119" s="131"/>
      <c r="B119" s="131">
        <v>2017</v>
      </c>
      <c r="C119" s="131">
        <v>6</v>
      </c>
      <c r="D119" s="131">
        <v>0</v>
      </c>
      <c r="E119" s="196">
        <v>43617</v>
      </c>
      <c r="F119" s="235">
        <v>44.277364666666671</v>
      </c>
      <c r="G119" s="235"/>
      <c r="H119" s="146"/>
      <c r="I119" s="146"/>
      <c r="J119" s="146"/>
    </row>
    <row r="120" spans="1:10" x14ac:dyDescent="0.3">
      <c r="A120" s="131"/>
      <c r="B120" s="131">
        <v>2017</v>
      </c>
      <c r="C120" s="131">
        <v>7</v>
      </c>
      <c r="D120" s="131">
        <v>0</v>
      </c>
      <c r="E120" s="196">
        <v>43647</v>
      </c>
      <c r="F120" s="235">
        <v>37.599293583333328</v>
      </c>
      <c r="G120" s="235"/>
      <c r="H120" s="146"/>
      <c r="I120" s="146"/>
      <c r="J120" s="146"/>
    </row>
    <row r="121" spans="1:10" x14ac:dyDescent="0.3">
      <c r="A121" s="131"/>
      <c r="B121" s="131">
        <v>2017</v>
      </c>
      <c r="C121" s="131">
        <v>8</v>
      </c>
      <c r="D121" s="131">
        <v>0</v>
      </c>
      <c r="E121" s="196">
        <v>43678</v>
      </c>
      <c r="F121" s="235">
        <v>32.482613749999999</v>
      </c>
      <c r="G121" s="235"/>
      <c r="H121" s="146"/>
      <c r="I121" s="146"/>
      <c r="J121" s="146"/>
    </row>
    <row r="122" spans="1:10" x14ac:dyDescent="0.3">
      <c r="A122" s="131"/>
      <c r="B122" s="131">
        <v>2017</v>
      </c>
      <c r="C122" s="131">
        <v>9</v>
      </c>
      <c r="D122" s="131">
        <v>0</v>
      </c>
      <c r="E122" s="196">
        <v>43709</v>
      </c>
      <c r="F122" s="235">
        <v>28.374686083333334</v>
      </c>
      <c r="G122" s="235"/>
      <c r="H122" s="146"/>
      <c r="I122" s="146"/>
      <c r="J122" s="146"/>
    </row>
    <row r="123" spans="1:10" x14ac:dyDescent="0.3">
      <c r="A123" s="131"/>
      <c r="B123" s="131">
        <v>2017</v>
      </c>
      <c r="C123" s="131">
        <v>10</v>
      </c>
      <c r="D123" s="131">
        <v>0</v>
      </c>
      <c r="E123" s="196">
        <v>43739</v>
      </c>
      <c r="F123" s="235">
        <v>23.490042500000001</v>
      </c>
      <c r="G123" s="235"/>
      <c r="H123" s="146"/>
      <c r="I123" s="146"/>
      <c r="J123" s="146"/>
    </row>
    <row r="124" spans="1:10" x14ac:dyDescent="0.3">
      <c r="A124" s="131"/>
      <c r="B124" s="131">
        <v>2017</v>
      </c>
      <c r="C124" s="131">
        <v>11</v>
      </c>
      <c r="D124" s="131">
        <v>0</v>
      </c>
      <c r="E124" s="196">
        <v>43770</v>
      </c>
      <c r="F124" s="235">
        <v>19.044425833333332</v>
      </c>
      <c r="G124" s="235"/>
      <c r="H124" s="146"/>
      <c r="I124" s="146"/>
      <c r="J124" s="146"/>
    </row>
    <row r="125" spans="1:10" x14ac:dyDescent="0.3">
      <c r="A125" s="131"/>
      <c r="B125" s="131">
        <v>2017</v>
      </c>
      <c r="C125" s="131">
        <v>12</v>
      </c>
      <c r="D125" s="131">
        <v>0</v>
      </c>
      <c r="E125" s="196">
        <v>43800</v>
      </c>
      <c r="F125" s="235">
        <v>14.286590916666666</v>
      </c>
      <c r="G125" s="235"/>
      <c r="H125" s="146"/>
      <c r="I125" s="146"/>
      <c r="J125" s="146"/>
    </row>
    <row r="126" spans="1:10" x14ac:dyDescent="0.3">
      <c r="A126" s="40"/>
      <c r="B126" s="131"/>
      <c r="C126" s="131"/>
      <c r="D126" s="131"/>
      <c r="E126" s="196"/>
      <c r="F126" s="181"/>
      <c r="G126" s="40"/>
      <c r="H126" s="146"/>
      <c r="I126" s="146"/>
      <c r="J126" s="146"/>
    </row>
    <row r="127" spans="1:10" x14ac:dyDescent="0.3">
      <c r="B127" s="129"/>
      <c r="C127" s="129"/>
      <c r="D127" s="129"/>
      <c r="E127" s="199"/>
      <c r="F127" s="200"/>
      <c r="G127" s="146"/>
      <c r="H127" s="146"/>
      <c r="I127" s="146"/>
      <c r="J127" s="146"/>
    </row>
    <row r="128" spans="1:10" x14ac:dyDescent="0.3"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2:10" x14ac:dyDescent="0.3"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2:10" x14ac:dyDescent="0.3"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2:10" x14ac:dyDescent="0.3"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2:10" x14ac:dyDescent="0.3"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2:10" x14ac:dyDescent="0.3"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2:10" x14ac:dyDescent="0.3"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2:10" x14ac:dyDescent="0.3"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2:10" x14ac:dyDescent="0.3"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2:10" x14ac:dyDescent="0.3"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2:10" x14ac:dyDescent="0.3"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2:10" x14ac:dyDescent="0.3"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2:10" x14ac:dyDescent="0.3"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2:10" x14ac:dyDescent="0.3"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2:10" x14ac:dyDescent="0.3"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2:10" x14ac:dyDescent="0.3"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2:10" x14ac:dyDescent="0.3"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146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146"/>
      <c r="J159" s="146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146"/>
      <c r="J160" s="146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146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146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146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146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146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146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146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146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146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146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146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146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146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146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146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146"/>
      <c r="J176" s="146"/>
    </row>
    <row r="177" spans="2:10" x14ac:dyDescent="0.3">
      <c r="B177" s="146"/>
      <c r="C177" s="146"/>
      <c r="D177" s="146"/>
      <c r="E177" s="146"/>
      <c r="F177" s="146"/>
      <c r="G177" s="146"/>
      <c r="H177" s="146"/>
      <c r="I177" s="146"/>
      <c r="J177" s="146"/>
    </row>
    <row r="178" spans="2:10" x14ac:dyDescent="0.3">
      <c r="B178" s="146"/>
      <c r="C178" s="146"/>
      <c r="D178" s="146"/>
      <c r="E178" s="146"/>
      <c r="F178" s="146"/>
      <c r="G178" s="146"/>
      <c r="H178" s="146"/>
      <c r="I178" s="146"/>
      <c r="J178" s="146"/>
    </row>
    <row r="179" spans="2:10" x14ac:dyDescent="0.3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3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ignoredErrors>
    <ignoredError sqref="F117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8" width="10.44140625" style="39" customWidth="1"/>
    <col min="9" max="11" width="11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69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O11" s="44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</row>
    <row r="13" spans="1:15" x14ac:dyDescent="0.3">
      <c r="A13" s="57"/>
      <c r="B13" s="66" t="s">
        <v>7</v>
      </c>
      <c r="C13" s="67">
        <v>132.91914700000001</v>
      </c>
      <c r="D13" s="67">
        <v>115.50186600000001</v>
      </c>
      <c r="E13" s="67">
        <v>108.601924</v>
      </c>
      <c r="F13" s="67">
        <v>103.504159</v>
      </c>
      <c r="G13" s="67">
        <v>114.26098000000002</v>
      </c>
      <c r="H13" s="67">
        <v>126.558477</v>
      </c>
      <c r="I13" s="67">
        <v>10.76263917918434</v>
      </c>
      <c r="J13" s="67">
        <v>110.76263917918435</v>
      </c>
      <c r="K13" s="67">
        <v>10.392646154441021</v>
      </c>
      <c r="L13" s="59"/>
      <c r="N13" s="39">
        <v>1</v>
      </c>
    </row>
    <row r="14" spans="1:15" x14ac:dyDescent="0.3">
      <c r="A14" s="57"/>
      <c r="B14" s="66" t="s">
        <v>8</v>
      </c>
      <c r="C14" s="67">
        <v>147.890005</v>
      </c>
      <c r="D14" s="67">
        <v>166.34750399999999</v>
      </c>
      <c r="E14" s="67">
        <v>130.19313699999998</v>
      </c>
      <c r="F14" s="67">
        <v>108.49427900000001</v>
      </c>
      <c r="G14" s="67">
        <v>122.253866</v>
      </c>
      <c r="H14" s="67">
        <v>142.88580100000001</v>
      </c>
      <c r="I14" s="67">
        <v>16.876304754239847</v>
      </c>
      <c r="J14" s="67">
        <v>116.87630475423984</v>
      </c>
      <c r="K14" s="67">
        <v>12.682315719154191</v>
      </c>
      <c r="L14" s="59"/>
      <c r="N14" s="39">
        <v>1</v>
      </c>
    </row>
    <row r="15" spans="1:15" x14ac:dyDescent="0.3">
      <c r="A15" s="57"/>
      <c r="B15" s="66" t="s">
        <v>9</v>
      </c>
      <c r="C15" s="67">
        <v>153.138353</v>
      </c>
      <c r="D15" s="67">
        <v>167.61654899999999</v>
      </c>
      <c r="E15" s="67">
        <v>123.107276</v>
      </c>
      <c r="F15" s="67">
        <v>126.61463200000001</v>
      </c>
      <c r="G15" s="67">
        <v>132.58536599999999</v>
      </c>
      <c r="H15" s="21">
        <v>124.10558800000001</v>
      </c>
      <c r="I15" s="21">
        <v>-6.3957118766787442</v>
      </c>
      <c r="J15" s="21">
        <v>93.604288123321254</v>
      </c>
      <c r="K15" s="21">
        <v>4.7156745675333678</v>
      </c>
      <c r="L15" s="59"/>
      <c r="N15" s="39">
        <v>1</v>
      </c>
    </row>
    <row r="16" spans="1:15" x14ac:dyDescent="0.3">
      <c r="A16" s="57"/>
      <c r="B16" s="66" t="s">
        <v>10</v>
      </c>
      <c r="C16" s="67">
        <v>157.30698500000003</v>
      </c>
      <c r="D16" s="67">
        <v>157.371287</v>
      </c>
      <c r="E16" s="67">
        <v>126.941401</v>
      </c>
      <c r="F16" s="67">
        <v>108.008188</v>
      </c>
      <c r="G16" s="67">
        <v>139.346574</v>
      </c>
      <c r="H16" s="30">
        <v>159.23478429999997</v>
      </c>
      <c r="I16" s="30">
        <v>14.272478848313819</v>
      </c>
      <c r="J16" s="30">
        <v>114.27247884831382</v>
      </c>
      <c r="K16" s="30">
        <v>29.014824320541322</v>
      </c>
      <c r="L16" s="59"/>
      <c r="N16" s="39" t="s">
        <v>97</v>
      </c>
    </row>
    <row r="17" spans="1:15" x14ac:dyDescent="0.3">
      <c r="A17" s="57"/>
      <c r="B17" s="66" t="s">
        <v>11</v>
      </c>
      <c r="C17" s="67">
        <v>164.24734699999999</v>
      </c>
      <c r="D17" s="67">
        <v>158.92473200000001</v>
      </c>
      <c r="E17" s="67">
        <v>139.00404700000001</v>
      </c>
      <c r="F17" s="67">
        <v>147.300264</v>
      </c>
      <c r="G17" s="67">
        <v>154.55390299999999</v>
      </c>
      <c r="H17" s="214"/>
      <c r="I17" s="214" t="s">
        <v>97</v>
      </c>
      <c r="J17" s="214" t="s">
        <v>97</v>
      </c>
      <c r="K17" s="214" t="s">
        <v>97</v>
      </c>
      <c r="L17" s="59"/>
      <c r="N17" s="39" t="s">
        <v>97</v>
      </c>
    </row>
    <row r="18" spans="1:15" x14ac:dyDescent="0.3">
      <c r="A18" s="57"/>
      <c r="B18" s="66" t="s">
        <v>12</v>
      </c>
      <c r="C18" s="67">
        <v>151.67648399999999</v>
      </c>
      <c r="D18" s="67">
        <v>144.87912499999999</v>
      </c>
      <c r="E18" s="67">
        <v>131.83821</v>
      </c>
      <c r="F18" s="67">
        <v>139.43072599999999</v>
      </c>
      <c r="G18" s="67">
        <v>140.99134100000001</v>
      </c>
      <c r="H18" s="67"/>
      <c r="I18" s="67" t="s">
        <v>97</v>
      </c>
      <c r="J18" s="67" t="s">
        <v>97</v>
      </c>
      <c r="K18" s="67" t="s">
        <v>97</v>
      </c>
      <c r="L18" s="59"/>
      <c r="N18" s="39" t="s">
        <v>97</v>
      </c>
    </row>
    <row r="19" spans="1:15" x14ac:dyDescent="0.3">
      <c r="A19" s="57"/>
      <c r="B19" s="66" t="s">
        <v>13</v>
      </c>
      <c r="C19" s="67">
        <v>204.53599100000002</v>
      </c>
      <c r="D19" s="67">
        <v>146.51716400000001</v>
      </c>
      <c r="E19" s="67">
        <v>104.213471</v>
      </c>
      <c r="F19" s="67">
        <v>140.390128</v>
      </c>
      <c r="G19" s="67">
        <v>137.01363599999999</v>
      </c>
      <c r="H19" s="67"/>
      <c r="I19" s="67" t="s">
        <v>97</v>
      </c>
      <c r="J19" s="67" t="s">
        <v>97</v>
      </c>
      <c r="K19" s="67" t="s">
        <v>97</v>
      </c>
      <c r="L19" s="59"/>
      <c r="N19" s="39" t="s">
        <v>97</v>
      </c>
    </row>
    <row r="20" spans="1:15" x14ac:dyDescent="0.3">
      <c r="A20" s="57"/>
      <c r="B20" s="66" t="s">
        <v>14</v>
      </c>
      <c r="C20" s="67">
        <v>185.24855600000001</v>
      </c>
      <c r="D20" s="67">
        <v>143.40095299999999</v>
      </c>
      <c r="E20" s="67">
        <v>161.87090699999999</v>
      </c>
      <c r="F20" s="67">
        <v>132.521581</v>
      </c>
      <c r="G20" s="67">
        <v>158.96748300000002</v>
      </c>
      <c r="H20" s="67"/>
      <c r="I20" s="67" t="s">
        <v>97</v>
      </c>
      <c r="J20" s="67" t="s">
        <v>97</v>
      </c>
      <c r="K20" s="67" t="s">
        <v>97</v>
      </c>
      <c r="L20" s="59"/>
      <c r="N20" s="39" t="s">
        <v>97</v>
      </c>
    </row>
    <row r="21" spans="1:15" x14ac:dyDescent="0.3">
      <c r="A21" s="57"/>
      <c r="B21" s="66" t="s">
        <v>15</v>
      </c>
      <c r="C21" s="67">
        <v>174.565192</v>
      </c>
      <c r="D21" s="67">
        <v>160.814243</v>
      </c>
      <c r="E21" s="67">
        <v>134.183674</v>
      </c>
      <c r="F21" s="67">
        <v>140.94708700000001</v>
      </c>
      <c r="G21" s="67">
        <v>149.47015299999998</v>
      </c>
      <c r="H21" s="67"/>
      <c r="I21" s="67" t="s">
        <v>97</v>
      </c>
      <c r="J21" s="67" t="s">
        <v>97</v>
      </c>
      <c r="K21" s="67" t="s">
        <v>97</v>
      </c>
      <c r="L21" s="59"/>
      <c r="N21" s="39" t="s">
        <v>97</v>
      </c>
    </row>
    <row r="22" spans="1:15" x14ac:dyDescent="0.3">
      <c r="A22" s="57"/>
      <c r="B22" s="66" t="s">
        <v>16</v>
      </c>
      <c r="C22" s="67">
        <v>173.065438</v>
      </c>
      <c r="D22" s="67">
        <v>138.00977599999999</v>
      </c>
      <c r="E22" s="67">
        <v>132.58951999999999</v>
      </c>
      <c r="F22" s="67">
        <v>143.47044700000001</v>
      </c>
      <c r="G22" s="67">
        <v>164.31435900000002</v>
      </c>
      <c r="H22" s="67"/>
      <c r="I22" s="67" t="s">
        <v>97</v>
      </c>
      <c r="J22" s="67" t="s">
        <v>97</v>
      </c>
      <c r="K22" s="67" t="s">
        <v>97</v>
      </c>
      <c r="L22" s="59"/>
      <c r="N22" s="39" t="s">
        <v>97</v>
      </c>
    </row>
    <row r="23" spans="1:15" x14ac:dyDescent="0.3">
      <c r="A23" s="57"/>
      <c r="B23" s="66" t="s">
        <v>17</v>
      </c>
      <c r="C23" s="67">
        <v>169.95505600000001</v>
      </c>
      <c r="D23" s="67">
        <v>135.224842</v>
      </c>
      <c r="E23" s="67">
        <v>138.59498100000002</v>
      </c>
      <c r="F23" s="67">
        <v>135.67460399999999</v>
      </c>
      <c r="G23" s="67">
        <v>148.91550999999998</v>
      </c>
      <c r="H23" s="67"/>
      <c r="I23" s="67" t="s">
        <v>97</v>
      </c>
      <c r="J23" s="67" t="s">
        <v>97</v>
      </c>
      <c r="K23" s="67" t="s">
        <v>97</v>
      </c>
      <c r="L23" s="59"/>
      <c r="N23" s="39" t="s">
        <v>97</v>
      </c>
    </row>
    <row r="24" spans="1:15" x14ac:dyDescent="0.3">
      <c r="A24" s="57"/>
      <c r="B24" s="66" t="s">
        <v>18</v>
      </c>
      <c r="C24" s="67">
        <v>184.02703500000001</v>
      </c>
      <c r="D24" s="67">
        <v>169.37035400000002</v>
      </c>
      <c r="E24" s="67">
        <v>133.35956300000001</v>
      </c>
      <c r="F24" s="67">
        <v>147.479435</v>
      </c>
      <c r="G24" s="67">
        <v>125.22504400000001</v>
      </c>
      <c r="H24" s="67"/>
      <c r="I24" s="67" t="s">
        <v>97</v>
      </c>
      <c r="J24" s="67" t="s">
        <v>97</v>
      </c>
      <c r="K24" s="67" t="s">
        <v>97</v>
      </c>
      <c r="L24" s="59"/>
      <c r="N24" s="39" t="s">
        <v>97</v>
      </c>
    </row>
    <row r="25" spans="1:15" x14ac:dyDescent="0.3">
      <c r="A25" s="57"/>
      <c r="B25" s="68" t="s">
        <v>33</v>
      </c>
      <c r="C25" s="69">
        <v>1998.5755890000003</v>
      </c>
      <c r="D25" s="69">
        <v>1803.9783950000001</v>
      </c>
      <c r="E25" s="69">
        <v>1564.4981109999997</v>
      </c>
      <c r="F25" s="69">
        <v>1573.8355300000001</v>
      </c>
      <c r="G25" s="69">
        <v>1687.8982150000002</v>
      </c>
      <c r="H25" s="79">
        <v>552.78465029999995</v>
      </c>
      <c r="I25" s="64"/>
      <c r="J25" s="47"/>
      <c r="K25" s="47"/>
      <c r="L25" s="59"/>
      <c r="N25" s="39"/>
    </row>
    <row r="26" spans="1:15" ht="18.75" customHeight="1" x14ac:dyDescent="0.3">
      <c r="A26" s="57"/>
      <c r="B26" s="68" t="s">
        <v>19</v>
      </c>
      <c r="C26" s="69"/>
      <c r="D26" s="69">
        <v>-9.7367942984517342</v>
      </c>
      <c r="E26" s="69">
        <v>-13.275119295428173</v>
      </c>
      <c r="F26" s="69">
        <v>0.59683159310637279</v>
      </c>
      <c r="G26" s="69">
        <v>7.2474335993672812</v>
      </c>
      <c r="H26" s="47"/>
      <c r="I26" s="47"/>
      <c r="J26" s="47"/>
      <c r="K26" s="47"/>
      <c r="L26" s="59"/>
    </row>
    <row r="27" spans="1:15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3">
      <c r="A28" s="57"/>
      <c r="B28" s="68" t="s">
        <v>20</v>
      </c>
      <c r="C28" s="69">
        <v>433.94750500000004</v>
      </c>
      <c r="D28" s="69">
        <v>449.46591899999999</v>
      </c>
      <c r="E28" s="69">
        <v>361.90233699999999</v>
      </c>
      <c r="F28" s="69">
        <v>338.61307000000005</v>
      </c>
      <c r="G28" s="69">
        <v>369.10021200000006</v>
      </c>
      <c r="H28" s="30">
        <v>552.78465029999995</v>
      </c>
      <c r="I28" s="65">
        <v>49.765465401574986</v>
      </c>
      <c r="J28" s="30">
        <v>149.76546540157497</v>
      </c>
      <c r="K28" s="30">
        <v>9.0035337383757899</v>
      </c>
      <c r="L28" s="59"/>
    </row>
    <row r="29" spans="1:15" ht="18.75" customHeight="1" x14ac:dyDescent="0.3">
      <c r="A29" s="57"/>
      <c r="B29" s="68" t="s">
        <v>19</v>
      </c>
      <c r="C29" s="69"/>
      <c r="D29" s="69">
        <v>3.576103980595513</v>
      </c>
      <c r="E29" s="69">
        <v>-19.481695563217993</v>
      </c>
      <c r="F29" s="69">
        <v>-6.4352353159852438</v>
      </c>
      <c r="G29" s="69">
        <v>9.0035337383757899</v>
      </c>
      <c r="H29" s="30">
        <v>49.765465401574986</v>
      </c>
      <c r="I29" s="47"/>
      <c r="J29" s="47"/>
      <c r="K29" s="47"/>
      <c r="L29" s="5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3">
      <c r="A31" s="57"/>
      <c r="B31" s="45"/>
      <c r="C31" s="249" t="s">
        <v>136</v>
      </c>
      <c r="D31" s="249"/>
      <c r="E31" s="249"/>
      <c r="F31" s="249"/>
      <c r="G31" s="249"/>
      <c r="H31" s="249"/>
      <c r="I31" s="249"/>
      <c r="J31" s="249"/>
      <c r="K31" s="249"/>
      <c r="L31" s="59"/>
    </row>
    <row r="32" spans="1:15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3">
      <c r="B46" s="138"/>
      <c r="C46" s="138"/>
      <c r="D46" s="138"/>
      <c r="E46" s="138"/>
      <c r="F46" s="138"/>
      <c r="G46" s="138"/>
      <c r="H46" s="138"/>
      <c r="I46" s="138"/>
      <c r="J46" s="138"/>
      <c r="K46" s="138"/>
      <c r="L46" s="138"/>
      <c r="M46" s="138"/>
      <c r="N46" s="131"/>
      <c r="O46" s="138"/>
    </row>
    <row r="47" spans="1:15" x14ac:dyDescent="0.3">
      <c r="B47" s="129"/>
      <c r="C47" s="129"/>
      <c r="D47" s="129"/>
      <c r="E47" s="129"/>
      <c r="F47" s="129"/>
      <c r="G47" s="129"/>
      <c r="H47" s="129"/>
      <c r="I47" s="129"/>
      <c r="J47" s="129"/>
      <c r="K47" s="138"/>
      <c r="L47" s="138"/>
      <c r="M47" s="138"/>
      <c r="N47" s="131"/>
      <c r="O47" s="138"/>
    </row>
    <row r="48" spans="1:15" x14ac:dyDescent="0.3">
      <c r="B48" s="129"/>
      <c r="C48" s="129"/>
      <c r="D48" s="129"/>
      <c r="E48" s="129"/>
      <c r="F48" s="129"/>
      <c r="G48" s="129"/>
      <c r="H48" s="129"/>
      <c r="I48" s="129"/>
      <c r="J48" s="129"/>
      <c r="K48" s="138"/>
      <c r="L48" s="138"/>
      <c r="M48" s="138"/>
      <c r="N48" s="131"/>
      <c r="O48" s="138"/>
    </row>
    <row r="49" spans="1:15" x14ac:dyDescent="0.3">
      <c r="B49" s="129"/>
      <c r="C49" s="129"/>
      <c r="D49" s="129"/>
      <c r="E49" s="129"/>
      <c r="F49" s="129"/>
      <c r="G49" s="129"/>
      <c r="H49" s="129"/>
      <c r="I49" s="129"/>
      <c r="J49" s="129"/>
      <c r="K49" s="138"/>
      <c r="L49" s="138"/>
      <c r="M49" s="138"/>
      <c r="N49" s="131"/>
      <c r="O49" s="138"/>
    </row>
    <row r="50" spans="1:15" x14ac:dyDescent="0.3">
      <c r="B50" s="129"/>
      <c r="C50" s="129"/>
      <c r="D50" s="129"/>
      <c r="E50" s="129"/>
      <c r="F50" s="129"/>
      <c r="G50" s="129"/>
      <c r="H50" s="129"/>
      <c r="I50" s="129"/>
      <c r="J50" s="129"/>
      <c r="K50" s="138"/>
      <c r="L50" s="138"/>
      <c r="M50" s="138"/>
      <c r="N50" s="131"/>
      <c r="O50" s="138"/>
    </row>
    <row r="51" spans="1:15" x14ac:dyDescent="0.3">
      <c r="B51" s="129"/>
      <c r="C51" s="129"/>
      <c r="D51" s="129"/>
      <c r="E51" s="129"/>
      <c r="F51" s="129"/>
      <c r="G51" s="129"/>
      <c r="H51" s="129"/>
      <c r="I51" s="129"/>
      <c r="J51" s="129"/>
      <c r="K51" s="138"/>
      <c r="L51" s="138"/>
      <c r="M51" s="138"/>
      <c r="N51" s="131"/>
      <c r="O51" s="138"/>
    </row>
    <row r="52" spans="1:15" x14ac:dyDescent="0.3">
      <c r="A52" s="40"/>
      <c r="B52" s="131"/>
      <c r="C52" s="131"/>
      <c r="D52" s="131"/>
      <c r="E52" s="131"/>
      <c r="F52" s="131"/>
      <c r="G52" s="131"/>
      <c r="H52" s="129"/>
      <c r="I52" s="129"/>
      <c r="J52" s="129"/>
      <c r="K52" s="138"/>
      <c r="L52" s="138"/>
      <c r="M52" s="138"/>
      <c r="N52" s="131"/>
      <c r="O52" s="138"/>
    </row>
    <row r="53" spans="1:15" x14ac:dyDescent="0.3">
      <c r="A53" s="40"/>
      <c r="B53" s="131" t="s">
        <v>1</v>
      </c>
      <c r="C53" s="131" t="s">
        <v>162</v>
      </c>
      <c r="D53" s="131" t="s">
        <v>168</v>
      </c>
      <c r="E53" s="131" t="s">
        <v>163</v>
      </c>
      <c r="F53" s="131" t="s">
        <v>164</v>
      </c>
      <c r="G53" s="131"/>
      <c r="H53" s="129"/>
      <c r="I53" s="129"/>
      <c r="J53" s="129"/>
      <c r="K53" s="138"/>
      <c r="L53" s="138"/>
      <c r="M53" s="138"/>
      <c r="N53" s="131"/>
      <c r="O53" s="138"/>
    </row>
    <row r="54" spans="1:15" x14ac:dyDescent="0.3">
      <c r="A54" s="40"/>
      <c r="B54" s="131">
        <v>2014</v>
      </c>
      <c r="C54" s="131">
        <v>1</v>
      </c>
      <c r="D54" s="131">
        <v>132.91914700000001</v>
      </c>
      <c r="E54" s="131">
        <v>41640</v>
      </c>
      <c r="F54" s="131"/>
      <c r="G54" s="131"/>
      <c r="H54" s="129"/>
      <c r="I54" s="129"/>
      <c r="J54" s="129"/>
      <c r="K54" s="138"/>
      <c r="L54" s="138"/>
      <c r="M54" s="138"/>
      <c r="N54" s="131"/>
      <c r="O54" s="138"/>
    </row>
    <row r="55" spans="1:15" x14ac:dyDescent="0.3">
      <c r="A55" s="40"/>
      <c r="B55" s="131">
        <v>2014</v>
      </c>
      <c r="C55" s="131">
        <v>2</v>
      </c>
      <c r="D55" s="131">
        <v>147.890005</v>
      </c>
      <c r="E55" s="196">
        <v>41671</v>
      </c>
      <c r="F55" s="40"/>
      <c r="G55" s="131"/>
      <c r="H55" s="146"/>
      <c r="I55" s="146"/>
      <c r="J55" s="129"/>
      <c r="K55" s="138"/>
      <c r="L55" s="138"/>
      <c r="M55" s="138"/>
      <c r="N55" s="131"/>
      <c r="O55" s="138"/>
    </row>
    <row r="56" spans="1:15" x14ac:dyDescent="0.3">
      <c r="A56" s="40"/>
      <c r="B56" s="131">
        <v>2014</v>
      </c>
      <c r="C56" s="131">
        <v>3</v>
      </c>
      <c r="D56" s="131">
        <v>153.138353</v>
      </c>
      <c r="E56" s="196">
        <v>41699</v>
      </c>
      <c r="F56" s="40"/>
      <c r="G56" s="131"/>
      <c r="H56" s="146"/>
      <c r="I56" s="146"/>
      <c r="J56" s="129"/>
      <c r="K56" s="138"/>
      <c r="L56" s="138"/>
      <c r="M56" s="138"/>
      <c r="N56" s="131"/>
      <c r="O56" s="138"/>
    </row>
    <row r="57" spans="1:15" x14ac:dyDescent="0.3">
      <c r="A57" s="40"/>
      <c r="B57" s="131">
        <v>2014</v>
      </c>
      <c r="C57" s="131">
        <v>4</v>
      </c>
      <c r="D57" s="131">
        <v>157.30698500000003</v>
      </c>
      <c r="E57" s="196">
        <v>41730</v>
      </c>
      <c r="F57" s="40">
        <v>162.12035850000001</v>
      </c>
      <c r="G57" s="131"/>
      <c r="H57" s="146"/>
      <c r="I57" s="146"/>
      <c r="J57" s="129"/>
      <c r="K57" s="138"/>
      <c r="L57" s="138"/>
      <c r="M57" s="138"/>
      <c r="N57" s="131"/>
      <c r="O57" s="138"/>
    </row>
    <row r="58" spans="1:15" x14ac:dyDescent="0.3">
      <c r="A58" s="40"/>
      <c r="B58" s="131">
        <v>2014</v>
      </c>
      <c r="C58" s="131">
        <v>5</v>
      </c>
      <c r="D58" s="131">
        <v>164.24734699999999</v>
      </c>
      <c r="E58" s="196">
        <v>41760</v>
      </c>
      <c r="F58" s="40">
        <v>162.12035850000001</v>
      </c>
      <c r="G58" s="131"/>
      <c r="H58" s="146"/>
      <c r="I58" s="146"/>
      <c r="J58" s="129"/>
      <c r="K58" s="138"/>
      <c r="L58" s="138"/>
      <c r="M58" s="138"/>
      <c r="N58" s="131"/>
      <c r="O58" s="138"/>
    </row>
    <row r="59" spans="1:15" x14ac:dyDescent="0.3">
      <c r="A59" s="40"/>
      <c r="B59" s="131">
        <v>2014</v>
      </c>
      <c r="C59" s="131">
        <v>6</v>
      </c>
      <c r="D59" s="131">
        <v>151.67648399999999</v>
      </c>
      <c r="E59" s="196">
        <v>41791</v>
      </c>
      <c r="F59" s="181">
        <v>162.12035850000001</v>
      </c>
      <c r="G59" s="131"/>
      <c r="H59" s="146"/>
      <c r="I59" s="146"/>
      <c r="J59" s="129"/>
    </row>
    <row r="60" spans="1:15" x14ac:dyDescent="0.3">
      <c r="A60" s="40"/>
      <c r="B60" s="131">
        <v>2014</v>
      </c>
      <c r="C60" s="131">
        <v>7</v>
      </c>
      <c r="D60" s="131">
        <v>204.53599100000002</v>
      </c>
      <c r="E60" s="196">
        <v>41821</v>
      </c>
      <c r="F60" s="181">
        <v>162.12035850000001</v>
      </c>
      <c r="G60" s="131"/>
      <c r="H60" s="146"/>
      <c r="I60" s="146"/>
      <c r="J60" s="129"/>
    </row>
    <row r="61" spans="1:15" x14ac:dyDescent="0.3">
      <c r="A61" s="40"/>
      <c r="B61" s="131">
        <v>2014</v>
      </c>
      <c r="C61" s="131">
        <v>8</v>
      </c>
      <c r="D61" s="131">
        <v>185.24855600000001</v>
      </c>
      <c r="E61" s="196">
        <v>41852</v>
      </c>
      <c r="F61" s="181">
        <v>162.12035850000001</v>
      </c>
      <c r="G61" s="131"/>
      <c r="H61" s="146"/>
      <c r="I61" s="146"/>
      <c r="J61" s="129"/>
    </row>
    <row r="62" spans="1:15" x14ac:dyDescent="0.3">
      <c r="A62" s="40"/>
      <c r="B62" s="131">
        <v>2014</v>
      </c>
      <c r="C62" s="131">
        <v>9</v>
      </c>
      <c r="D62" s="131">
        <v>174.565192</v>
      </c>
      <c r="E62" s="196">
        <v>41883</v>
      </c>
      <c r="F62" s="181">
        <v>163.50311777777779</v>
      </c>
      <c r="G62" s="131"/>
      <c r="H62" s="146"/>
      <c r="I62" s="146"/>
      <c r="J62" s="129"/>
    </row>
    <row r="63" spans="1:15" x14ac:dyDescent="0.3">
      <c r="A63" s="40"/>
      <c r="B63" s="131">
        <v>2014</v>
      </c>
      <c r="C63" s="131">
        <v>10</v>
      </c>
      <c r="D63" s="131">
        <v>173.065438</v>
      </c>
      <c r="E63" s="196">
        <v>41913</v>
      </c>
      <c r="F63" s="181">
        <v>164.45934980000001</v>
      </c>
      <c r="G63" s="131"/>
      <c r="H63" s="146"/>
      <c r="I63" s="146"/>
      <c r="J63" s="129"/>
    </row>
    <row r="64" spans="1:15" x14ac:dyDescent="0.3">
      <c r="A64" s="40"/>
      <c r="B64" s="131">
        <v>2014</v>
      </c>
      <c r="C64" s="131">
        <v>11</v>
      </c>
      <c r="D64" s="131">
        <v>169.95505600000001</v>
      </c>
      <c r="E64" s="196">
        <v>41944</v>
      </c>
      <c r="F64" s="181">
        <v>164.95895945454546</v>
      </c>
      <c r="G64" s="131"/>
      <c r="H64" s="146"/>
      <c r="I64" s="146"/>
      <c r="J64" s="129"/>
    </row>
    <row r="65" spans="1:10" x14ac:dyDescent="0.3">
      <c r="A65" s="40"/>
      <c r="B65" s="131">
        <v>2014</v>
      </c>
      <c r="C65" s="131">
        <v>12</v>
      </c>
      <c r="D65" s="131">
        <v>184.02703500000001</v>
      </c>
      <c r="E65" s="196">
        <v>41974</v>
      </c>
      <c r="F65" s="181">
        <v>166.54796575000003</v>
      </c>
      <c r="G65" s="131"/>
      <c r="H65" s="146"/>
      <c r="I65" s="146"/>
      <c r="J65" s="129"/>
    </row>
    <row r="66" spans="1:10" x14ac:dyDescent="0.3">
      <c r="A66" s="40"/>
      <c r="B66" s="131">
        <v>2015</v>
      </c>
      <c r="C66" s="131">
        <v>1</v>
      </c>
      <c r="D66" s="131">
        <v>115.50186600000001</v>
      </c>
      <c r="E66" s="196">
        <v>42005</v>
      </c>
      <c r="F66" s="181">
        <v>165.09652566666668</v>
      </c>
      <c r="G66" s="131"/>
      <c r="H66" s="146"/>
      <c r="I66" s="146"/>
      <c r="J66" s="129"/>
    </row>
    <row r="67" spans="1:10" x14ac:dyDescent="0.3">
      <c r="A67" s="40"/>
      <c r="B67" s="131">
        <v>2015</v>
      </c>
      <c r="C67" s="131">
        <v>2</v>
      </c>
      <c r="D67" s="131">
        <v>166.34750399999999</v>
      </c>
      <c r="E67" s="196">
        <v>42036</v>
      </c>
      <c r="F67" s="181">
        <v>166.63465058333335</v>
      </c>
      <c r="G67" s="131"/>
      <c r="H67" s="146"/>
      <c r="I67" s="146"/>
      <c r="J67" s="129"/>
    </row>
    <row r="68" spans="1:10" x14ac:dyDescent="0.3">
      <c r="A68" s="40"/>
      <c r="B68" s="131">
        <v>2015</v>
      </c>
      <c r="C68" s="131">
        <v>3</v>
      </c>
      <c r="D68" s="131">
        <v>167.61654899999999</v>
      </c>
      <c r="E68" s="196">
        <v>42064</v>
      </c>
      <c r="F68" s="181">
        <v>167.84116691666671</v>
      </c>
      <c r="G68" s="40"/>
      <c r="H68" s="146"/>
      <c r="I68" s="146"/>
      <c r="J68" s="146"/>
    </row>
    <row r="69" spans="1:10" x14ac:dyDescent="0.3">
      <c r="A69" s="40"/>
      <c r="B69" s="131">
        <v>2015</v>
      </c>
      <c r="C69" s="131">
        <v>4</v>
      </c>
      <c r="D69" s="131">
        <v>157.371287</v>
      </c>
      <c r="E69" s="196">
        <v>42095</v>
      </c>
      <c r="F69" s="181">
        <v>167.84652541666671</v>
      </c>
      <c r="G69" s="40"/>
      <c r="H69" s="146"/>
      <c r="I69" s="146"/>
      <c r="J69" s="146"/>
    </row>
    <row r="70" spans="1:10" x14ac:dyDescent="0.3">
      <c r="A70" s="40"/>
      <c r="B70" s="131">
        <v>2015</v>
      </c>
      <c r="C70" s="131">
        <v>5</v>
      </c>
      <c r="D70" s="131">
        <v>158.92473200000001</v>
      </c>
      <c r="E70" s="196">
        <v>42125</v>
      </c>
      <c r="F70" s="181">
        <v>167.4029741666667</v>
      </c>
      <c r="G70" s="40"/>
      <c r="H70" s="146"/>
      <c r="I70" s="146"/>
      <c r="J70" s="146"/>
    </row>
    <row r="71" spans="1:10" x14ac:dyDescent="0.3">
      <c r="A71" s="40"/>
      <c r="B71" s="131">
        <v>2015</v>
      </c>
      <c r="C71" s="131">
        <v>6</v>
      </c>
      <c r="D71" s="131">
        <v>144.87912499999999</v>
      </c>
      <c r="E71" s="196">
        <v>42156</v>
      </c>
      <c r="F71" s="181">
        <v>166.83652758333332</v>
      </c>
      <c r="G71" s="40"/>
      <c r="H71" s="146"/>
      <c r="I71" s="146"/>
      <c r="J71" s="146"/>
    </row>
    <row r="72" spans="1:10" x14ac:dyDescent="0.3">
      <c r="A72" s="40"/>
      <c r="B72" s="131">
        <v>2015</v>
      </c>
      <c r="C72" s="131">
        <v>7</v>
      </c>
      <c r="D72" s="131">
        <v>146.51716400000001</v>
      </c>
      <c r="E72" s="196">
        <v>42186</v>
      </c>
      <c r="F72" s="181">
        <v>162.00162533333335</v>
      </c>
      <c r="G72" s="40"/>
      <c r="H72" s="146"/>
      <c r="I72" s="146"/>
      <c r="J72" s="146"/>
    </row>
    <row r="73" spans="1:10" x14ac:dyDescent="0.3">
      <c r="A73" s="40"/>
      <c r="B73" s="131">
        <v>2015</v>
      </c>
      <c r="C73" s="131">
        <v>8</v>
      </c>
      <c r="D73" s="131">
        <v>143.40095299999999</v>
      </c>
      <c r="E73" s="196">
        <v>42217</v>
      </c>
      <c r="F73" s="181">
        <v>158.51432508333332</v>
      </c>
      <c r="G73" s="40"/>
      <c r="H73" s="146"/>
      <c r="I73" s="146"/>
      <c r="J73" s="146"/>
    </row>
    <row r="74" spans="1:10" x14ac:dyDescent="0.3">
      <c r="A74" s="40"/>
      <c r="B74" s="131">
        <v>2015</v>
      </c>
      <c r="C74" s="131">
        <v>9</v>
      </c>
      <c r="D74" s="131">
        <v>160.814243</v>
      </c>
      <c r="E74" s="196">
        <v>42248</v>
      </c>
      <c r="F74" s="181">
        <v>157.36841266666667</v>
      </c>
      <c r="G74" s="40"/>
      <c r="H74" s="146"/>
      <c r="I74" s="146"/>
      <c r="J74" s="146"/>
    </row>
    <row r="75" spans="1:10" x14ac:dyDescent="0.3">
      <c r="A75" s="40"/>
      <c r="B75" s="131">
        <v>2015</v>
      </c>
      <c r="C75" s="131">
        <v>10</v>
      </c>
      <c r="D75" s="131">
        <v>138.00977599999999</v>
      </c>
      <c r="E75" s="196">
        <v>42278</v>
      </c>
      <c r="F75" s="181">
        <v>154.44710750000002</v>
      </c>
      <c r="G75" s="40"/>
      <c r="H75" s="146"/>
      <c r="I75" s="146"/>
      <c r="J75" s="146"/>
    </row>
    <row r="76" spans="1:10" x14ac:dyDescent="0.3">
      <c r="A76" s="40"/>
      <c r="B76" s="131">
        <v>2015</v>
      </c>
      <c r="C76" s="131">
        <v>11</v>
      </c>
      <c r="D76" s="131">
        <v>135.224842</v>
      </c>
      <c r="E76" s="196">
        <v>42309</v>
      </c>
      <c r="F76" s="181">
        <v>151.55292299999999</v>
      </c>
      <c r="G76" s="40"/>
      <c r="H76" s="146"/>
      <c r="I76" s="146"/>
      <c r="J76" s="146"/>
    </row>
    <row r="77" spans="1:10" x14ac:dyDescent="0.3">
      <c r="A77" s="40"/>
      <c r="B77" s="131">
        <v>2015</v>
      </c>
      <c r="C77" s="131">
        <v>12</v>
      </c>
      <c r="D77" s="131">
        <v>169.37035400000002</v>
      </c>
      <c r="E77" s="196">
        <v>42339</v>
      </c>
      <c r="F77" s="181">
        <v>150.33153291666667</v>
      </c>
      <c r="G77" s="40"/>
      <c r="H77" s="146"/>
      <c r="I77" s="146"/>
      <c r="J77" s="146"/>
    </row>
    <row r="78" spans="1:10" x14ac:dyDescent="0.3">
      <c r="A78" s="40"/>
      <c r="B78" s="131">
        <v>2016</v>
      </c>
      <c r="C78" s="131">
        <v>1</v>
      </c>
      <c r="D78" s="131">
        <v>108.601924</v>
      </c>
      <c r="E78" s="196">
        <v>42370</v>
      </c>
      <c r="F78" s="181">
        <v>149.75653775000001</v>
      </c>
      <c r="G78" s="40"/>
      <c r="H78" s="146"/>
      <c r="I78" s="146"/>
      <c r="J78" s="146"/>
    </row>
    <row r="79" spans="1:10" x14ac:dyDescent="0.3">
      <c r="A79" s="40"/>
      <c r="B79" s="131">
        <v>2016</v>
      </c>
      <c r="C79" s="131">
        <v>2</v>
      </c>
      <c r="D79" s="131">
        <v>130.19313699999998</v>
      </c>
      <c r="E79" s="196">
        <v>42401</v>
      </c>
      <c r="F79" s="181">
        <v>146.74367383333336</v>
      </c>
      <c r="G79" s="40"/>
      <c r="H79" s="146"/>
      <c r="I79" s="146"/>
      <c r="J79" s="146"/>
    </row>
    <row r="80" spans="1:10" x14ac:dyDescent="0.3">
      <c r="A80" s="40"/>
      <c r="B80" s="131">
        <v>2016</v>
      </c>
      <c r="C80" s="131">
        <v>3</v>
      </c>
      <c r="D80" s="131">
        <v>123.107276</v>
      </c>
      <c r="E80" s="196">
        <v>42430</v>
      </c>
      <c r="F80" s="181">
        <v>143.03456775000004</v>
      </c>
      <c r="G80" s="40"/>
      <c r="H80" s="146"/>
      <c r="I80" s="146"/>
      <c r="J80" s="146"/>
    </row>
    <row r="81" spans="1:10" x14ac:dyDescent="0.3">
      <c r="A81" s="40"/>
      <c r="B81" s="131">
        <v>2016</v>
      </c>
      <c r="C81" s="131">
        <v>4</v>
      </c>
      <c r="D81" s="131">
        <v>126.941401</v>
      </c>
      <c r="E81" s="196">
        <v>42461</v>
      </c>
      <c r="F81" s="181">
        <v>140.49874391666665</v>
      </c>
      <c r="G81" s="40"/>
      <c r="H81" s="146"/>
      <c r="I81" s="146"/>
      <c r="J81" s="146"/>
    </row>
    <row r="82" spans="1:10" x14ac:dyDescent="0.3">
      <c r="A82" s="40"/>
      <c r="B82" s="131">
        <v>2016</v>
      </c>
      <c r="C82" s="131">
        <v>5</v>
      </c>
      <c r="D82" s="131">
        <v>139.00404700000001</v>
      </c>
      <c r="E82" s="196">
        <v>42491</v>
      </c>
      <c r="F82" s="181">
        <v>138.83868683333333</v>
      </c>
      <c r="G82" s="40"/>
      <c r="H82" s="146"/>
      <c r="I82" s="146"/>
      <c r="J82" s="146"/>
    </row>
    <row r="83" spans="1:10" x14ac:dyDescent="0.3">
      <c r="A83" s="40"/>
      <c r="B83" s="131">
        <v>2016</v>
      </c>
      <c r="C83" s="131">
        <v>6</v>
      </c>
      <c r="D83" s="131">
        <v>131.83821</v>
      </c>
      <c r="E83" s="196">
        <v>42522</v>
      </c>
      <c r="F83" s="181">
        <v>137.75194391666665</v>
      </c>
      <c r="G83" s="40"/>
      <c r="H83" s="146"/>
      <c r="I83" s="146"/>
      <c r="J83" s="146"/>
    </row>
    <row r="84" spans="1:10" x14ac:dyDescent="0.3">
      <c r="A84" s="40"/>
      <c r="B84" s="131">
        <v>2016</v>
      </c>
      <c r="C84" s="131">
        <v>7</v>
      </c>
      <c r="D84" s="131">
        <v>104.213471</v>
      </c>
      <c r="E84" s="196">
        <v>42552</v>
      </c>
      <c r="F84" s="181">
        <v>134.22663616666668</v>
      </c>
      <c r="G84" s="40"/>
      <c r="H84" s="146"/>
      <c r="I84" s="146"/>
      <c r="J84" s="146"/>
    </row>
    <row r="85" spans="1:10" x14ac:dyDescent="0.3">
      <c r="A85" s="40"/>
      <c r="B85" s="131">
        <v>2016</v>
      </c>
      <c r="C85" s="131">
        <v>8</v>
      </c>
      <c r="D85" s="131">
        <v>161.87090699999999</v>
      </c>
      <c r="E85" s="196">
        <v>42583</v>
      </c>
      <c r="F85" s="181">
        <v>135.76579899999999</v>
      </c>
      <c r="G85" s="40"/>
      <c r="H85" s="146"/>
      <c r="I85" s="146"/>
      <c r="J85" s="146"/>
    </row>
    <row r="86" spans="1:10" x14ac:dyDescent="0.3">
      <c r="A86" s="40"/>
      <c r="B86" s="131">
        <v>2016</v>
      </c>
      <c r="C86" s="131">
        <v>9</v>
      </c>
      <c r="D86" s="131">
        <v>134.183674</v>
      </c>
      <c r="E86" s="196">
        <v>42614</v>
      </c>
      <c r="F86" s="181">
        <v>133.54658491666666</v>
      </c>
      <c r="G86" s="40"/>
      <c r="H86" s="146"/>
      <c r="I86" s="146"/>
      <c r="J86" s="146"/>
    </row>
    <row r="87" spans="1:10" x14ac:dyDescent="0.3">
      <c r="A87" s="40"/>
      <c r="B87" s="131">
        <v>2016</v>
      </c>
      <c r="C87" s="131">
        <v>10</v>
      </c>
      <c r="D87" s="131">
        <v>132.58951999999999</v>
      </c>
      <c r="E87" s="196">
        <v>42644</v>
      </c>
      <c r="F87" s="181">
        <v>133.09489691666667</v>
      </c>
      <c r="G87" s="40"/>
      <c r="H87" s="146"/>
      <c r="I87" s="146"/>
      <c r="J87" s="146"/>
    </row>
    <row r="88" spans="1:10" x14ac:dyDescent="0.3">
      <c r="A88" s="40"/>
      <c r="B88" s="131">
        <v>2016</v>
      </c>
      <c r="C88" s="131">
        <v>11</v>
      </c>
      <c r="D88" s="131">
        <v>138.59498100000002</v>
      </c>
      <c r="E88" s="196">
        <v>42675</v>
      </c>
      <c r="F88" s="181">
        <v>133.37574183333331</v>
      </c>
      <c r="G88" s="40"/>
      <c r="H88" s="146"/>
      <c r="I88" s="146"/>
      <c r="J88" s="146"/>
    </row>
    <row r="89" spans="1:10" x14ac:dyDescent="0.3">
      <c r="A89" s="40"/>
      <c r="B89" s="131">
        <v>2016</v>
      </c>
      <c r="C89" s="131">
        <v>12</v>
      </c>
      <c r="D89" s="131">
        <v>133.35956300000001</v>
      </c>
      <c r="E89" s="196">
        <v>42705</v>
      </c>
      <c r="F89" s="181">
        <v>130.3748425833333</v>
      </c>
      <c r="G89" s="40"/>
      <c r="H89" s="146"/>
      <c r="I89" s="146"/>
      <c r="J89" s="146"/>
    </row>
    <row r="90" spans="1:10" x14ac:dyDescent="0.3">
      <c r="A90" s="40"/>
      <c r="B90" s="131">
        <v>2017</v>
      </c>
      <c r="C90" s="131">
        <v>1</v>
      </c>
      <c r="D90" s="131">
        <v>103.504159</v>
      </c>
      <c r="E90" s="196">
        <v>42736</v>
      </c>
      <c r="F90" s="181">
        <v>129.95002883333333</v>
      </c>
      <c r="G90" s="40"/>
      <c r="H90" s="146"/>
      <c r="I90" s="146"/>
      <c r="J90" s="146"/>
    </row>
    <row r="91" spans="1:10" x14ac:dyDescent="0.3">
      <c r="A91" s="40"/>
      <c r="B91" s="131">
        <v>2017</v>
      </c>
      <c r="C91" s="131">
        <v>2</v>
      </c>
      <c r="D91" s="131">
        <v>108.49427900000001</v>
      </c>
      <c r="E91" s="196">
        <v>42767</v>
      </c>
      <c r="F91" s="181">
        <v>128.14179066666665</v>
      </c>
      <c r="G91" s="40"/>
      <c r="H91" s="146"/>
      <c r="I91" s="146"/>
      <c r="J91" s="146"/>
    </row>
    <row r="92" spans="1:10" x14ac:dyDescent="0.3">
      <c r="A92" s="40"/>
      <c r="B92" s="131">
        <v>2017</v>
      </c>
      <c r="C92" s="131">
        <v>3</v>
      </c>
      <c r="D92" s="131">
        <v>126.61463200000001</v>
      </c>
      <c r="E92" s="196">
        <v>42795</v>
      </c>
      <c r="F92" s="181">
        <v>128.43407033333332</v>
      </c>
      <c r="G92" s="40"/>
      <c r="H92" s="146"/>
      <c r="I92" s="146"/>
      <c r="J92" s="146"/>
    </row>
    <row r="93" spans="1:10" x14ac:dyDescent="0.3">
      <c r="A93" s="40"/>
      <c r="B93" s="131">
        <v>2017</v>
      </c>
      <c r="C93" s="131">
        <v>4</v>
      </c>
      <c r="D93" s="131">
        <v>108.008188</v>
      </c>
      <c r="E93" s="196">
        <v>42826</v>
      </c>
      <c r="F93" s="181">
        <v>126.85630258333335</v>
      </c>
      <c r="G93" s="40"/>
      <c r="H93" s="146"/>
      <c r="I93" s="146"/>
      <c r="J93" s="146"/>
    </row>
    <row r="94" spans="1:10" x14ac:dyDescent="0.3">
      <c r="A94" s="40"/>
      <c r="B94" s="131">
        <v>2017</v>
      </c>
      <c r="C94" s="131">
        <v>5</v>
      </c>
      <c r="D94" s="131">
        <v>147.300264</v>
      </c>
      <c r="E94" s="196">
        <v>42856</v>
      </c>
      <c r="F94" s="181">
        <v>127.54765400000001</v>
      </c>
      <c r="G94" s="40"/>
      <c r="H94" s="146"/>
      <c r="I94" s="146"/>
      <c r="J94" s="146"/>
    </row>
    <row r="95" spans="1:10" x14ac:dyDescent="0.3">
      <c r="A95" s="40"/>
      <c r="B95" s="131">
        <v>2017</v>
      </c>
      <c r="C95" s="131">
        <v>6</v>
      </c>
      <c r="D95" s="131">
        <v>139.43072599999999</v>
      </c>
      <c r="E95" s="196">
        <v>42887</v>
      </c>
      <c r="F95" s="181">
        <v>128.18036366666666</v>
      </c>
      <c r="G95" s="40"/>
      <c r="H95" s="146"/>
      <c r="I95" s="146"/>
      <c r="J95" s="146"/>
    </row>
    <row r="96" spans="1:10" x14ac:dyDescent="0.3">
      <c r="A96" s="40"/>
      <c r="B96" s="131">
        <v>2017</v>
      </c>
      <c r="C96" s="131">
        <v>7</v>
      </c>
      <c r="D96" s="131">
        <v>140.390128</v>
      </c>
      <c r="E96" s="196">
        <v>42917</v>
      </c>
      <c r="F96" s="181">
        <v>131.19508508333334</v>
      </c>
      <c r="G96" s="40"/>
      <c r="H96" s="146"/>
      <c r="I96" s="146"/>
      <c r="J96" s="146"/>
    </row>
    <row r="97" spans="1:10" x14ac:dyDescent="0.3">
      <c r="A97" s="40"/>
      <c r="B97" s="131">
        <v>2017</v>
      </c>
      <c r="C97" s="131">
        <v>8</v>
      </c>
      <c r="D97" s="131">
        <v>132.521581</v>
      </c>
      <c r="E97" s="196">
        <v>42948</v>
      </c>
      <c r="F97" s="181">
        <v>128.74930791666668</v>
      </c>
      <c r="G97" s="40"/>
      <c r="H97" s="146"/>
      <c r="I97" s="146"/>
      <c r="J97" s="146"/>
    </row>
    <row r="98" spans="1:10" x14ac:dyDescent="0.3">
      <c r="A98" s="40"/>
      <c r="B98" s="131">
        <v>2017</v>
      </c>
      <c r="C98" s="131">
        <v>9</v>
      </c>
      <c r="D98" s="131">
        <v>140.94708700000001</v>
      </c>
      <c r="E98" s="196">
        <v>42979</v>
      </c>
      <c r="F98" s="181">
        <v>129.31292566666667</v>
      </c>
      <c r="G98" s="40"/>
      <c r="H98" s="146"/>
      <c r="I98" s="146"/>
      <c r="J98" s="146"/>
    </row>
    <row r="99" spans="1:10" x14ac:dyDescent="0.3">
      <c r="A99" s="40"/>
      <c r="B99" s="131">
        <v>2017</v>
      </c>
      <c r="C99" s="131">
        <v>10</v>
      </c>
      <c r="D99" s="131">
        <v>143.47044700000001</v>
      </c>
      <c r="E99" s="196">
        <v>43009</v>
      </c>
      <c r="F99" s="181">
        <v>130.21966958333334</v>
      </c>
      <c r="G99" s="40"/>
      <c r="H99" s="146"/>
      <c r="I99" s="146"/>
      <c r="J99" s="146"/>
    </row>
    <row r="100" spans="1:10" x14ac:dyDescent="0.3">
      <c r="A100" s="40"/>
      <c r="B100" s="131">
        <v>2017</v>
      </c>
      <c r="C100" s="131">
        <v>11</v>
      </c>
      <c r="D100" s="131">
        <v>135.67460399999999</v>
      </c>
      <c r="E100" s="196">
        <v>43040</v>
      </c>
      <c r="F100" s="181">
        <v>129.97630483333333</v>
      </c>
      <c r="G100" s="40"/>
      <c r="H100" s="146"/>
      <c r="I100" s="146"/>
      <c r="J100" s="146"/>
    </row>
    <row r="101" spans="1:10" x14ac:dyDescent="0.3">
      <c r="A101" s="40"/>
      <c r="B101" s="131">
        <v>2017</v>
      </c>
      <c r="C101" s="131">
        <v>12</v>
      </c>
      <c r="D101" s="131">
        <v>147.479435</v>
      </c>
      <c r="E101" s="196">
        <v>43070</v>
      </c>
      <c r="F101" s="181">
        <v>131.15296083333334</v>
      </c>
      <c r="G101" s="40"/>
      <c r="H101" s="146"/>
      <c r="I101" s="146"/>
      <c r="J101" s="146"/>
    </row>
    <row r="102" spans="1:10" x14ac:dyDescent="0.3">
      <c r="A102" s="40"/>
      <c r="B102" s="131">
        <v>2018</v>
      </c>
      <c r="C102" s="131">
        <v>1</v>
      </c>
      <c r="D102" s="131">
        <v>114.26098000000002</v>
      </c>
      <c r="E102" s="196">
        <v>43101</v>
      </c>
      <c r="F102" s="181">
        <v>132.04936258333333</v>
      </c>
      <c r="G102" s="40"/>
      <c r="H102" s="146"/>
      <c r="I102" s="146"/>
      <c r="J102" s="146"/>
    </row>
    <row r="103" spans="1:10" x14ac:dyDescent="0.3">
      <c r="A103" s="40"/>
      <c r="B103" s="131">
        <v>2018</v>
      </c>
      <c r="C103" s="131">
        <v>2</v>
      </c>
      <c r="D103" s="131">
        <v>122.253866</v>
      </c>
      <c r="E103" s="196">
        <v>43132</v>
      </c>
      <c r="F103" s="181">
        <v>133.19599483333334</v>
      </c>
      <c r="G103" s="40"/>
      <c r="H103" s="146"/>
      <c r="I103" s="146"/>
      <c r="J103" s="146"/>
    </row>
    <row r="104" spans="1:10" x14ac:dyDescent="0.3">
      <c r="A104" s="40"/>
      <c r="B104" s="131">
        <v>2018</v>
      </c>
      <c r="C104" s="131">
        <v>3</v>
      </c>
      <c r="D104" s="131">
        <v>132.58536599999999</v>
      </c>
      <c r="E104" s="196">
        <v>43160</v>
      </c>
      <c r="F104" s="181">
        <v>133.693556</v>
      </c>
      <c r="G104" s="40"/>
      <c r="H104" s="146"/>
      <c r="I104" s="146"/>
      <c r="J104" s="146"/>
    </row>
    <row r="105" spans="1:10" x14ac:dyDescent="0.3">
      <c r="A105" s="40"/>
      <c r="B105" s="131">
        <v>2018</v>
      </c>
      <c r="C105" s="131">
        <v>4</v>
      </c>
      <c r="D105" s="131">
        <v>139.346574</v>
      </c>
      <c r="E105" s="196">
        <v>43191</v>
      </c>
      <c r="F105" s="181">
        <v>136.30508816666665</v>
      </c>
      <c r="G105" s="40"/>
      <c r="H105" s="146"/>
      <c r="I105" s="146"/>
      <c r="J105" s="146"/>
    </row>
    <row r="106" spans="1:10" x14ac:dyDescent="0.3">
      <c r="A106" s="40"/>
      <c r="B106" s="131">
        <v>2018</v>
      </c>
      <c r="C106" s="131">
        <v>5</v>
      </c>
      <c r="D106" s="131">
        <v>154.55390299999999</v>
      </c>
      <c r="E106" s="196">
        <v>43221</v>
      </c>
      <c r="F106" s="181">
        <v>136.90955808333334</v>
      </c>
      <c r="G106" s="40"/>
      <c r="H106" s="146"/>
      <c r="I106" s="146"/>
      <c r="J106" s="146"/>
    </row>
    <row r="107" spans="1:10" x14ac:dyDescent="0.3">
      <c r="A107" s="40"/>
      <c r="B107" s="131">
        <v>2018</v>
      </c>
      <c r="C107" s="131">
        <v>6</v>
      </c>
      <c r="D107" s="131">
        <v>140.99134100000001</v>
      </c>
      <c r="E107" s="196">
        <v>43252</v>
      </c>
      <c r="F107" s="181">
        <v>137.03960933333332</v>
      </c>
      <c r="G107" s="40"/>
      <c r="H107" s="146"/>
      <c r="I107" s="146"/>
      <c r="J107" s="146"/>
    </row>
    <row r="108" spans="1:10" x14ac:dyDescent="0.3">
      <c r="A108" s="40"/>
      <c r="B108" s="131">
        <v>2018</v>
      </c>
      <c r="C108" s="131">
        <v>7</v>
      </c>
      <c r="D108" s="131">
        <v>137.01363599999999</v>
      </c>
      <c r="E108" s="196">
        <v>43282</v>
      </c>
      <c r="F108" s="181">
        <v>136.75823499999998</v>
      </c>
      <c r="G108" s="40"/>
      <c r="H108" s="146"/>
      <c r="I108" s="146"/>
      <c r="J108" s="146"/>
    </row>
    <row r="109" spans="1:10" x14ac:dyDescent="0.3">
      <c r="A109" s="40"/>
      <c r="B109" s="131">
        <v>2018</v>
      </c>
      <c r="C109" s="131">
        <v>8</v>
      </c>
      <c r="D109" s="131">
        <v>158.96748300000002</v>
      </c>
      <c r="E109" s="196">
        <v>43313</v>
      </c>
      <c r="F109" s="181">
        <v>138.96206016666667</v>
      </c>
      <c r="G109" s="40"/>
      <c r="H109" s="146"/>
      <c r="I109" s="146"/>
      <c r="J109" s="146"/>
    </row>
    <row r="110" spans="1:10" x14ac:dyDescent="0.3">
      <c r="A110" s="40"/>
      <c r="B110" s="131">
        <v>2018</v>
      </c>
      <c r="C110" s="131">
        <v>9</v>
      </c>
      <c r="D110" s="131">
        <v>149.47015299999998</v>
      </c>
      <c r="E110" s="196">
        <v>43344</v>
      </c>
      <c r="F110" s="181">
        <v>139.67231566666666</v>
      </c>
      <c r="G110" s="40"/>
      <c r="H110" s="146"/>
      <c r="I110" s="146"/>
      <c r="J110" s="146"/>
    </row>
    <row r="111" spans="1:10" x14ac:dyDescent="0.3">
      <c r="A111" s="40"/>
      <c r="B111" s="131">
        <v>2018</v>
      </c>
      <c r="C111" s="131">
        <v>10</v>
      </c>
      <c r="D111" s="131">
        <v>164.31435900000002</v>
      </c>
      <c r="E111" s="196">
        <v>43374</v>
      </c>
      <c r="F111" s="181">
        <v>141.40930833333331</v>
      </c>
      <c r="G111" s="40"/>
      <c r="H111" s="146"/>
      <c r="I111" s="146"/>
      <c r="J111" s="146"/>
    </row>
    <row r="112" spans="1:10" x14ac:dyDescent="0.3">
      <c r="A112" s="40"/>
      <c r="B112" s="131">
        <v>2018</v>
      </c>
      <c r="C112" s="131">
        <v>11</v>
      </c>
      <c r="D112" s="131">
        <v>148.91550999999998</v>
      </c>
      <c r="E112" s="196">
        <v>43405</v>
      </c>
      <c r="F112" s="181">
        <v>142.51271716666668</v>
      </c>
      <c r="G112" s="40"/>
      <c r="H112" s="146"/>
      <c r="I112" s="146"/>
      <c r="J112" s="146"/>
    </row>
    <row r="113" spans="1:10" x14ac:dyDescent="0.3">
      <c r="A113" s="40"/>
      <c r="B113" s="131">
        <v>2018</v>
      </c>
      <c r="C113" s="131">
        <v>12</v>
      </c>
      <c r="D113" s="131">
        <v>125.22504400000001</v>
      </c>
      <c r="E113" s="196">
        <v>43435</v>
      </c>
      <c r="F113" s="181">
        <v>140.65818458333334</v>
      </c>
      <c r="G113" s="40"/>
      <c r="H113" s="146"/>
      <c r="I113" s="146"/>
      <c r="J113" s="146"/>
    </row>
    <row r="114" spans="1:10" x14ac:dyDescent="0.3">
      <c r="A114" s="40"/>
      <c r="B114" s="131">
        <v>2017</v>
      </c>
      <c r="C114" s="131">
        <v>1</v>
      </c>
      <c r="D114" s="131">
        <v>126.558477</v>
      </c>
      <c r="E114" s="196">
        <v>43466</v>
      </c>
      <c r="F114" s="181">
        <v>141.68297600000002</v>
      </c>
      <c r="G114" s="40"/>
      <c r="H114" s="146"/>
      <c r="I114" s="146"/>
      <c r="J114" s="146"/>
    </row>
    <row r="115" spans="1:10" x14ac:dyDescent="0.3">
      <c r="A115" s="40"/>
      <c r="B115" s="131">
        <v>2017</v>
      </c>
      <c r="C115" s="131">
        <v>2</v>
      </c>
      <c r="D115" s="131">
        <v>142.88580100000001</v>
      </c>
      <c r="E115" s="196">
        <v>43497</v>
      </c>
      <c r="F115" s="181">
        <v>143.40230391666668</v>
      </c>
      <c r="G115" s="40"/>
      <c r="H115" s="146"/>
      <c r="I115" s="146"/>
      <c r="J115" s="146"/>
    </row>
    <row r="116" spans="1:10" x14ac:dyDescent="0.3">
      <c r="A116" s="40"/>
      <c r="B116" s="131">
        <v>2017</v>
      </c>
      <c r="C116" s="131">
        <v>3</v>
      </c>
      <c r="D116" s="131">
        <v>124.10558800000001</v>
      </c>
      <c r="E116" s="196">
        <v>43525</v>
      </c>
      <c r="F116" s="181">
        <f>AVERAGE(D105:D116)</f>
        <v>142.69565575000001</v>
      </c>
      <c r="G116" s="40"/>
      <c r="H116" s="146"/>
      <c r="I116" s="146"/>
      <c r="J116" s="146"/>
    </row>
    <row r="117" spans="1:10" x14ac:dyDescent="0.3">
      <c r="A117" s="40"/>
      <c r="B117" s="131">
        <v>2017</v>
      </c>
      <c r="C117" s="131">
        <v>4</v>
      </c>
      <c r="D117" s="210">
        <f>H16</f>
        <v>159.23478429999997</v>
      </c>
      <c r="E117" s="196">
        <v>43556</v>
      </c>
      <c r="F117" s="181">
        <f>AVERAGE(D106:D117)</f>
        <v>144.35300660833335</v>
      </c>
      <c r="G117" s="40"/>
      <c r="H117" s="146"/>
      <c r="I117" s="146"/>
      <c r="J117" s="146"/>
    </row>
    <row r="118" spans="1:10" x14ac:dyDescent="0.3">
      <c r="A118" s="40"/>
      <c r="B118" s="131">
        <v>2017</v>
      </c>
      <c r="C118" s="131">
        <v>5</v>
      </c>
      <c r="D118" s="131">
        <v>0</v>
      </c>
      <c r="E118" s="196">
        <v>43586</v>
      </c>
      <c r="F118" s="181">
        <v>118.20394933333334</v>
      </c>
      <c r="G118" s="40"/>
      <c r="H118" s="146"/>
      <c r="I118" s="146"/>
      <c r="J118" s="146"/>
    </row>
    <row r="119" spans="1:10" x14ac:dyDescent="0.3">
      <c r="A119" s="40"/>
      <c r="B119" s="131">
        <v>2017</v>
      </c>
      <c r="C119" s="131">
        <v>6</v>
      </c>
      <c r="D119" s="131">
        <v>0</v>
      </c>
      <c r="E119" s="196">
        <v>43617</v>
      </c>
      <c r="F119" s="181">
        <v>106.45467091666667</v>
      </c>
      <c r="G119" s="40"/>
      <c r="H119" s="146"/>
      <c r="I119" s="146"/>
      <c r="J119" s="146"/>
    </row>
    <row r="120" spans="1:10" x14ac:dyDescent="0.3">
      <c r="A120" s="40"/>
      <c r="B120" s="131">
        <v>2017</v>
      </c>
      <c r="C120" s="131">
        <v>7</v>
      </c>
      <c r="D120" s="131">
        <v>0</v>
      </c>
      <c r="E120" s="196">
        <v>43647</v>
      </c>
      <c r="F120" s="181">
        <v>95.036867916666665</v>
      </c>
      <c r="G120" s="40"/>
      <c r="H120" s="146"/>
      <c r="I120" s="146"/>
      <c r="J120" s="146"/>
    </row>
    <row r="121" spans="1:10" x14ac:dyDescent="0.3">
      <c r="A121" s="40"/>
      <c r="B121" s="131">
        <v>2017</v>
      </c>
      <c r="C121" s="131">
        <v>8</v>
      </c>
      <c r="D121" s="131">
        <v>0</v>
      </c>
      <c r="E121" s="196">
        <v>43678</v>
      </c>
      <c r="F121" s="181">
        <v>81.789577666666673</v>
      </c>
      <c r="G121" s="40"/>
      <c r="H121" s="146"/>
      <c r="I121" s="146"/>
      <c r="J121" s="146"/>
    </row>
    <row r="122" spans="1:10" x14ac:dyDescent="0.3">
      <c r="A122" s="40"/>
      <c r="B122" s="131">
        <v>2017</v>
      </c>
      <c r="C122" s="131">
        <v>9</v>
      </c>
      <c r="D122" s="131">
        <v>0</v>
      </c>
      <c r="E122" s="196">
        <v>43709</v>
      </c>
      <c r="F122" s="181">
        <v>69.333731583333346</v>
      </c>
      <c r="G122" s="40"/>
      <c r="H122" s="146"/>
      <c r="I122" s="146"/>
      <c r="J122" s="146"/>
    </row>
    <row r="123" spans="1:10" x14ac:dyDescent="0.3">
      <c r="A123" s="40"/>
      <c r="B123" s="131">
        <v>2017</v>
      </c>
      <c r="C123" s="131">
        <v>10</v>
      </c>
      <c r="D123" s="131">
        <v>0</v>
      </c>
      <c r="E123" s="196">
        <v>43739</v>
      </c>
      <c r="F123" s="181">
        <v>55.640868333333337</v>
      </c>
      <c r="G123" s="40"/>
      <c r="H123" s="146"/>
      <c r="I123" s="146"/>
      <c r="J123" s="146"/>
    </row>
    <row r="124" spans="1:10" x14ac:dyDescent="0.3">
      <c r="A124" s="40"/>
      <c r="B124" s="131">
        <v>2017</v>
      </c>
      <c r="C124" s="131">
        <v>11</v>
      </c>
      <c r="D124" s="131">
        <v>0</v>
      </c>
      <c r="E124" s="196">
        <v>43770</v>
      </c>
      <c r="F124" s="181">
        <v>43.231242500000008</v>
      </c>
      <c r="G124" s="40"/>
      <c r="H124" s="146"/>
      <c r="I124" s="146"/>
      <c r="J124" s="146"/>
    </row>
    <row r="125" spans="1:10" x14ac:dyDescent="0.3">
      <c r="A125" s="40"/>
      <c r="B125" s="131">
        <v>2017</v>
      </c>
      <c r="C125" s="131">
        <v>12</v>
      </c>
      <c r="D125" s="131">
        <v>0</v>
      </c>
      <c r="E125" s="196">
        <v>43800</v>
      </c>
      <c r="F125" s="181">
        <v>32.795822166666667</v>
      </c>
      <c r="G125" s="40"/>
      <c r="H125" s="146"/>
      <c r="I125" s="146"/>
      <c r="J125" s="146"/>
    </row>
    <row r="126" spans="1:10" x14ac:dyDescent="0.3">
      <c r="A126" s="40"/>
      <c r="B126" s="131"/>
      <c r="C126" s="131"/>
      <c r="D126" s="131"/>
      <c r="E126" s="196"/>
      <c r="F126" s="181"/>
      <c r="G126" s="40"/>
      <c r="H126" s="146"/>
      <c r="I126" s="146"/>
      <c r="J126" s="146"/>
    </row>
    <row r="127" spans="1:10" x14ac:dyDescent="0.3">
      <c r="A127" s="146"/>
      <c r="B127" s="129"/>
      <c r="C127" s="129"/>
      <c r="D127" s="129"/>
      <c r="E127" s="199"/>
      <c r="F127" s="200"/>
      <c r="G127" s="146"/>
      <c r="H127" s="146"/>
      <c r="I127" s="146"/>
      <c r="J127" s="146"/>
    </row>
    <row r="128" spans="1:10" x14ac:dyDescent="0.3">
      <c r="A128" s="146"/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1:10" x14ac:dyDescent="0.3">
      <c r="A129" s="146"/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1:10" x14ac:dyDescent="0.3">
      <c r="A130" s="146"/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1:10" x14ac:dyDescent="0.3">
      <c r="A131" s="146"/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1:10" x14ac:dyDescent="0.3">
      <c r="A132" s="146"/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1:10" x14ac:dyDescent="0.3">
      <c r="A133" s="146"/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1:10" x14ac:dyDescent="0.3">
      <c r="A134" s="146"/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1:10" x14ac:dyDescent="0.3">
      <c r="A135" s="146"/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1:10" x14ac:dyDescent="0.3">
      <c r="A136" s="146"/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1:10" x14ac:dyDescent="0.3">
      <c r="A137" s="146"/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1:10" x14ac:dyDescent="0.3">
      <c r="A138" s="146"/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1:10" x14ac:dyDescent="0.3">
      <c r="A139" s="146"/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1:10" x14ac:dyDescent="0.3">
      <c r="A140" s="146"/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1:10" x14ac:dyDescent="0.3">
      <c r="A141" s="146"/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1:10" x14ac:dyDescent="0.3">
      <c r="A142" s="146"/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1:10" x14ac:dyDescent="0.3">
      <c r="A143" s="146"/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1:10" x14ac:dyDescent="0.3">
      <c r="A144" s="146"/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1:10" x14ac:dyDescent="0.3">
      <c r="A145" s="146"/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1:10" x14ac:dyDescent="0.3"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1:10" x14ac:dyDescent="0.3"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1:10" x14ac:dyDescent="0.3"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1:10" x14ac:dyDescent="0.3"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1:10" x14ac:dyDescent="0.3">
      <c r="B150" s="146"/>
      <c r="C150" s="129"/>
      <c r="D150" s="129"/>
      <c r="E150" s="199"/>
      <c r="F150" s="200"/>
      <c r="G150" s="146"/>
      <c r="H150" s="146"/>
      <c r="I150" s="146"/>
      <c r="J150" s="146"/>
    </row>
    <row r="151" spans="1:10" x14ac:dyDescent="0.3"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1:10" x14ac:dyDescent="0.3"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1:10" x14ac:dyDescent="0.3"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1:10" x14ac:dyDescent="0.3"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1:10" x14ac:dyDescent="0.3"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1:10" x14ac:dyDescent="0.3"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1:10" x14ac:dyDescent="0.3"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1:10" x14ac:dyDescent="0.3"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1:10" x14ac:dyDescent="0.3">
      <c r="B159" s="146"/>
      <c r="C159" s="146"/>
      <c r="D159" s="146"/>
      <c r="E159" s="146"/>
      <c r="F159" s="146"/>
      <c r="G159" s="146"/>
      <c r="H159" s="146"/>
      <c r="I159" s="146"/>
      <c r="J159" s="146"/>
    </row>
    <row r="160" spans="1:10" x14ac:dyDescent="0.3">
      <c r="B160" s="146"/>
      <c r="C160" s="146"/>
      <c r="D160" s="146"/>
      <c r="E160" s="146"/>
      <c r="F160" s="146"/>
      <c r="G160" s="146"/>
      <c r="H160" s="146"/>
      <c r="I160" s="146"/>
      <c r="J160" s="146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146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146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146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146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146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146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146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146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146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146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146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146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146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146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146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146"/>
      <c r="J176" s="146"/>
    </row>
    <row r="177" spans="2:10" x14ac:dyDescent="0.3">
      <c r="B177" s="146"/>
      <c r="C177" s="146"/>
      <c r="D177" s="146"/>
      <c r="E177" s="146"/>
      <c r="F177" s="146"/>
      <c r="G177" s="146"/>
      <c r="H177" s="146"/>
      <c r="I177" s="146"/>
      <c r="J177" s="146"/>
    </row>
    <row r="178" spans="2:10" x14ac:dyDescent="0.3">
      <c r="B178" s="146"/>
      <c r="C178" s="146"/>
      <c r="D178" s="146"/>
      <c r="E178" s="146"/>
      <c r="F178" s="146"/>
      <c r="G178" s="146"/>
      <c r="H178" s="146"/>
      <c r="I178" s="146"/>
      <c r="J178" s="146"/>
    </row>
    <row r="179" spans="2:10" x14ac:dyDescent="0.3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3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ignoredErrors>
    <ignoredError sqref="F116" formulaRange="1"/>
  </ignoredError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3" width="10.44140625" style="39" customWidth="1"/>
    <col min="4" max="4" width="14" style="39" bestFit="1" customWidth="1"/>
    <col min="5" max="8" width="10.44140625" style="39" customWidth="1"/>
    <col min="9" max="11" width="11.33203125" style="39" customWidth="1"/>
    <col min="12" max="12" width="1.88671875" style="39" customWidth="1"/>
    <col min="13" max="13" width="13" style="39" customWidth="1"/>
    <col min="14" max="14" width="3.44140625" style="40" customWidth="1"/>
    <col min="15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35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M11" s="40"/>
      <c r="O11" s="180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40"/>
      <c r="O12" s="40"/>
    </row>
    <row r="13" spans="1:15" x14ac:dyDescent="0.3">
      <c r="A13" s="57"/>
      <c r="B13" s="66" t="s">
        <v>7</v>
      </c>
      <c r="C13" s="67">
        <v>28.374082000000001</v>
      </c>
      <c r="D13" s="67">
        <v>22.329899000000001</v>
      </c>
      <c r="E13" s="67">
        <v>11.90325</v>
      </c>
      <c r="F13" s="67">
        <v>11.600970999999999</v>
      </c>
      <c r="G13" s="67">
        <v>19.794917999999999</v>
      </c>
      <c r="H13" s="67">
        <v>16.966011000000002</v>
      </c>
      <c r="I13" s="67">
        <v>-14.291077134040153</v>
      </c>
      <c r="J13" s="67">
        <v>85.708922865959849</v>
      </c>
      <c r="K13" s="67">
        <v>70.631561789095059</v>
      </c>
      <c r="L13" s="59"/>
      <c r="M13" s="40"/>
      <c r="N13" s="40">
        <v>1</v>
      </c>
      <c r="O13" s="40"/>
    </row>
    <row r="14" spans="1:15" x14ac:dyDescent="0.3">
      <c r="A14" s="57"/>
      <c r="B14" s="66" t="s">
        <v>8</v>
      </c>
      <c r="C14" s="67">
        <v>31.404454000000001</v>
      </c>
      <c r="D14" s="67">
        <v>22.486688999999998</v>
      </c>
      <c r="E14" s="67">
        <v>16.819668</v>
      </c>
      <c r="F14" s="67">
        <v>16.103693</v>
      </c>
      <c r="G14" s="67">
        <v>20.557016999999998</v>
      </c>
      <c r="H14" s="67">
        <v>21.035551999999999</v>
      </c>
      <c r="I14" s="67">
        <v>2.3278426047903755</v>
      </c>
      <c r="J14" s="67">
        <v>102.32784260479038</v>
      </c>
      <c r="K14" s="67">
        <v>27.654054259479487</v>
      </c>
      <c r="L14" s="59"/>
      <c r="M14" s="40"/>
      <c r="N14" s="40">
        <v>1</v>
      </c>
      <c r="O14" s="40"/>
    </row>
    <row r="15" spans="1:15" x14ac:dyDescent="0.3">
      <c r="A15" s="57"/>
      <c r="B15" s="66" t="s">
        <v>9</v>
      </c>
      <c r="C15" s="67">
        <v>29.2088</v>
      </c>
      <c r="D15" s="67">
        <v>21.986456</v>
      </c>
      <c r="E15" s="67">
        <v>16.556652</v>
      </c>
      <c r="F15" s="67">
        <v>18.105115999999999</v>
      </c>
      <c r="G15" s="67">
        <v>23.395139</v>
      </c>
      <c r="H15" s="197">
        <v>25.221122999999999</v>
      </c>
      <c r="I15" s="21">
        <v>7.8049717934994822</v>
      </c>
      <c r="J15" s="21">
        <v>107.80497179349948</v>
      </c>
      <c r="K15" s="21">
        <v>29.218387775035538</v>
      </c>
      <c r="L15" s="59"/>
      <c r="M15" s="40"/>
      <c r="N15" s="40">
        <v>1</v>
      </c>
      <c r="O15" s="40"/>
    </row>
    <row r="16" spans="1:15" x14ac:dyDescent="0.3">
      <c r="A16" s="57"/>
      <c r="B16" s="66" t="s">
        <v>10</v>
      </c>
      <c r="C16" s="67">
        <v>28.027009</v>
      </c>
      <c r="D16" s="67">
        <v>22.968554999999999</v>
      </c>
      <c r="E16" s="67">
        <v>16.891480999999999</v>
      </c>
      <c r="F16" s="67">
        <v>16.717927</v>
      </c>
      <c r="G16" s="67">
        <v>22.480135000000001</v>
      </c>
      <c r="H16" s="30">
        <v>28.884034799999998</v>
      </c>
      <c r="I16" s="30">
        <v>28.486927680816841</v>
      </c>
      <c r="J16" s="30">
        <v>128.48692768081685</v>
      </c>
      <c r="K16" s="30">
        <v>34.46723986771805</v>
      </c>
      <c r="L16" s="59"/>
      <c r="M16" s="40"/>
      <c r="N16" s="40" t="s">
        <v>97</v>
      </c>
      <c r="O16" s="40"/>
    </row>
    <row r="17" spans="1:15" x14ac:dyDescent="0.3">
      <c r="A17" s="57"/>
      <c r="B17" s="66" t="s">
        <v>11</v>
      </c>
      <c r="C17" s="67">
        <v>32.55209</v>
      </c>
      <c r="D17" s="67">
        <v>21.360377</v>
      </c>
      <c r="E17" s="67">
        <v>17.266698000000002</v>
      </c>
      <c r="F17" s="67">
        <v>19.693542000000001</v>
      </c>
      <c r="G17" s="67">
        <v>23.599993999999999</v>
      </c>
      <c r="H17" s="214"/>
      <c r="I17" s="214" t="s">
        <v>97</v>
      </c>
      <c r="J17" s="214" t="s">
        <v>97</v>
      </c>
      <c r="K17" s="214" t="s">
        <v>97</v>
      </c>
      <c r="L17" s="59"/>
      <c r="M17" s="40"/>
      <c r="N17" s="40" t="s">
        <v>97</v>
      </c>
      <c r="O17" s="40"/>
    </row>
    <row r="18" spans="1:15" x14ac:dyDescent="0.3">
      <c r="A18" s="57"/>
      <c r="B18" s="66" t="s">
        <v>12</v>
      </c>
      <c r="C18" s="67">
        <v>27.224329999999998</v>
      </c>
      <c r="D18" s="67">
        <v>19.405764000000001</v>
      </c>
      <c r="E18" s="67">
        <v>17.552862000000001</v>
      </c>
      <c r="F18" s="67">
        <v>18.792256999999999</v>
      </c>
      <c r="G18" s="67">
        <v>20.784507000000001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</row>
    <row r="19" spans="1:15" x14ac:dyDescent="0.3">
      <c r="A19" s="57"/>
      <c r="B19" s="66" t="s">
        <v>13</v>
      </c>
      <c r="C19" s="67">
        <v>35.697549000000002</v>
      </c>
      <c r="D19" s="67">
        <v>21.038791</v>
      </c>
      <c r="E19" s="67">
        <v>14.727771000000001</v>
      </c>
      <c r="F19" s="67">
        <v>22.010338000000001</v>
      </c>
      <c r="G19" s="67">
        <v>21.425756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</row>
    <row r="20" spans="1:15" x14ac:dyDescent="0.3">
      <c r="A20" s="57"/>
      <c r="B20" s="66" t="s">
        <v>14</v>
      </c>
      <c r="C20" s="67">
        <v>49.490783</v>
      </c>
      <c r="D20" s="67">
        <v>18.504553999999999</v>
      </c>
      <c r="E20" s="67">
        <v>25.138209</v>
      </c>
      <c r="F20" s="67">
        <v>19.889996</v>
      </c>
      <c r="G20" s="67">
        <v>28.501058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</row>
    <row r="21" spans="1:15" x14ac:dyDescent="0.3">
      <c r="A21" s="57"/>
      <c r="B21" s="66" t="s">
        <v>15</v>
      </c>
      <c r="C21" s="67">
        <v>29.035048</v>
      </c>
      <c r="D21" s="67">
        <v>22.970533</v>
      </c>
      <c r="E21" s="67">
        <v>22.521065</v>
      </c>
      <c r="F21" s="67">
        <v>20.077679</v>
      </c>
      <c r="G21" s="67">
        <v>20.792242000000002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</row>
    <row r="22" spans="1:15" x14ac:dyDescent="0.3">
      <c r="A22" s="57"/>
      <c r="B22" s="66" t="s">
        <v>16</v>
      </c>
      <c r="C22" s="67">
        <v>26.732410000000002</v>
      </c>
      <c r="D22" s="67">
        <v>16.749275000000001</v>
      </c>
      <c r="E22" s="67">
        <v>21.048148999999999</v>
      </c>
      <c r="F22" s="67">
        <v>24.498065</v>
      </c>
      <c r="G22" s="67">
        <v>23.622644000000001</v>
      </c>
      <c r="H22" s="67"/>
      <c r="I22" s="67" t="s">
        <v>97</v>
      </c>
      <c r="J22" s="67" t="s">
        <v>97</v>
      </c>
      <c r="K22" s="67" t="s">
        <v>97</v>
      </c>
      <c r="L22" s="59"/>
      <c r="N22" s="40" t="s">
        <v>97</v>
      </c>
      <c r="O22" s="40"/>
    </row>
    <row r="23" spans="1:15" x14ac:dyDescent="0.3">
      <c r="A23" s="57"/>
      <c r="B23" s="66" t="s">
        <v>17</v>
      </c>
      <c r="C23" s="67">
        <v>27.615677000000002</v>
      </c>
      <c r="D23" s="67">
        <v>15.804671000000001</v>
      </c>
      <c r="E23" s="67">
        <v>19.643208999999999</v>
      </c>
      <c r="F23" s="67">
        <v>22.719498000000002</v>
      </c>
      <c r="G23" s="67">
        <v>20.935064000000001</v>
      </c>
      <c r="H23" s="67"/>
      <c r="I23" s="67" t="s">
        <v>97</v>
      </c>
      <c r="J23" s="67" t="s">
        <v>97</v>
      </c>
      <c r="K23" s="67" t="s">
        <v>97</v>
      </c>
      <c r="L23" s="59"/>
      <c r="N23" s="40" t="s">
        <v>97</v>
      </c>
      <c r="O23" s="40"/>
    </row>
    <row r="24" spans="1:15" x14ac:dyDescent="0.3">
      <c r="A24" s="57"/>
      <c r="B24" s="66" t="s">
        <v>18</v>
      </c>
      <c r="C24" s="67">
        <v>29.102428</v>
      </c>
      <c r="D24" s="67">
        <v>18.425699000000002</v>
      </c>
      <c r="E24" s="67">
        <v>20.684197999999999</v>
      </c>
      <c r="F24" s="67">
        <v>26.440200000000001</v>
      </c>
      <c r="G24" s="67">
        <v>20.706564</v>
      </c>
      <c r="H24" s="67"/>
      <c r="I24" s="67" t="s">
        <v>97</v>
      </c>
      <c r="J24" s="67" t="s">
        <v>97</v>
      </c>
      <c r="K24" s="67" t="s">
        <v>97</v>
      </c>
      <c r="L24" s="59"/>
      <c r="N24" s="40" t="s">
        <v>97</v>
      </c>
      <c r="O24" s="40"/>
    </row>
    <row r="25" spans="1:15" x14ac:dyDescent="0.3">
      <c r="A25" s="57"/>
      <c r="B25" s="68" t="s">
        <v>33</v>
      </c>
      <c r="C25" s="69">
        <v>374.46466000000004</v>
      </c>
      <c r="D25" s="69">
        <v>244.031263</v>
      </c>
      <c r="E25" s="69">
        <v>220.75321199999999</v>
      </c>
      <c r="F25" s="69">
        <v>236.64928200000003</v>
      </c>
      <c r="G25" s="69">
        <v>266.59503799999999</v>
      </c>
      <c r="H25" s="79">
        <v>92.106720800000005</v>
      </c>
      <c r="I25" s="64"/>
      <c r="J25" s="47"/>
      <c r="K25" s="47"/>
      <c r="L25" s="59"/>
      <c r="O25" s="40"/>
    </row>
    <row r="26" spans="1:15" ht="18.75" customHeight="1" x14ac:dyDescent="0.3">
      <c r="A26" s="57"/>
      <c r="B26" s="68" t="s">
        <v>19</v>
      </c>
      <c r="C26" s="69"/>
      <c r="D26" s="69">
        <v>-34.831964383501514</v>
      </c>
      <c r="E26" s="69">
        <v>-9.5389626369306697</v>
      </c>
      <c r="F26" s="69">
        <v>7.2008329373708158</v>
      </c>
      <c r="G26" s="69">
        <v>12.654065859367346</v>
      </c>
      <c r="H26" s="47"/>
      <c r="I26" s="47"/>
      <c r="J26" s="47"/>
      <c r="K26" s="47"/>
      <c r="L26" s="59"/>
      <c r="O26" s="40"/>
    </row>
    <row r="27" spans="1:15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O27" s="40"/>
    </row>
    <row r="28" spans="1:15" ht="18.75" customHeight="1" x14ac:dyDescent="0.3">
      <c r="A28" s="57"/>
      <c r="B28" s="68" t="s">
        <v>20</v>
      </c>
      <c r="C28" s="69">
        <v>88.987335999999999</v>
      </c>
      <c r="D28" s="69">
        <v>66.803044</v>
      </c>
      <c r="E28" s="69">
        <v>45.27957</v>
      </c>
      <c r="F28" s="69">
        <v>45.809780000000003</v>
      </c>
      <c r="G28" s="69">
        <v>63.747073999999998</v>
      </c>
      <c r="H28" s="30">
        <v>92.106720800000005</v>
      </c>
      <c r="I28" s="65">
        <v>44.487762371650199</v>
      </c>
      <c r="J28" s="30">
        <v>144.48776237165021</v>
      </c>
      <c r="K28" s="30">
        <v>39.156036112812572</v>
      </c>
      <c r="L28" s="59"/>
    </row>
    <row r="29" spans="1:15" ht="18.75" customHeight="1" x14ac:dyDescent="0.3">
      <c r="A29" s="57"/>
      <c r="B29" s="68" t="s">
        <v>19</v>
      </c>
      <c r="C29" s="69"/>
      <c r="D29" s="69">
        <v>-24.929718089324528</v>
      </c>
      <c r="E29" s="69">
        <v>-32.219301264175925</v>
      </c>
      <c r="F29" s="69">
        <v>1.1709696006388937</v>
      </c>
      <c r="G29" s="69">
        <v>39.156036112812572</v>
      </c>
      <c r="H29" s="30">
        <v>44.487762371650199</v>
      </c>
      <c r="I29" s="47"/>
      <c r="J29" s="47"/>
      <c r="K29" s="47"/>
      <c r="L29" s="5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3">
      <c r="A31" s="57"/>
      <c r="B31" s="45"/>
      <c r="C31" s="249" t="s">
        <v>137</v>
      </c>
      <c r="D31" s="249"/>
      <c r="E31" s="249"/>
      <c r="F31" s="249"/>
      <c r="G31" s="249"/>
      <c r="H31" s="249"/>
      <c r="I31" s="249"/>
      <c r="J31" s="249"/>
      <c r="K31" s="249"/>
      <c r="L31" s="59"/>
    </row>
    <row r="32" spans="1:15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3">
      <c r="B46" s="129"/>
      <c r="C46" s="129"/>
      <c r="D46" s="129"/>
      <c r="E46" s="129"/>
      <c r="F46" s="129"/>
      <c r="G46" s="129"/>
      <c r="H46" s="129"/>
      <c r="I46" s="129"/>
      <c r="J46" s="129"/>
      <c r="K46" s="129"/>
      <c r="L46" s="138"/>
      <c r="M46" s="138"/>
      <c r="N46" s="131"/>
      <c r="O46" s="138"/>
    </row>
    <row r="47" spans="1:15" x14ac:dyDescent="0.3">
      <c r="B47" s="129"/>
      <c r="C47" s="129"/>
      <c r="D47" s="129"/>
      <c r="E47" s="129"/>
      <c r="F47" s="129"/>
      <c r="G47" s="129"/>
      <c r="H47" s="129"/>
      <c r="I47" s="129"/>
      <c r="J47" s="129"/>
      <c r="K47" s="129"/>
      <c r="L47" s="138"/>
      <c r="M47" s="138"/>
      <c r="N47" s="131"/>
      <c r="O47" s="138"/>
    </row>
    <row r="48" spans="1:15" x14ac:dyDescent="0.3">
      <c r="B48" s="129"/>
      <c r="C48" s="129"/>
      <c r="D48" s="129"/>
      <c r="E48" s="129"/>
      <c r="F48" s="129"/>
      <c r="G48" s="129"/>
      <c r="H48" s="129"/>
      <c r="I48" s="129"/>
      <c r="J48" s="129"/>
      <c r="K48" s="129"/>
      <c r="L48" s="138"/>
      <c r="M48" s="138"/>
      <c r="N48" s="131"/>
      <c r="O48" s="138"/>
    </row>
    <row r="49" spans="2:15" x14ac:dyDescent="0.3">
      <c r="B49" s="129"/>
      <c r="C49" s="129"/>
      <c r="D49" s="129"/>
      <c r="E49" s="129"/>
      <c r="F49" s="129"/>
      <c r="G49" s="129"/>
      <c r="H49" s="129"/>
      <c r="I49" s="129"/>
      <c r="J49" s="129"/>
      <c r="K49" s="129"/>
      <c r="L49" s="138"/>
      <c r="M49" s="138"/>
      <c r="N49" s="131"/>
      <c r="O49" s="138"/>
    </row>
    <row r="50" spans="2:15" x14ac:dyDescent="0.3">
      <c r="B50" s="129"/>
      <c r="C50" s="129"/>
      <c r="D50" s="129"/>
      <c r="E50" s="129"/>
      <c r="F50" s="129"/>
      <c r="G50" s="129"/>
      <c r="H50" s="129"/>
      <c r="I50" s="129"/>
      <c r="J50" s="129"/>
      <c r="K50" s="129"/>
      <c r="L50" s="138"/>
      <c r="M50" s="138"/>
      <c r="N50" s="131"/>
      <c r="O50" s="138"/>
    </row>
    <row r="51" spans="2:15" x14ac:dyDescent="0.3">
      <c r="B51" s="129"/>
      <c r="C51" s="129"/>
      <c r="D51" s="129"/>
      <c r="E51" s="129"/>
      <c r="F51" s="129"/>
      <c r="G51" s="129"/>
      <c r="H51" s="129"/>
      <c r="I51" s="129"/>
      <c r="J51" s="129"/>
      <c r="K51" s="129"/>
      <c r="L51" s="138"/>
      <c r="M51" s="138"/>
      <c r="N51" s="131"/>
      <c r="O51" s="138"/>
    </row>
    <row r="52" spans="2:15" x14ac:dyDescent="0.3">
      <c r="B52" s="129"/>
      <c r="C52" s="129"/>
      <c r="D52" s="129"/>
      <c r="E52" s="129"/>
      <c r="F52" s="129"/>
      <c r="G52" s="129"/>
      <c r="H52" s="129"/>
      <c r="I52" s="129"/>
      <c r="J52" s="129"/>
      <c r="K52" s="129"/>
      <c r="L52" s="138"/>
      <c r="M52" s="138"/>
      <c r="N52" s="131"/>
      <c r="O52" s="138"/>
    </row>
    <row r="53" spans="2:15" x14ac:dyDescent="0.3">
      <c r="B53" s="131" t="s">
        <v>1</v>
      </c>
      <c r="C53" s="131" t="s">
        <v>162</v>
      </c>
      <c r="D53" s="131" t="s">
        <v>169</v>
      </c>
      <c r="E53" s="131" t="s">
        <v>163</v>
      </c>
      <c r="F53" s="131" t="s">
        <v>164</v>
      </c>
      <c r="G53" s="131"/>
      <c r="H53" s="129"/>
      <c r="I53" s="129"/>
      <c r="J53" s="131"/>
      <c r="K53" s="129"/>
      <c r="L53" s="138"/>
      <c r="M53" s="138"/>
      <c r="N53" s="131"/>
      <c r="O53" s="138"/>
    </row>
    <row r="54" spans="2:15" x14ac:dyDescent="0.3">
      <c r="B54" s="131">
        <v>2014</v>
      </c>
      <c r="C54" s="131">
        <v>1</v>
      </c>
      <c r="D54" s="131">
        <v>28.374082000000001</v>
      </c>
      <c r="E54" s="131">
        <v>41640</v>
      </c>
      <c r="F54" s="131"/>
      <c r="G54" s="131"/>
      <c r="H54" s="129"/>
      <c r="I54" s="129"/>
      <c r="J54" s="131"/>
      <c r="K54" s="129"/>
      <c r="L54" s="138"/>
      <c r="M54" s="138"/>
      <c r="N54" s="131"/>
      <c r="O54" s="138"/>
    </row>
    <row r="55" spans="2:15" x14ac:dyDescent="0.3">
      <c r="B55" s="131">
        <v>2014</v>
      </c>
      <c r="C55" s="131">
        <v>2</v>
      </c>
      <c r="D55" s="131">
        <v>31.404454000000001</v>
      </c>
      <c r="E55" s="196">
        <v>41671</v>
      </c>
      <c r="F55" s="40"/>
      <c r="G55" s="131"/>
      <c r="H55" s="146"/>
      <c r="I55" s="146"/>
      <c r="J55" s="131"/>
      <c r="K55" s="129"/>
      <c r="L55" s="138"/>
      <c r="M55" s="138"/>
      <c r="N55" s="131"/>
      <c r="O55" s="138"/>
    </row>
    <row r="56" spans="2:15" x14ac:dyDescent="0.3">
      <c r="B56" s="131">
        <v>2014</v>
      </c>
      <c r="C56" s="131">
        <v>3</v>
      </c>
      <c r="D56" s="131">
        <v>29.2088</v>
      </c>
      <c r="E56" s="196">
        <v>41699</v>
      </c>
      <c r="F56" s="40"/>
      <c r="G56" s="131"/>
      <c r="H56" s="146"/>
      <c r="I56" s="146"/>
      <c r="J56" s="131"/>
      <c r="K56" s="129"/>
      <c r="L56" s="138"/>
      <c r="M56" s="138"/>
      <c r="N56" s="131"/>
      <c r="O56" s="138"/>
    </row>
    <row r="57" spans="2:15" x14ac:dyDescent="0.3">
      <c r="B57" s="131">
        <v>2014</v>
      </c>
      <c r="C57" s="131">
        <v>4</v>
      </c>
      <c r="D57" s="131">
        <v>28.027009</v>
      </c>
      <c r="E57" s="196">
        <v>41730</v>
      </c>
      <c r="F57" s="40">
        <v>32.747387125000003</v>
      </c>
      <c r="G57" s="131"/>
      <c r="H57" s="146"/>
      <c r="I57" s="146"/>
      <c r="J57" s="131"/>
      <c r="K57" s="129"/>
      <c r="L57" s="138"/>
      <c r="M57" s="138"/>
      <c r="N57" s="131"/>
      <c r="O57" s="138"/>
    </row>
    <row r="58" spans="2:15" x14ac:dyDescent="0.3">
      <c r="B58" s="131">
        <v>2014</v>
      </c>
      <c r="C58" s="131">
        <v>5</v>
      </c>
      <c r="D58" s="131">
        <v>32.55209</v>
      </c>
      <c r="E58" s="196">
        <v>41760</v>
      </c>
      <c r="F58" s="40">
        <v>32.747387125000003</v>
      </c>
      <c r="G58" s="131"/>
      <c r="H58" s="146"/>
      <c r="I58" s="146"/>
      <c r="J58" s="131"/>
      <c r="K58" s="129"/>
      <c r="L58" s="138"/>
      <c r="M58" s="138"/>
      <c r="N58" s="131"/>
      <c r="O58" s="138"/>
    </row>
    <row r="59" spans="2:15" x14ac:dyDescent="0.3">
      <c r="B59" s="131">
        <v>2014</v>
      </c>
      <c r="C59" s="131">
        <v>6</v>
      </c>
      <c r="D59" s="131">
        <v>27.224329999999998</v>
      </c>
      <c r="E59" s="196">
        <v>41791</v>
      </c>
      <c r="F59" s="181">
        <v>32.747387125000003</v>
      </c>
      <c r="G59" s="131"/>
      <c r="H59" s="146"/>
      <c r="I59" s="146"/>
      <c r="J59" s="131"/>
      <c r="K59" s="129"/>
      <c r="L59" s="138"/>
      <c r="M59" s="138"/>
      <c r="N59" s="131"/>
      <c r="O59" s="138"/>
    </row>
    <row r="60" spans="2:15" x14ac:dyDescent="0.3">
      <c r="B60" s="131">
        <v>2014</v>
      </c>
      <c r="C60" s="131">
        <v>7</v>
      </c>
      <c r="D60" s="131">
        <v>35.697549000000002</v>
      </c>
      <c r="E60" s="196">
        <v>41821</v>
      </c>
      <c r="F60" s="181">
        <v>32.747387125000003</v>
      </c>
      <c r="G60" s="131"/>
      <c r="H60" s="146"/>
      <c r="I60" s="146"/>
      <c r="J60" s="131"/>
      <c r="K60" s="146"/>
    </row>
    <row r="61" spans="2:15" x14ac:dyDescent="0.3">
      <c r="B61" s="131">
        <v>2014</v>
      </c>
      <c r="C61" s="131">
        <v>8</v>
      </c>
      <c r="D61" s="131">
        <v>49.490783</v>
      </c>
      <c r="E61" s="196">
        <v>41852</v>
      </c>
      <c r="F61" s="181">
        <v>32.747387125000003</v>
      </c>
      <c r="G61" s="131"/>
      <c r="H61" s="146"/>
      <c r="I61" s="146"/>
      <c r="J61" s="131"/>
      <c r="K61" s="146"/>
    </row>
    <row r="62" spans="2:15" x14ac:dyDescent="0.3">
      <c r="B62" s="131">
        <v>2014</v>
      </c>
      <c r="C62" s="131">
        <v>9</v>
      </c>
      <c r="D62" s="131">
        <v>29.035048</v>
      </c>
      <c r="E62" s="196">
        <v>41883</v>
      </c>
      <c r="F62" s="181">
        <v>32.334905000000006</v>
      </c>
      <c r="G62" s="131"/>
      <c r="H62" s="146"/>
      <c r="I62" s="146"/>
      <c r="J62" s="131"/>
      <c r="K62" s="146"/>
    </row>
    <row r="63" spans="2:15" x14ac:dyDescent="0.3">
      <c r="B63" s="131">
        <v>2014</v>
      </c>
      <c r="C63" s="131">
        <v>10</v>
      </c>
      <c r="D63" s="131">
        <v>26.732410000000002</v>
      </c>
      <c r="E63" s="196">
        <v>41913</v>
      </c>
      <c r="F63" s="181">
        <v>31.774655500000005</v>
      </c>
      <c r="G63" s="131"/>
      <c r="H63" s="146"/>
      <c r="I63" s="146"/>
      <c r="J63" s="131"/>
      <c r="K63" s="146"/>
    </row>
    <row r="64" spans="2:15" x14ac:dyDescent="0.3">
      <c r="B64" s="131">
        <v>2014</v>
      </c>
      <c r="C64" s="131">
        <v>11</v>
      </c>
      <c r="D64" s="131">
        <v>27.615677000000002</v>
      </c>
      <c r="E64" s="196">
        <v>41944</v>
      </c>
      <c r="F64" s="181">
        <v>31.396566545454551</v>
      </c>
      <c r="G64" s="131"/>
      <c r="H64" s="146"/>
      <c r="I64" s="146"/>
      <c r="J64" s="131"/>
      <c r="K64" s="146"/>
    </row>
    <row r="65" spans="2:11" x14ac:dyDescent="0.3">
      <c r="B65" s="131">
        <v>2014</v>
      </c>
      <c r="C65" s="131">
        <v>12</v>
      </c>
      <c r="D65" s="131">
        <v>29.102428</v>
      </c>
      <c r="E65" s="196">
        <v>41974</v>
      </c>
      <c r="F65" s="181">
        <v>31.205388333333335</v>
      </c>
      <c r="G65" s="131"/>
      <c r="H65" s="146"/>
      <c r="I65" s="146"/>
      <c r="J65" s="131"/>
      <c r="K65" s="146"/>
    </row>
    <row r="66" spans="2:11" x14ac:dyDescent="0.3">
      <c r="B66" s="131">
        <v>2015</v>
      </c>
      <c r="C66" s="131">
        <v>1</v>
      </c>
      <c r="D66" s="131">
        <v>22.329899000000001</v>
      </c>
      <c r="E66" s="196">
        <v>42005</v>
      </c>
      <c r="F66" s="181">
        <v>30.701706416666667</v>
      </c>
      <c r="G66" s="131"/>
      <c r="H66" s="146"/>
      <c r="I66" s="146"/>
      <c r="J66" s="131"/>
      <c r="K66" s="146"/>
    </row>
    <row r="67" spans="2:11" x14ac:dyDescent="0.3">
      <c r="B67" s="131">
        <v>2015</v>
      </c>
      <c r="C67" s="131">
        <v>2</v>
      </c>
      <c r="D67" s="131">
        <v>22.486688999999998</v>
      </c>
      <c r="E67" s="196">
        <v>42036</v>
      </c>
      <c r="F67" s="181">
        <v>29.95855933333333</v>
      </c>
      <c r="G67" s="131"/>
      <c r="H67" s="146"/>
      <c r="I67" s="146"/>
      <c r="J67" s="131"/>
      <c r="K67" s="146"/>
    </row>
    <row r="68" spans="2:11" x14ac:dyDescent="0.3">
      <c r="B68" s="131">
        <v>2015</v>
      </c>
      <c r="C68" s="131">
        <v>3</v>
      </c>
      <c r="D68" s="131">
        <v>21.986456</v>
      </c>
      <c r="E68" s="196">
        <v>42064</v>
      </c>
      <c r="F68" s="181">
        <v>29.356697333333329</v>
      </c>
      <c r="G68" s="40"/>
      <c r="H68" s="146"/>
      <c r="I68" s="146"/>
      <c r="J68" s="40"/>
      <c r="K68" s="146"/>
    </row>
    <row r="69" spans="2:11" x14ac:dyDescent="0.3">
      <c r="B69" s="131">
        <v>2015</v>
      </c>
      <c r="C69" s="131">
        <v>4</v>
      </c>
      <c r="D69" s="131">
        <v>22.968554999999999</v>
      </c>
      <c r="E69" s="196">
        <v>42095</v>
      </c>
      <c r="F69" s="181">
        <v>28.935159499999997</v>
      </c>
      <c r="G69" s="40"/>
      <c r="H69" s="146"/>
      <c r="I69" s="146"/>
      <c r="J69" s="40"/>
      <c r="K69" s="146"/>
    </row>
    <row r="70" spans="2:11" x14ac:dyDescent="0.3">
      <c r="B70" s="131">
        <v>2015</v>
      </c>
      <c r="C70" s="131">
        <v>5</v>
      </c>
      <c r="D70" s="131">
        <v>21.360377</v>
      </c>
      <c r="E70" s="196">
        <v>42125</v>
      </c>
      <c r="F70" s="181">
        <v>28.002516749999995</v>
      </c>
      <c r="G70" s="40"/>
      <c r="H70" s="146"/>
      <c r="I70" s="146"/>
      <c r="J70" s="40"/>
      <c r="K70" s="146"/>
    </row>
    <row r="71" spans="2:11" x14ac:dyDescent="0.3">
      <c r="B71" s="131">
        <v>2015</v>
      </c>
      <c r="C71" s="131">
        <v>6</v>
      </c>
      <c r="D71" s="131">
        <v>19.405764000000001</v>
      </c>
      <c r="E71" s="196">
        <v>42156</v>
      </c>
      <c r="F71" s="181">
        <v>27.350969583333335</v>
      </c>
      <c r="G71" s="40"/>
      <c r="H71" s="146"/>
      <c r="I71" s="146"/>
      <c r="J71" s="40"/>
      <c r="K71" s="146"/>
    </row>
    <row r="72" spans="2:11" x14ac:dyDescent="0.3">
      <c r="B72" s="131">
        <v>2015</v>
      </c>
      <c r="C72" s="131">
        <v>7</v>
      </c>
      <c r="D72" s="131">
        <v>21.038791</v>
      </c>
      <c r="E72" s="196">
        <v>42186</v>
      </c>
      <c r="F72" s="181">
        <v>26.129406416666669</v>
      </c>
      <c r="G72" s="40"/>
      <c r="H72" s="146"/>
      <c r="I72" s="146"/>
      <c r="J72" s="40"/>
      <c r="K72" s="146"/>
    </row>
    <row r="73" spans="2:11" x14ac:dyDescent="0.3">
      <c r="B73" s="131">
        <v>2015</v>
      </c>
      <c r="C73" s="131">
        <v>8</v>
      </c>
      <c r="D73" s="131">
        <v>18.504553999999999</v>
      </c>
      <c r="E73" s="196">
        <v>42217</v>
      </c>
      <c r="F73" s="181">
        <v>23.547220666666671</v>
      </c>
      <c r="G73" s="40"/>
      <c r="H73" s="146"/>
      <c r="I73" s="146"/>
      <c r="J73" s="40"/>
      <c r="K73" s="146"/>
    </row>
    <row r="74" spans="2:11" x14ac:dyDescent="0.3">
      <c r="B74" s="131">
        <v>2015</v>
      </c>
      <c r="C74" s="131">
        <v>9</v>
      </c>
      <c r="D74" s="131">
        <v>22.970533</v>
      </c>
      <c r="E74" s="196">
        <v>42248</v>
      </c>
      <c r="F74" s="181">
        <v>23.041844416666667</v>
      </c>
      <c r="G74" s="40"/>
      <c r="H74" s="146"/>
      <c r="I74" s="146"/>
      <c r="J74" s="40"/>
      <c r="K74" s="146"/>
    </row>
    <row r="75" spans="2:11" x14ac:dyDescent="0.3">
      <c r="B75" s="131">
        <v>2015</v>
      </c>
      <c r="C75" s="131">
        <v>10</v>
      </c>
      <c r="D75" s="131">
        <v>16.749275000000001</v>
      </c>
      <c r="E75" s="196">
        <v>42278</v>
      </c>
      <c r="F75" s="181">
        <v>22.209916500000002</v>
      </c>
      <c r="G75" s="40"/>
      <c r="H75" s="146"/>
      <c r="I75" s="146"/>
      <c r="J75" s="40"/>
      <c r="K75" s="146"/>
    </row>
    <row r="76" spans="2:11" x14ac:dyDescent="0.3">
      <c r="B76" s="131">
        <v>2015</v>
      </c>
      <c r="C76" s="131">
        <v>11</v>
      </c>
      <c r="D76" s="131">
        <v>15.804671000000001</v>
      </c>
      <c r="E76" s="196">
        <v>42309</v>
      </c>
      <c r="F76" s="181">
        <v>21.225666</v>
      </c>
      <c r="G76" s="40"/>
      <c r="H76" s="146"/>
      <c r="I76" s="146"/>
      <c r="J76" s="40"/>
      <c r="K76" s="146"/>
    </row>
    <row r="77" spans="2:11" x14ac:dyDescent="0.3">
      <c r="B77" s="131">
        <v>2015</v>
      </c>
      <c r="C77" s="131">
        <v>12</v>
      </c>
      <c r="D77" s="131">
        <v>18.425699000000002</v>
      </c>
      <c r="E77" s="196">
        <v>42339</v>
      </c>
      <c r="F77" s="181">
        <v>20.335938583333334</v>
      </c>
      <c r="G77" s="40"/>
      <c r="H77" s="146"/>
      <c r="I77" s="146"/>
      <c r="J77" s="40"/>
      <c r="K77" s="146"/>
    </row>
    <row r="78" spans="2:11" x14ac:dyDescent="0.3">
      <c r="B78" s="131">
        <v>2016</v>
      </c>
      <c r="C78" s="131">
        <v>1</v>
      </c>
      <c r="D78" s="131">
        <v>11.90325</v>
      </c>
      <c r="E78" s="196">
        <v>42370</v>
      </c>
      <c r="F78" s="181">
        <v>19.467051166666668</v>
      </c>
      <c r="G78" s="40"/>
      <c r="H78" s="146"/>
      <c r="I78" s="146"/>
      <c r="J78" s="40"/>
      <c r="K78" s="146"/>
    </row>
    <row r="79" spans="2:11" x14ac:dyDescent="0.3">
      <c r="B79" s="131">
        <v>2016</v>
      </c>
      <c r="C79" s="131">
        <v>2</v>
      </c>
      <c r="D79" s="131">
        <v>16.819668</v>
      </c>
      <c r="E79" s="196">
        <v>42401</v>
      </c>
      <c r="F79" s="181">
        <v>18.99479941666667</v>
      </c>
      <c r="G79" s="40"/>
      <c r="H79" s="146"/>
      <c r="I79" s="146"/>
      <c r="J79" s="40"/>
      <c r="K79" s="146"/>
    </row>
    <row r="80" spans="2:11" x14ac:dyDescent="0.3">
      <c r="B80" s="131">
        <v>2016</v>
      </c>
      <c r="C80" s="131">
        <v>3</v>
      </c>
      <c r="D80" s="131">
        <v>16.556652</v>
      </c>
      <c r="E80" s="196">
        <v>42430</v>
      </c>
      <c r="F80" s="181">
        <v>18.542315750000004</v>
      </c>
      <c r="G80" s="40"/>
      <c r="H80" s="146"/>
      <c r="I80" s="146"/>
      <c r="J80" s="40"/>
      <c r="K80" s="146"/>
    </row>
    <row r="81" spans="2:11" x14ac:dyDescent="0.3">
      <c r="B81" s="131">
        <v>2016</v>
      </c>
      <c r="C81" s="131">
        <v>4</v>
      </c>
      <c r="D81" s="131">
        <v>16.891480999999999</v>
      </c>
      <c r="E81" s="196">
        <v>42461</v>
      </c>
      <c r="F81" s="181">
        <v>18.035892916666668</v>
      </c>
      <c r="G81" s="40"/>
      <c r="H81" s="146"/>
      <c r="I81" s="146"/>
      <c r="J81" s="40"/>
      <c r="K81" s="146"/>
    </row>
    <row r="82" spans="2:11" x14ac:dyDescent="0.3">
      <c r="B82" s="131">
        <v>2016</v>
      </c>
      <c r="C82" s="131">
        <v>5</v>
      </c>
      <c r="D82" s="131">
        <v>17.266698000000002</v>
      </c>
      <c r="E82" s="196">
        <v>42491</v>
      </c>
      <c r="F82" s="181">
        <v>17.694752999999999</v>
      </c>
      <c r="G82" s="40"/>
      <c r="H82" s="146"/>
      <c r="I82" s="146"/>
      <c r="J82" s="40"/>
      <c r="K82" s="146"/>
    </row>
    <row r="83" spans="2:11" x14ac:dyDescent="0.3">
      <c r="B83" s="131">
        <v>2016</v>
      </c>
      <c r="C83" s="131">
        <v>6</v>
      </c>
      <c r="D83" s="131">
        <v>17.552862000000001</v>
      </c>
      <c r="E83" s="196">
        <v>42522</v>
      </c>
      <c r="F83" s="181">
        <v>17.5403445</v>
      </c>
      <c r="G83" s="40"/>
      <c r="H83" s="146"/>
      <c r="I83" s="146"/>
      <c r="J83" s="40"/>
      <c r="K83" s="146"/>
    </row>
    <row r="84" spans="2:11" x14ac:dyDescent="0.3">
      <c r="B84" s="131">
        <v>2016</v>
      </c>
      <c r="C84" s="131">
        <v>7</v>
      </c>
      <c r="D84" s="131">
        <v>14.727771000000001</v>
      </c>
      <c r="E84" s="196">
        <v>42552</v>
      </c>
      <c r="F84" s="181">
        <v>17.014426166666667</v>
      </c>
      <c r="G84" s="40"/>
      <c r="H84" s="146"/>
      <c r="I84" s="146"/>
      <c r="J84" s="40"/>
      <c r="K84" s="146"/>
    </row>
    <row r="85" spans="2:11" x14ac:dyDescent="0.3">
      <c r="B85" s="131">
        <v>2016</v>
      </c>
      <c r="C85" s="131">
        <v>8</v>
      </c>
      <c r="D85" s="131">
        <v>25.138209</v>
      </c>
      <c r="E85" s="196">
        <v>42583</v>
      </c>
      <c r="F85" s="181">
        <v>17.567230749999997</v>
      </c>
      <c r="G85" s="40"/>
      <c r="H85" s="146"/>
      <c r="I85" s="146"/>
      <c r="J85" s="40"/>
      <c r="K85" s="146"/>
    </row>
    <row r="86" spans="2:11" x14ac:dyDescent="0.3">
      <c r="B86" s="131">
        <v>2016</v>
      </c>
      <c r="C86" s="131">
        <v>9</v>
      </c>
      <c r="D86" s="131">
        <v>22.521065</v>
      </c>
      <c r="E86" s="196">
        <v>42614</v>
      </c>
      <c r="F86" s="181">
        <v>17.52977508333333</v>
      </c>
      <c r="G86" s="40"/>
      <c r="H86" s="146"/>
      <c r="I86" s="146"/>
      <c r="J86" s="40"/>
      <c r="K86" s="146"/>
    </row>
    <row r="87" spans="2:11" x14ac:dyDescent="0.3">
      <c r="B87" s="131">
        <v>2016</v>
      </c>
      <c r="C87" s="131">
        <v>10</v>
      </c>
      <c r="D87" s="131">
        <v>21.048148999999999</v>
      </c>
      <c r="E87" s="196">
        <v>42644</v>
      </c>
      <c r="F87" s="181">
        <v>17.88801458333333</v>
      </c>
      <c r="G87" s="40"/>
      <c r="H87" s="146"/>
      <c r="I87" s="146"/>
      <c r="J87" s="40"/>
      <c r="K87" s="146"/>
    </row>
    <row r="88" spans="2:11" x14ac:dyDescent="0.3">
      <c r="B88" s="131">
        <v>2016</v>
      </c>
      <c r="C88" s="131">
        <v>11</v>
      </c>
      <c r="D88" s="131">
        <v>19.643208999999999</v>
      </c>
      <c r="E88" s="196">
        <v>42675</v>
      </c>
      <c r="F88" s="181">
        <v>18.207892749999999</v>
      </c>
      <c r="G88" s="40"/>
      <c r="H88" s="146"/>
      <c r="I88" s="146"/>
      <c r="J88" s="40"/>
      <c r="K88" s="146"/>
    </row>
    <row r="89" spans="2:11" x14ac:dyDescent="0.3">
      <c r="B89" s="131">
        <v>2016</v>
      </c>
      <c r="C89" s="131">
        <v>12</v>
      </c>
      <c r="D89" s="131">
        <v>20.684197999999999</v>
      </c>
      <c r="E89" s="196">
        <v>42705</v>
      </c>
      <c r="F89" s="181">
        <v>18.396100999999998</v>
      </c>
      <c r="G89" s="40"/>
      <c r="H89" s="146"/>
      <c r="I89" s="146"/>
      <c r="J89" s="40"/>
      <c r="K89" s="146"/>
    </row>
    <row r="90" spans="2:11" x14ac:dyDescent="0.3">
      <c r="B90" s="131">
        <v>2017</v>
      </c>
      <c r="C90" s="131">
        <v>1</v>
      </c>
      <c r="D90" s="131">
        <v>11.600970999999999</v>
      </c>
      <c r="E90" s="196">
        <v>42736</v>
      </c>
      <c r="F90" s="181">
        <v>18.370911083333336</v>
      </c>
      <c r="G90" s="40"/>
      <c r="H90" s="146"/>
      <c r="I90" s="146"/>
      <c r="J90" s="40"/>
      <c r="K90" s="146"/>
    </row>
    <row r="91" spans="2:11" x14ac:dyDescent="0.3">
      <c r="B91" s="131">
        <v>2017</v>
      </c>
      <c r="C91" s="131">
        <v>2</v>
      </c>
      <c r="D91" s="131">
        <v>16.103693</v>
      </c>
      <c r="E91" s="196">
        <v>42767</v>
      </c>
      <c r="F91" s="181">
        <v>18.311246499999999</v>
      </c>
      <c r="G91" s="40"/>
      <c r="H91" s="146"/>
      <c r="I91" s="146"/>
      <c r="J91" s="40"/>
      <c r="K91" s="146"/>
    </row>
    <row r="92" spans="2:11" x14ac:dyDescent="0.3">
      <c r="B92" s="131">
        <v>2017</v>
      </c>
      <c r="C92" s="131">
        <v>3</v>
      </c>
      <c r="D92" s="131">
        <v>18.105115999999999</v>
      </c>
      <c r="E92" s="196">
        <v>42795</v>
      </c>
      <c r="F92" s="181">
        <v>18.440285166666666</v>
      </c>
      <c r="G92" s="40"/>
      <c r="H92" s="146"/>
      <c r="I92" s="146"/>
      <c r="J92" s="40"/>
      <c r="K92" s="146"/>
    </row>
    <row r="93" spans="2:11" x14ac:dyDescent="0.3">
      <c r="B93" s="131">
        <v>2017</v>
      </c>
      <c r="C93" s="131">
        <v>4</v>
      </c>
      <c r="D93" s="131">
        <v>16.717927</v>
      </c>
      <c r="E93" s="196">
        <v>42826</v>
      </c>
      <c r="F93" s="181">
        <v>18.425822333333333</v>
      </c>
      <c r="G93" s="40"/>
      <c r="H93" s="146"/>
      <c r="I93" s="146"/>
      <c r="J93" s="40"/>
      <c r="K93" s="146"/>
    </row>
    <row r="94" spans="2:11" x14ac:dyDescent="0.3">
      <c r="B94" s="131">
        <v>2017</v>
      </c>
      <c r="C94" s="131">
        <v>5</v>
      </c>
      <c r="D94" s="131">
        <v>19.693542000000001</v>
      </c>
      <c r="E94" s="196">
        <v>42856</v>
      </c>
      <c r="F94" s="181">
        <v>18.628059333333333</v>
      </c>
      <c r="G94" s="40"/>
      <c r="H94" s="146"/>
      <c r="I94" s="146"/>
      <c r="J94" s="40"/>
      <c r="K94" s="146"/>
    </row>
    <row r="95" spans="2:11" x14ac:dyDescent="0.3">
      <c r="B95" s="131">
        <v>2017</v>
      </c>
      <c r="C95" s="131">
        <v>6</v>
      </c>
      <c r="D95" s="131">
        <v>18.792256999999999</v>
      </c>
      <c r="E95" s="196">
        <v>42887</v>
      </c>
      <c r="F95" s="181">
        <v>18.731342250000001</v>
      </c>
      <c r="G95" s="40"/>
      <c r="H95" s="146"/>
      <c r="I95" s="146"/>
      <c r="J95" s="40"/>
      <c r="K95" s="146"/>
    </row>
    <row r="96" spans="2:11" x14ac:dyDescent="0.3">
      <c r="B96" s="131">
        <v>2017</v>
      </c>
      <c r="C96" s="131">
        <v>7</v>
      </c>
      <c r="D96" s="131">
        <v>22.010338000000001</v>
      </c>
      <c r="E96" s="196">
        <v>42917</v>
      </c>
      <c r="F96" s="181">
        <v>19.338222833333333</v>
      </c>
      <c r="G96" s="40"/>
      <c r="H96" s="146"/>
      <c r="I96" s="146"/>
      <c r="J96" s="40"/>
      <c r="K96" s="146"/>
    </row>
    <row r="97" spans="2:11" x14ac:dyDescent="0.3">
      <c r="B97" s="131">
        <v>2017</v>
      </c>
      <c r="C97" s="131">
        <v>8</v>
      </c>
      <c r="D97" s="131">
        <v>19.889996</v>
      </c>
      <c r="E97" s="196">
        <v>42948</v>
      </c>
      <c r="F97" s="181">
        <v>18.90087175</v>
      </c>
      <c r="G97" s="40"/>
      <c r="H97" s="146"/>
      <c r="I97" s="146"/>
      <c r="J97" s="40"/>
      <c r="K97" s="146"/>
    </row>
    <row r="98" spans="2:11" x14ac:dyDescent="0.3">
      <c r="B98" s="131">
        <v>2017</v>
      </c>
      <c r="C98" s="131">
        <v>9</v>
      </c>
      <c r="D98" s="131">
        <v>20.077679</v>
      </c>
      <c r="E98" s="196">
        <v>42979</v>
      </c>
      <c r="F98" s="181">
        <v>18.697256249999999</v>
      </c>
      <c r="G98" s="40"/>
      <c r="H98" s="146"/>
      <c r="I98" s="146"/>
      <c r="J98" s="40"/>
      <c r="K98" s="146"/>
    </row>
    <row r="99" spans="2:11" x14ac:dyDescent="0.3">
      <c r="B99" s="131">
        <v>2017</v>
      </c>
      <c r="C99" s="131">
        <v>10</v>
      </c>
      <c r="D99" s="131">
        <v>24.498065</v>
      </c>
      <c r="E99" s="196">
        <v>43009</v>
      </c>
      <c r="F99" s="181">
        <v>18.984749249999997</v>
      </c>
      <c r="G99" s="40"/>
      <c r="H99" s="146"/>
      <c r="I99" s="146"/>
      <c r="J99" s="40"/>
      <c r="K99" s="146"/>
    </row>
    <row r="100" spans="2:11" x14ac:dyDescent="0.3">
      <c r="B100" s="131">
        <v>2017</v>
      </c>
      <c r="C100" s="131">
        <v>11</v>
      </c>
      <c r="D100" s="131">
        <v>22.719498000000002</v>
      </c>
      <c r="E100" s="196">
        <v>43040</v>
      </c>
      <c r="F100" s="181">
        <v>19.241106666666667</v>
      </c>
      <c r="G100" s="40"/>
      <c r="H100" s="146"/>
      <c r="I100" s="146"/>
      <c r="J100" s="40"/>
      <c r="K100" s="146"/>
    </row>
    <row r="101" spans="2:11" x14ac:dyDescent="0.3">
      <c r="B101" s="131">
        <v>2017</v>
      </c>
      <c r="C101" s="131">
        <v>12</v>
      </c>
      <c r="D101" s="131">
        <v>26.440200000000001</v>
      </c>
      <c r="E101" s="196">
        <v>43070</v>
      </c>
      <c r="F101" s="181">
        <v>19.720773500000004</v>
      </c>
      <c r="G101" s="40"/>
      <c r="H101" s="146"/>
      <c r="I101" s="146"/>
      <c r="J101" s="40"/>
      <c r="K101" s="146"/>
    </row>
    <row r="102" spans="2:11" x14ac:dyDescent="0.3">
      <c r="B102" s="131">
        <v>2018</v>
      </c>
      <c r="C102" s="131">
        <v>1</v>
      </c>
      <c r="D102" s="131">
        <v>19.794917999999999</v>
      </c>
      <c r="E102" s="196">
        <v>43101</v>
      </c>
      <c r="F102" s="181">
        <v>20.403602416666669</v>
      </c>
      <c r="G102" s="40"/>
      <c r="H102" s="146"/>
      <c r="I102" s="146"/>
      <c r="J102" s="40"/>
      <c r="K102" s="146"/>
    </row>
    <row r="103" spans="2:11" x14ac:dyDescent="0.3">
      <c r="B103" s="131">
        <v>2018</v>
      </c>
      <c r="C103" s="131">
        <v>2</v>
      </c>
      <c r="D103" s="131">
        <v>20.557016999999998</v>
      </c>
      <c r="E103" s="196">
        <v>43132</v>
      </c>
      <c r="F103" s="181">
        <v>20.774712749999999</v>
      </c>
      <c r="G103" s="40"/>
      <c r="H103" s="146"/>
      <c r="I103" s="146"/>
      <c r="J103" s="40"/>
      <c r="K103" s="146"/>
    </row>
    <row r="104" spans="2:11" x14ac:dyDescent="0.3">
      <c r="B104" s="131">
        <v>2018</v>
      </c>
      <c r="C104" s="131">
        <v>3</v>
      </c>
      <c r="D104" s="131">
        <v>23.395139</v>
      </c>
      <c r="E104" s="196">
        <v>43160</v>
      </c>
      <c r="F104" s="181">
        <v>21.215547999999998</v>
      </c>
      <c r="G104" s="40"/>
      <c r="H104" s="146"/>
      <c r="I104" s="146"/>
      <c r="J104" s="40"/>
      <c r="K104" s="146"/>
    </row>
    <row r="105" spans="2:11" x14ac:dyDescent="0.3">
      <c r="B105" s="131">
        <v>2018</v>
      </c>
      <c r="C105" s="131">
        <v>4</v>
      </c>
      <c r="D105" s="131">
        <v>22.480135000000001</v>
      </c>
      <c r="E105" s="196">
        <v>43191</v>
      </c>
      <c r="F105" s="181">
        <v>21.695732000000003</v>
      </c>
      <c r="G105" s="40"/>
      <c r="H105" s="146"/>
      <c r="I105" s="146"/>
      <c r="J105" s="40"/>
      <c r="K105" s="146"/>
    </row>
    <row r="106" spans="2:11" x14ac:dyDescent="0.3">
      <c r="B106" s="131">
        <v>2018</v>
      </c>
      <c r="C106" s="131">
        <v>5</v>
      </c>
      <c r="D106" s="131">
        <v>23.599993999999999</v>
      </c>
      <c r="E106" s="196">
        <v>43221</v>
      </c>
      <c r="F106" s="181">
        <v>22.021269666666665</v>
      </c>
      <c r="G106" s="40"/>
      <c r="H106" s="146"/>
      <c r="I106" s="146"/>
      <c r="J106" s="40"/>
      <c r="K106" s="146"/>
    </row>
    <row r="107" spans="2:11" x14ac:dyDescent="0.3">
      <c r="B107" s="131">
        <v>2018</v>
      </c>
      <c r="C107" s="131">
        <v>6</v>
      </c>
      <c r="D107" s="131">
        <v>20.784507000000001</v>
      </c>
      <c r="E107" s="196">
        <v>43252</v>
      </c>
      <c r="F107" s="181">
        <v>22.1872905</v>
      </c>
      <c r="G107" s="40"/>
      <c r="H107" s="146"/>
      <c r="I107" s="146"/>
      <c r="J107" s="40"/>
    </row>
    <row r="108" spans="2:11" x14ac:dyDescent="0.3">
      <c r="B108" s="131">
        <v>2018</v>
      </c>
      <c r="C108" s="131">
        <v>7</v>
      </c>
      <c r="D108" s="131">
        <v>21.425756</v>
      </c>
      <c r="E108" s="196">
        <v>43282</v>
      </c>
      <c r="F108" s="181">
        <v>22.138575333333332</v>
      </c>
      <c r="G108" s="40"/>
      <c r="H108" s="146"/>
      <c r="I108" s="146"/>
      <c r="J108" s="40"/>
    </row>
    <row r="109" spans="2:11" x14ac:dyDescent="0.3">
      <c r="B109" s="131">
        <v>2018</v>
      </c>
      <c r="C109" s="131">
        <v>8</v>
      </c>
      <c r="D109" s="131">
        <v>28.501058</v>
      </c>
      <c r="E109" s="196">
        <v>43313</v>
      </c>
      <c r="F109" s="181">
        <v>22.85616383333333</v>
      </c>
      <c r="G109" s="40"/>
      <c r="H109" s="146"/>
      <c r="I109" s="146"/>
      <c r="J109" s="40"/>
    </row>
    <row r="110" spans="2:11" x14ac:dyDescent="0.3">
      <c r="B110" s="131">
        <v>2018</v>
      </c>
      <c r="C110" s="131">
        <v>9</v>
      </c>
      <c r="D110" s="131">
        <v>20.792242000000002</v>
      </c>
      <c r="E110" s="196">
        <v>43344</v>
      </c>
      <c r="F110" s="181">
        <v>22.915710749999999</v>
      </c>
      <c r="G110" s="40"/>
      <c r="H110" s="146"/>
      <c r="I110" s="146"/>
      <c r="J110" s="40"/>
    </row>
    <row r="111" spans="2:11" x14ac:dyDescent="0.3">
      <c r="B111" s="131">
        <v>2018</v>
      </c>
      <c r="C111" s="131">
        <v>10</v>
      </c>
      <c r="D111" s="131">
        <v>23.622644000000001</v>
      </c>
      <c r="E111" s="196">
        <v>43374</v>
      </c>
      <c r="F111" s="181">
        <v>22.842759000000001</v>
      </c>
      <c r="G111" s="40"/>
      <c r="H111" s="146"/>
      <c r="I111" s="146"/>
      <c r="J111" s="40"/>
    </row>
    <row r="112" spans="2:11" x14ac:dyDescent="0.3">
      <c r="B112" s="131">
        <v>2018</v>
      </c>
      <c r="C112" s="131">
        <v>11</v>
      </c>
      <c r="D112" s="131">
        <v>20.935064000000001</v>
      </c>
      <c r="E112" s="196">
        <v>43405</v>
      </c>
      <c r="F112" s="181">
        <v>22.694056166666666</v>
      </c>
      <c r="G112" s="40"/>
      <c r="H112" s="146"/>
      <c r="I112" s="146"/>
      <c r="J112" s="40"/>
    </row>
    <row r="113" spans="2:11" x14ac:dyDescent="0.3">
      <c r="B113" s="131">
        <v>2018</v>
      </c>
      <c r="C113" s="131">
        <v>12</v>
      </c>
      <c r="D113" s="131">
        <v>20.706564</v>
      </c>
      <c r="E113" s="196">
        <v>43435</v>
      </c>
      <c r="F113" s="181">
        <v>22.216253166666664</v>
      </c>
      <c r="G113" s="40"/>
      <c r="H113" s="146"/>
      <c r="I113" s="146"/>
      <c r="J113" s="40"/>
    </row>
    <row r="114" spans="2:11" x14ac:dyDescent="0.3">
      <c r="B114" s="131">
        <v>2017</v>
      </c>
      <c r="C114" s="131">
        <v>1</v>
      </c>
      <c r="D114" s="131">
        <v>16.966011000000002</v>
      </c>
      <c r="E114" s="196">
        <v>43466</v>
      </c>
      <c r="F114" s="181">
        <v>21.980510916666663</v>
      </c>
      <c r="G114" s="40"/>
      <c r="H114" s="146"/>
      <c r="I114" s="146"/>
      <c r="J114" s="40"/>
    </row>
    <row r="115" spans="2:11" x14ac:dyDescent="0.3">
      <c r="B115" s="131">
        <v>2017</v>
      </c>
      <c r="C115" s="131">
        <v>2</v>
      </c>
      <c r="D115" s="131">
        <v>21.035551999999999</v>
      </c>
      <c r="E115" s="196">
        <v>43497</v>
      </c>
      <c r="F115" s="181">
        <v>22.020388833333339</v>
      </c>
      <c r="G115" s="40"/>
      <c r="H115" s="146"/>
      <c r="I115" s="146"/>
      <c r="J115" s="40"/>
    </row>
    <row r="116" spans="2:11" x14ac:dyDescent="0.3">
      <c r="B116" s="131">
        <v>2017</v>
      </c>
      <c r="C116" s="131">
        <v>3</v>
      </c>
      <c r="D116" s="131">
        <v>25.221122999999999</v>
      </c>
      <c r="E116" s="196">
        <v>43525</v>
      </c>
      <c r="F116" s="181">
        <f>AVERAGE(D105:D116)</f>
        <v>22.172554166666668</v>
      </c>
      <c r="G116" s="40"/>
      <c r="H116" s="146"/>
      <c r="I116" s="146"/>
      <c r="J116" s="40"/>
    </row>
    <row r="117" spans="2:11" x14ac:dyDescent="0.3">
      <c r="B117" s="131">
        <v>2017</v>
      </c>
      <c r="C117" s="131">
        <v>4</v>
      </c>
      <c r="D117" s="210">
        <f>H16</f>
        <v>28.884034799999998</v>
      </c>
      <c r="E117" s="196">
        <v>43556</v>
      </c>
      <c r="F117" s="181">
        <f>AVERAGE(D106:D117)</f>
        <v>22.706212483333335</v>
      </c>
      <c r="G117" s="40"/>
      <c r="H117" s="146"/>
      <c r="I117" s="146"/>
      <c r="J117" s="40"/>
    </row>
    <row r="118" spans="2:11" x14ac:dyDescent="0.3">
      <c r="B118" s="131">
        <v>2017</v>
      </c>
      <c r="C118" s="131">
        <v>5</v>
      </c>
      <c r="D118" s="131">
        <v>0</v>
      </c>
      <c r="E118" s="196">
        <v>43586</v>
      </c>
      <c r="F118" s="181">
        <v>18.332543416666667</v>
      </c>
      <c r="G118" s="40"/>
      <c r="H118" s="146"/>
      <c r="I118" s="146"/>
      <c r="J118" s="40"/>
    </row>
    <row r="119" spans="2:11" x14ac:dyDescent="0.3">
      <c r="B119" s="131">
        <v>2017</v>
      </c>
      <c r="C119" s="131">
        <v>6</v>
      </c>
      <c r="D119" s="131">
        <v>0</v>
      </c>
      <c r="E119" s="196">
        <v>43617</v>
      </c>
      <c r="F119" s="181">
        <v>16.600501166666668</v>
      </c>
      <c r="G119" s="40"/>
      <c r="H119" s="146"/>
      <c r="I119" s="146"/>
      <c r="J119" s="40"/>
    </row>
    <row r="120" spans="2:11" x14ac:dyDescent="0.3">
      <c r="B120" s="131">
        <v>2017</v>
      </c>
      <c r="C120" s="131">
        <v>7</v>
      </c>
      <c r="D120" s="131">
        <v>0</v>
      </c>
      <c r="E120" s="196">
        <v>43647</v>
      </c>
      <c r="F120" s="181">
        <v>14.8150215</v>
      </c>
      <c r="G120" s="40"/>
      <c r="H120" s="146"/>
      <c r="I120" s="146"/>
      <c r="J120" s="40"/>
    </row>
    <row r="121" spans="2:11" x14ac:dyDescent="0.3">
      <c r="B121" s="131">
        <v>2017</v>
      </c>
      <c r="C121" s="131">
        <v>8</v>
      </c>
      <c r="D121" s="131">
        <v>0</v>
      </c>
      <c r="E121" s="196">
        <v>43678</v>
      </c>
      <c r="F121" s="181">
        <v>12.439933333333334</v>
      </c>
      <c r="G121" s="40"/>
      <c r="H121" s="146"/>
      <c r="I121" s="146"/>
      <c r="J121" s="40"/>
    </row>
    <row r="122" spans="2:11" x14ac:dyDescent="0.3">
      <c r="B122" s="131">
        <v>2017</v>
      </c>
      <c r="C122" s="131">
        <v>9</v>
      </c>
      <c r="D122" s="131">
        <v>0</v>
      </c>
      <c r="E122" s="196">
        <v>43709</v>
      </c>
      <c r="F122" s="181">
        <v>10.707246500000002</v>
      </c>
      <c r="G122" s="40"/>
      <c r="H122" s="146"/>
      <c r="I122" s="146"/>
      <c r="J122" s="40"/>
    </row>
    <row r="123" spans="2:11" x14ac:dyDescent="0.3">
      <c r="B123" s="131">
        <v>2017</v>
      </c>
      <c r="C123" s="131">
        <v>10</v>
      </c>
      <c r="D123" s="131">
        <v>0</v>
      </c>
      <c r="E123" s="196">
        <v>43739</v>
      </c>
      <c r="F123" s="181">
        <v>8.7386928333333334</v>
      </c>
      <c r="G123" s="40"/>
      <c r="H123" s="146"/>
      <c r="I123" s="146"/>
      <c r="J123" s="40"/>
      <c r="K123" s="184"/>
    </row>
    <row r="124" spans="2:11" x14ac:dyDescent="0.3">
      <c r="B124" s="131">
        <v>2017</v>
      </c>
      <c r="C124" s="131">
        <v>11</v>
      </c>
      <c r="D124" s="131">
        <v>0</v>
      </c>
      <c r="E124" s="196">
        <v>43770</v>
      </c>
      <c r="F124" s="181">
        <v>6.9941041666666663</v>
      </c>
      <c r="G124" s="40"/>
      <c r="H124" s="146"/>
      <c r="I124" s="146"/>
      <c r="J124" s="40"/>
      <c r="K124" s="184"/>
    </row>
    <row r="125" spans="2:11" x14ac:dyDescent="0.3">
      <c r="B125" s="131">
        <v>2017</v>
      </c>
      <c r="C125" s="131">
        <v>12</v>
      </c>
      <c r="D125" s="131">
        <v>0</v>
      </c>
      <c r="E125" s="196">
        <v>43800</v>
      </c>
      <c r="F125" s="181">
        <v>5.2685571666666666</v>
      </c>
      <c r="G125" s="40"/>
      <c r="H125" s="146"/>
      <c r="I125" s="146"/>
      <c r="J125" s="40"/>
      <c r="K125" s="184"/>
    </row>
    <row r="126" spans="2:11" x14ac:dyDescent="0.3">
      <c r="B126" s="129"/>
      <c r="C126" s="129"/>
      <c r="D126" s="129"/>
      <c r="E126" s="199"/>
      <c r="F126" s="200"/>
      <c r="G126" s="146"/>
      <c r="H126" s="146"/>
      <c r="I126" s="146"/>
      <c r="J126" s="40"/>
      <c r="K126" s="184"/>
    </row>
    <row r="127" spans="2:11" x14ac:dyDescent="0.3">
      <c r="B127" s="129"/>
      <c r="C127" s="129"/>
      <c r="D127" s="129"/>
      <c r="E127" s="199"/>
      <c r="F127" s="200"/>
      <c r="G127" s="146"/>
      <c r="H127" s="146"/>
      <c r="I127" s="146"/>
      <c r="J127" s="40"/>
      <c r="K127" s="184"/>
    </row>
    <row r="128" spans="2:11" x14ac:dyDescent="0.3">
      <c r="B128" s="129"/>
      <c r="C128" s="129"/>
      <c r="D128" s="129"/>
      <c r="E128" s="199"/>
      <c r="F128" s="200"/>
      <c r="G128" s="146"/>
      <c r="H128" s="146"/>
      <c r="I128" s="146"/>
      <c r="J128" s="40"/>
      <c r="K128" s="184"/>
    </row>
    <row r="129" spans="2:11" x14ac:dyDescent="0.3">
      <c r="B129" s="129"/>
      <c r="C129" s="129"/>
      <c r="D129" s="129"/>
      <c r="E129" s="199"/>
      <c r="F129" s="200"/>
      <c r="G129" s="146"/>
      <c r="H129" s="146"/>
      <c r="I129" s="146"/>
      <c r="J129" s="40"/>
      <c r="K129" s="184"/>
    </row>
    <row r="130" spans="2:11" x14ac:dyDescent="0.3">
      <c r="B130" s="129"/>
      <c r="C130" s="129"/>
      <c r="D130" s="129"/>
      <c r="E130" s="199"/>
      <c r="F130" s="200"/>
      <c r="G130" s="146"/>
      <c r="H130" s="146"/>
      <c r="I130" s="146"/>
      <c r="J130" s="40"/>
      <c r="K130" s="184"/>
    </row>
    <row r="131" spans="2:11" x14ac:dyDescent="0.3">
      <c r="B131" s="129"/>
      <c r="C131" s="129"/>
      <c r="D131" s="129"/>
      <c r="E131" s="199"/>
      <c r="F131" s="200"/>
      <c r="G131" s="146"/>
      <c r="H131" s="146"/>
      <c r="I131" s="146"/>
      <c r="J131" s="40"/>
      <c r="K131" s="184"/>
    </row>
    <row r="132" spans="2:11" x14ac:dyDescent="0.3">
      <c r="B132" s="129"/>
      <c r="C132" s="129"/>
      <c r="D132" s="129"/>
      <c r="E132" s="199"/>
      <c r="F132" s="200"/>
      <c r="G132" s="146"/>
      <c r="H132" s="146"/>
      <c r="I132" s="146"/>
      <c r="J132" s="40"/>
      <c r="K132" s="184"/>
    </row>
    <row r="133" spans="2:11" x14ac:dyDescent="0.3">
      <c r="B133" s="129"/>
      <c r="C133" s="129"/>
      <c r="D133" s="129"/>
      <c r="E133" s="199"/>
      <c r="F133" s="200"/>
      <c r="G133" s="146"/>
      <c r="H133" s="146"/>
      <c r="I133" s="146"/>
      <c r="J133" s="40"/>
      <c r="K133" s="184"/>
    </row>
    <row r="134" spans="2:11" x14ac:dyDescent="0.3">
      <c r="B134" s="129"/>
      <c r="C134" s="129"/>
      <c r="D134" s="129"/>
      <c r="E134" s="199"/>
      <c r="F134" s="200"/>
      <c r="G134" s="146"/>
      <c r="H134" s="146"/>
      <c r="I134" s="146"/>
      <c r="J134" s="40"/>
      <c r="K134" s="184"/>
    </row>
    <row r="135" spans="2:11" x14ac:dyDescent="0.3">
      <c r="B135" s="146"/>
      <c r="C135" s="129"/>
      <c r="D135" s="129"/>
      <c r="E135" s="199"/>
      <c r="F135" s="200"/>
      <c r="G135" s="146"/>
      <c r="H135" s="146"/>
      <c r="I135" s="146"/>
      <c r="J135" s="40"/>
      <c r="K135" s="184"/>
    </row>
    <row r="136" spans="2:11" x14ac:dyDescent="0.3">
      <c r="B136" s="146"/>
      <c r="C136" s="129"/>
      <c r="D136" s="129"/>
      <c r="E136" s="199"/>
      <c r="F136" s="200"/>
      <c r="G136" s="146"/>
      <c r="H136" s="146"/>
      <c r="I136" s="146"/>
      <c r="J136" s="40"/>
      <c r="K136" s="184"/>
    </row>
    <row r="137" spans="2:11" x14ac:dyDescent="0.3">
      <c r="B137" s="146"/>
      <c r="C137" s="129"/>
      <c r="D137" s="129"/>
      <c r="E137" s="199"/>
      <c r="F137" s="200"/>
      <c r="G137" s="146"/>
      <c r="H137" s="146"/>
      <c r="I137" s="146"/>
      <c r="J137" s="40"/>
      <c r="K137" s="184"/>
    </row>
    <row r="138" spans="2:11" x14ac:dyDescent="0.3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1" x14ac:dyDescent="0.3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1" x14ac:dyDescent="0.3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1" x14ac:dyDescent="0.3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1" x14ac:dyDescent="0.3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1" x14ac:dyDescent="0.3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1" x14ac:dyDescent="0.3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3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3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3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3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ignoredErrors>
    <ignoredError sqref="F116" formulaRange="1"/>
  </ignoredError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O207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138" customWidth="1"/>
    <col min="2" max="2" width="13" style="138" customWidth="1"/>
    <col min="3" max="8" width="10.44140625" style="138" customWidth="1"/>
    <col min="9" max="11" width="11.33203125" style="138" customWidth="1"/>
    <col min="12" max="12" width="1.88671875" style="138" customWidth="1"/>
    <col min="13" max="13" width="11.44140625" style="138"/>
    <col min="14" max="14" width="4" style="131" customWidth="1"/>
    <col min="15" max="16384" width="11.44140625" style="138"/>
  </cols>
  <sheetData>
    <row r="1" spans="1:15" x14ac:dyDescent="0.3">
      <c r="A1" s="154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6"/>
    </row>
    <row r="2" spans="1:15" x14ac:dyDescent="0.3">
      <c r="A2" s="60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8"/>
    </row>
    <row r="3" spans="1:15" x14ac:dyDescent="0.3">
      <c r="A3" s="60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8"/>
    </row>
    <row r="4" spans="1:15" x14ac:dyDescent="0.3">
      <c r="A4" s="60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9"/>
    </row>
    <row r="5" spans="1:15" x14ac:dyDescent="0.3">
      <c r="A5" s="60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9"/>
    </row>
    <row r="6" spans="1:15" x14ac:dyDescent="0.3">
      <c r="A6" s="60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9"/>
    </row>
    <row r="7" spans="1:15" x14ac:dyDescent="0.3">
      <c r="A7" s="60"/>
      <c r="B7" s="157"/>
      <c r="C7" s="243" t="s">
        <v>36</v>
      </c>
      <c r="D7" s="243"/>
      <c r="E7" s="243"/>
      <c r="F7" s="243"/>
      <c r="G7" s="243"/>
      <c r="H7" s="243"/>
      <c r="I7" s="243"/>
      <c r="J7" s="243"/>
      <c r="K7" s="243"/>
      <c r="L7" s="159"/>
      <c r="O7" s="131"/>
    </row>
    <row r="8" spans="1:15" x14ac:dyDescent="0.3">
      <c r="A8" s="60"/>
      <c r="B8" s="157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159"/>
      <c r="O8" s="131"/>
    </row>
    <row r="9" spans="1:15" x14ac:dyDescent="0.3">
      <c r="A9" s="60"/>
      <c r="B9" s="157"/>
      <c r="C9" s="160"/>
      <c r="D9" s="160"/>
      <c r="E9" s="160"/>
      <c r="F9" s="160"/>
      <c r="G9" s="160"/>
      <c r="H9" s="160"/>
      <c r="I9" s="157"/>
      <c r="J9" s="157"/>
      <c r="K9" s="157"/>
      <c r="L9" s="159"/>
      <c r="O9" s="131"/>
    </row>
    <row r="10" spans="1:15" ht="15.75" customHeight="1" x14ac:dyDescent="0.3">
      <c r="A10" s="60"/>
      <c r="B10" s="161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159"/>
      <c r="O10" s="131"/>
    </row>
    <row r="11" spans="1:15" x14ac:dyDescent="0.3">
      <c r="A11" s="60"/>
      <c r="B11" s="161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159"/>
      <c r="O11" s="182"/>
    </row>
    <row r="12" spans="1:15" ht="12" customHeight="1" x14ac:dyDescent="0.3">
      <c r="A12" s="60"/>
      <c r="B12" s="161"/>
      <c r="C12" s="160"/>
      <c r="D12" s="160"/>
      <c r="E12" s="160"/>
      <c r="F12" s="160"/>
      <c r="G12" s="160"/>
      <c r="H12" s="160"/>
      <c r="I12" s="160"/>
      <c r="J12" s="160"/>
      <c r="K12" s="160"/>
      <c r="L12" s="159"/>
      <c r="O12" s="131"/>
    </row>
    <row r="13" spans="1:15" x14ac:dyDescent="0.3">
      <c r="A13" s="60"/>
      <c r="B13" s="114" t="s">
        <v>7</v>
      </c>
      <c r="C13" s="21">
        <v>40.553722</v>
      </c>
      <c r="D13" s="21">
        <v>31.737537</v>
      </c>
      <c r="E13" s="21">
        <v>26.451540000000001</v>
      </c>
      <c r="F13" s="21">
        <v>25.196702999999999</v>
      </c>
      <c r="G13" s="21">
        <v>31.454429000000001</v>
      </c>
      <c r="H13" s="21">
        <v>32.051197000000002</v>
      </c>
      <c r="I13" s="21">
        <v>1.8972463305565013</v>
      </c>
      <c r="J13" s="21">
        <v>101.8972463305565</v>
      </c>
      <c r="K13" s="21">
        <v>24.835495342386672</v>
      </c>
      <c r="L13" s="159"/>
      <c r="N13" s="131">
        <v>1</v>
      </c>
      <c r="O13" s="131"/>
    </row>
    <row r="14" spans="1:15" x14ac:dyDescent="0.3">
      <c r="A14" s="60"/>
      <c r="B14" s="114" t="s">
        <v>8</v>
      </c>
      <c r="C14" s="21">
        <v>43.401128</v>
      </c>
      <c r="D14" s="21">
        <v>42.157491999999998</v>
      </c>
      <c r="E14" s="21">
        <v>36.581915000000002</v>
      </c>
      <c r="F14" s="21">
        <v>30.364571999999999</v>
      </c>
      <c r="G14" s="21">
        <v>30.021878999999998</v>
      </c>
      <c r="H14" s="21">
        <v>36.127547</v>
      </c>
      <c r="I14" s="21">
        <v>20.337394604781412</v>
      </c>
      <c r="J14" s="21">
        <v>120.33739460478141</v>
      </c>
      <c r="K14" s="21">
        <v>-1.1285948637774323</v>
      </c>
      <c r="L14" s="159"/>
      <c r="N14" s="131">
        <v>1</v>
      </c>
      <c r="O14" s="131"/>
    </row>
    <row r="15" spans="1:15" x14ac:dyDescent="0.3">
      <c r="A15" s="60"/>
      <c r="B15" s="114" t="s">
        <v>9</v>
      </c>
      <c r="C15" s="21">
        <v>49.341313</v>
      </c>
      <c r="D15" s="21">
        <v>47.739140999999996</v>
      </c>
      <c r="E15" s="21">
        <v>40.451918999999997</v>
      </c>
      <c r="F15" s="21">
        <v>38.979227999999999</v>
      </c>
      <c r="G15" s="21">
        <v>38.036931000000003</v>
      </c>
      <c r="H15" s="197">
        <v>37.086069000000002</v>
      </c>
      <c r="I15" s="21">
        <v>-2.4998389065616244</v>
      </c>
      <c r="J15" s="21">
        <v>97.500161093438379</v>
      </c>
      <c r="K15" s="21">
        <v>-2.4174337162346959</v>
      </c>
      <c r="L15" s="159"/>
      <c r="N15" s="131">
        <v>1</v>
      </c>
      <c r="O15" s="131"/>
    </row>
    <row r="16" spans="1:15" x14ac:dyDescent="0.3">
      <c r="A16" s="60"/>
      <c r="B16" s="114" t="s">
        <v>10</v>
      </c>
      <c r="C16" s="21">
        <v>48.876175000000003</v>
      </c>
      <c r="D16" s="21">
        <v>49.283757999999999</v>
      </c>
      <c r="E16" s="21">
        <v>39.096381999999998</v>
      </c>
      <c r="F16" s="21">
        <v>33.533562000000003</v>
      </c>
      <c r="G16" s="21">
        <v>41.872933000000003</v>
      </c>
      <c r="H16" s="30">
        <v>42.659956100000002</v>
      </c>
      <c r="I16" s="30">
        <v>1.879550926131679</v>
      </c>
      <c r="J16" s="30">
        <v>101.87955092613169</v>
      </c>
      <c r="K16" s="30">
        <v>24.868730020389719</v>
      </c>
      <c r="L16" s="159"/>
      <c r="N16" s="131" t="s">
        <v>97</v>
      </c>
      <c r="O16" s="131"/>
    </row>
    <row r="17" spans="1:15" x14ac:dyDescent="0.3">
      <c r="A17" s="60"/>
      <c r="B17" s="114" t="s">
        <v>11</v>
      </c>
      <c r="C17" s="21">
        <v>53.228749999999998</v>
      </c>
      <c r="D17" s="21">
        <v>49.648125</v>
      </c>
      <c r="E17" s="21">
        <v>40.342044999999999</v>
      </c>
      <c r="F17" s="21">
        <v>35.670928000000004</v>
      </c>
      <c r="G17" s="21">
        <v>44.869765999999998</v>
      </c>
      <c r="H17" s="21"/>
      <c r="I17" s="21" t="s">
        <v>97</v>
      </c>
      <c r="J17" s="21" t="s">
        <v>97</v>
      </c>
      <c r="K17" s="21" t="s">
        <v>97</v>
      </c>
      <c r="L17" s="159"/>
      <c r="N17" s="131" t="s">
        <v>97</v>
      </c>
      <c r="O17" s="131"/>
    </row>
    <row r="18" spans="1:15" x14ac:dyDescent="0.3">
      <c r="A18" s="60"/>
      <c r="B18" s="114" t="s">
        <v>12</v>
      </c>
      <c r="C18" s="21">
        <v>48.730423999999999</v>
      </c>
      <c r="D18" s="21">
        <v>46.792518000000001</v>
      </c>
      <c r="E18" s="21">
        <v>38.341774999999998</v>
      </c>
      <c r="F18" s="21">
        <v>37.755764999999997</v>
      </c>
      <c r="G18" s="21">
        <v>42.527678000000002</v>
      </c>
      <c r="H18" s="21"/>
      <c r="I18" s="21" t="s">
        <v>97</v>
      </c>
      <c r="J18" s="21" t="s">
        <v>97</v>
      </c>
      <c r="K18" s="21" t="s">
        <v>97</v>
      </c>
      <c r="L18" s="159"/>
      <c r="N18" s="131" t="s">
        <v>97</v>
      </c>
      <c r="O18" s="131"/>
    </row>
    <row r="19" spans="1:15" x14ac:dyDescent="0.3">
      <c r="A19" s="60"/>
      <c r="B19" s="114" t="s">
        <v>13</v>
      </c>
      <c r="C19" s="21">
        <v>62.994453</v>
      </c>
      <c r="D19" s="21">
        <v>48.143711000000003</v>
      </c>
      <c r="E19" s="21">
        <v>28.409153</v>
      </c>
      <c r="F19" s="21">
        <v>34.76829</v>
      </c>
      <c r="G19" s="21">
        <v>39.008212</v>
      </c>
      <c r="H19" s="21"/>
      <c r="I19" s="21" t="s">
        <v>97</v>
      </c>
      <c r="J19" s="21" t="s">
        <v>97</v>
      </c>
      <c r="K19" s="21" t="s">
        <v>97</v>
      </c>
      <c r="L19" s="159"/>
      <c r="N19" s="131" t="s">
        <v>97</v>
      </c>
      <c r="O19" s="131"/>
    </row>
    <row r="20" spans="1:15" x14ac:dyDescent="0.3">
      <c r="A20" s="60"/>
      <c r="B20" s="114" t="s">
        <v>14</v>
      </c>
      <c r="C20" s="21">
        <v>51.775359000000002</v>
      </c>
      <c r="D20" s="21">
        <v>42.099525</v>
      </c>
      <c r="E20" s="21">
        <v>45.416272999999997</v>
      </c>
      <c r="F20" s="21">
        <v>38.453066999999997</v>
      </c>
      <c r="G20" s="21">
        <v>38.618685999999997</v>
      </c>
      <c r="H20" s="21"/>
      <c r="I20" s="21" t="s">
        <v>97</v>
      </c>
      <c r="J20" s="21" t="s">
        <v>97</v>
      </c>
      <c r="K20" s="21" t="s">
        <v>97</v>
      </c>
      <c r="L20" s="159"/>
      <c r="N20" s="131" t="s">
        <v>97</v>
      </c>
      <c r="O20" s="131"/>
    </row>
    <row r="21" spans="1:15" x14ac:dyDescent="0.3">
      <c r="A21" s="60"/>
      <c r="B21" s="114" t="s">
        <v>15</v>
      </c>
      <c r="C21" s="21">
        <v>54.507266000000001</v>
      </c>
      <c r="D21" s="21">
        <v>49.909232000000003</v>
      </c>
      <c r="E21" s="21">
        <v>39.025579</v>
      </c>
      <c r="F21" s="21">
        <v>32.035957000000003</v>
      </c>
      <c r="G21" s="21">
        <v>34.861669999999997</v>
      </c>
      <c r="H21" s="21"/>
      <c r="I21" s="21" t="s">
        <v>97</v>
      </c>
      <c r="J21" s="21" t="s">
        <v>97</v>
      </c>
      <c r="K21" s="21" t="s">
        <v>97</v>
      </c>
      <c r="L21" s="159"/>
      <c r="N21" s="131" t="s">
        <v>97</v>
      </c>
      <c r="O21" s="131"/>
    </row>
    <row r="22" spans="1:15" x14ac:dyDescent="0.3">
      <c r="A22" s="60"/>
      <c r="B22" s="114" t="s">
        <v>16</v>
      </c>
      <c r="C22" s="21">
        <v>53.662362999999999</v>
      </c>
      <c r="D22" s="21">
        <v>40.234285999999997</v>
      </c>
      <c r="E22" s="21">
        <v>35.528067</v>
      </c>
      <c r="F22" s="21">
        <v>39.258490999999999</v>
      </c>
      <c r="G22" s="21">
        <v>44.457971000000001</v>
      </c>
      <c r="H22" s="21"/>
      <c r="I22" s="21" t="s">
        <v>97</v>
      </c>
      <c r="J22" s="21" t="s">
        <v>97</v>
      </c>
      <c r="K22" s="21" t="s">
        <v>97</v>
      </c>
      <c r="L22" s="159"/>
      <c r="N22" s="131" t="s">
        <v>97</v>
      </c>
      <c r="O22" s="131"/>
    </row>
    <row r="23" spans="1:15" x14ac:dyDescent="0.3">
      <c r="A23" s="60"/>
      <c r="B23" s="114" t="s">
        <v>17</v>
      </c>
      <c r="C23" s="21">
        <v>49.793503000000001</v>
      </c>
      <c r="D23" s="21">
        <v>44.161425000000001</v>
      </c>
      <c r="E23" s="21">
        <v>36.927300000000002</v>
      </c>
      <c r="F23" s="21">
        <v>42.905988999999998</v>
      </c>
      <c r="G23" s="21">
        <v>43.789799000000002</v>
      </c>
      <c r="H23" s="21"/>
      <c r="I23" s="21" t="s">
        <v>97</v>
      </c>
      <c r="J23" s="21" t="s">
        <v>97</v>
      </c>
      <c r="K23" s="21" t="s">
        <v>97</v>
      </c>
      <c r="L23" s="159"/>
      <c r="N23" s="131" t="s">
        <v>97</v>
      </c>
      <c r="O23" s="131"/>
    </row>
    <row r="24" spans="1:15" x14ac:dyDescent="0.3">
      <c r="A24" s="60"/>
      <c r="B24" s="114" t="s">
        <v>18</v>
      </c>
      <c r="C24" s="21">
        <v>57.847121999999999</v>
      </c>
      <c r="D24" s="21">
        <v>43.519264</v>
      </c>
      <c r="E24" s="21">
        <v>39.026214000000003</v>
      </c>
      <c r="F24" s="21">
        <v>43.482086000000002</v>
      </c>
      <c r="G24" s="21">
        <v>41.053379</v>
      </c>
      <c r="H24" s="21"/>
      <c r="I24" s="21" t="s">
        <v>97</v>
      </c>
      <c r="J24" s="21" t="s">
        <v>97</v>
      </c>
      <c r="K24" s="21" t="s">
        <v>97</v>
      </c>
      <c r="L24" s="159"/>
      <c r="N24" s="131" t="s">
        <v>97</v>
      </c>
      <c r="O24" s="131"/>
    </row>
    <row r="25" spans="1:15" x14ac:dyDescent="0.3">
      <c r="A25" s="60"/>
      <c r="B25" s="115" t="s">
        <v>33</v>
      </c>
      <c r="C25" s="77">
        <v>614.71157799999992</v>
      </c>
      <c r="D25" s="77">
        <v>535.42601400000001</v>
      </c>
      <c r="E25" s="77">
        <v>445.598162</v>
      </c>
      <c r="F25" s="77">
        <v>432.40463799999998</v>
      </c>
      <c r="G25" s="77">
        <v>470.57333300000005</v>
      </c>
      <c r="H25" s="79">
        <v>147.92476909999999</v>
      </c>
      <c r="I25" s="162"/>
      <c r="J25" s="53"/>
      <c r="K25" s="53"/>
      <c r="L25" s="159"/>
      <c r="O25" s="131"/>
    </row>
    <row r="26" spans="1:15" ht="18.75" customHeight="1" x14ac:dyDescent="0.3">
      <c r="A26" s="60"/>
      <c r="B26" s="115" t="s">
        <v>19</v>
      </c>
      <c r="C26" s="77"/>
      <c r="D26" s="77">
        <v>-12.8980105203094</v>
      </c>
      <c r="E26" s="77">
        <v>-16.776893473838573</v>
      </c>
      <c r="F26" s="77">
        <v>-2.9608569166405196</v>
      </c>
      <c r="G26" s="77">
        <v>8.8270780758831879</v>
      </c>
      <c r="H26" s="47"/>
      <c r="I26" s="53"/>
      <c r="J26" s="53"/>
      <c r="K26" s="53"/>
      <c r="L26" s="159"/>
      <c r="O26" s="131"/>
    </row>
    <row r="27" spans="1:15" ht="12" customHeight="1" x14ac:dyDescent="0.3">
      <c r="A27" s="60"/>
      <c r="B27" s="114"/>
      <c r="C27" s="118"/>
      <c r="D27" s="118"/>
      <c r="E27" s="118"/>
      <c r="F27" s="118"/>
      <c r="G27" s="118"/>
      <c r="H27" s="163"/>
      <c r="I27" s="164"/>
      <c r="J27" s="164"/>
      <c r="K27" s="164"/>
      <c r="L27" s="159"/>
    </row>
    <row r="28" spans="1:15" ht="18.75" customHeight="1" x14ac:dyDescent="0.3">
      <c r="A28" s="60"/>
      <c r="B28" s="115" t="s">
        <v>20</v>
      </c>
      <c r="C28" s="77">
        <v>133.29616299999998</v>
      </c>
      <c r="D28" s="77">
        <v>121.63416999999998</v>
      </c>
      <c r="E28" s="77">
        <v>103.48537400000001</v>
      </c>
      <c r="F28" s="77">
        <v>94.540503000000001</v>
      </c>
      <c r="G28" s="77">
        <v>99.513238999999999</v>
      </c>
      <c r="H28" s="30">
        <v>147.92476909999999</v>
      </c>
      <c r="I28" s="65">
        <v>48.648331203449224</v>
      </c>
      <c r="J28" s="30">
        <v>148.64833120344923</v>
      </c>
      <c r="K28" s="30">
        <v>5.259900087478897</v>
      </c>
      <c r="L28" s="159"/>
    </row>
    <row r="29" spans="1:15" ht="18.75" customHeight="1" x14ac:dyDescent="0.3">
      <c r="A29" s="60"/>
      <c r="B29" s="115" t="s">
        <v>19</v>
      </c>
      <c r="C29" s="77"/>
      <c r="D29" s="77">
        <v>-8.7489337558801274</v>
      </c>
      <c r="E29" s="77">
        <v>-14.920803915544434</v>
      </c>
      <c r="F29" s="77">
        <v>-8.6436089026455161</v>
      </c>
      <c r="G29" s="77">
        <v>5.259900087478897</v>
      </c>
      <c r="H29" s="30">
        <v>48.648331203449224</v>
      </c>
      <c r="I29" s="53"/>
      <c r="J29" s="53"/>
      <c r="K29" s="53"/>
      <c r="L29" s="159"/>
    </row>
    <row r="30" spans="1:15" ht="12" customHeight="1" x14ac:dyDescent="0.3">
      <c r="A30" s="60"/>
      <c r="B30" s="161"/>
      <c r="C30" s="165"/>
      <c r="D30" s="165"/>
      <c r="E30" s="165"/>
      <c r="F30" s="165"/>
      <c r="G30" s="165"/>
      <c r="H30" s="166"/>
      <c r="I30" s="164"/>
      <c r="J30" s="164"/>
      <c r="K30" s="164"/>
      <c r="L30" s="159"/>
    </row>
    <row r="31" spans="1:15" ht="14.25" customHeight="1" x14ac:dyDescent="0.3">
      <c r="A31" s="60"/>
      <c r="B31" s="167"/>
      <c r="C31" s="249" t="s">
        <v>138</v>
      </c>
      <c r="D31" s="249"/>
      <c r="E31" s="249"/>
      <c r="F31" s="249"/>
      <c r="G31" s="249"/>
      <c r="H31" s="249"/>
      <c r="I31" s="249"/>
      <c r="J31" s="249"/>
      <c r="K31" s="249"/>
      <c r="L31" s="159"/>
    </row>
    <row r="32" spans="1:15" x14ac:dyDescent="0.3">
      <c r="A32" s="60"/>
      <c r="B32" s="161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159"/>
      <c r="N32" s="131" t="s">
        <v>97</v>
      </c>
    </row>
    <row r="33" spans="1:14" x14ac:dyDescent="0.3">
      <c r="A33" s="60"/>
      <c r="B33" s="161"/>
      <c r="C33" s="50"/>
      <c r="D33" s="50"/>
      <c r="E33" s="50"/>
      <c r="F33" s="50"/>
      <c r="G33" s="50"/>
      <c r="H33" s="51"/>
      <c r="I33" s="52"/>
      <c r="J33" s="52"/>
      <c r="K33" s="52"/>
      <c r="L33" s="159"/>
      <c r="N33" s="131" t="s">
        <v>97</v>
      </c>
    </row>
    <row r="34" spans="1:14" x14ac:dyDescent="0.3">
      <c r="A34" s="60"/>
      <c r="B34" s="161"/>
      <c r="C34" s="50"/>
      <c r="D34" s="50"/>
      <c r="E34" s="50"/>
      <c r="F34" s="50"/>
      <c r="G34" s="50"/>
      <c r="H34" s="51"/>
      <c r="I34" s="52"/>
      <c r="J34" s="52"/>
      <c r="K34" s="52"/>
      <c r="L34" s="159"/>
      <c r="N34" s="131" t="s">
        <v>97</v>
      </c>
    </row>
    <row r="35" spans="1:14" x14ac:dyDescent="0.3">
      <c r="A35" s="60"/>
      <c r="B35" s="161"/>
      <c r="C35" s="50"/>
      <c r="D35" s="50"/>
      <c r="E35" s="50"/>
      <c r="F35" s="50"/>
      <c r="G35" s="50"/>
      <c r="H35" s="51"/>
      <c r="I35" s="52"/>
      <c r="J35" s="52"/>
      <c r="K35" s="52"/>
      <c r="L35" s="159"/>
      <c r="N35" s="131" t="s">
        <v>97</v>
      </c>
    </row>
    <row r="36" spans="1:14" x14ac:dyDescent="0.3">
      <c r="A36" s="60"/>
      <c r="B36" s="161"/>
      <c r="C36" s="50"/>
      <c r="D36" s="50"/>
      <c r="E36" s="50"/>
      <c r="F36" s="50"/>
      <c r="G36" s="50"/>
      <c r="H36" s="51"/>
      <c r="I36" s="52"/>
      <c r="J36" s="52"/>
      <c r="K36" s="52"/>
      <c r="L36" s="159"/>
      <c r="N36" s="131" t="s">
        <v>97</v>
      </c>
    </row>
    <row r="37" spans="1:14" x14ac:dyDescent="0.3">
      <c r="A37" s="60"/>
      <c r="B37" s="161"/>
      <c r="C37" s="50"/>
      <c r="D37" s="50"/>
      <c r="E37" s="50"/>
      <c r="F37" s="50"/>
      <c r="G37" s="50"/>
      <c r="H37" s="51"/>
      <c r="I37" s="52"/>
      <c r="J37" s="52"/>
      <c r="K37" s="52"/>
      <c r="L37" s="159"/>
    </row>
    <row r="38" spans="1:14" x14ac:dyDescent="0.3">
      <c r="A38" s="60"/>
      <c r="B38" s="161"/>
      <c r="C38" s="50"/>
      <c r="D38" s="50"/>
      <c r="E38" s="50"/>
      <c r="F38" s="50"/>
      <c r="G38" s="50"/>
      <c r="H38" s="51"/>
      <c r="I38" s="52"/>
      <c r="J38" s="52"/>
      <c r="K38" s="52"/>
      <c r="L38" s="159"/>
      <c r="N38" s="131" t="s">
        <v>97</v>
      </c>
    </row>
    <row r="39" spans="1:14" x14ac:dyDescent="0.3">
      <c r="A39" s="60"/>
      <c r="B39" s="161"/>
      <c r="C39" s="50"/>
      <c r="D39" s="50"/>
      <c r="E39" s="50"/>
      <c r="F39" s="50"/>
      <c r="G39" s="50"/>
      <c r="H39" s="51"/>
      <c r="I39" s="52"/>
      <c r="J39" s="52"/>
      <c r="K39" s="52"/>
      <c r="L39" s="159"/>
      <c r="N39" s="131" t="s">
        <v>97</v>
      </c>
    </row>
    <row r="40" spans="1:14" x14ac:dyDescent="0.3">
      <c r="A40" s="60"/>
      <c r="B40" s="161"/>
      <c r="C40" s="50"/>
      <c r="D40" s="50"/>
      <c r="E40" s="50"/>
      <c r="F40" s="50"/>
      <c r="G40" s="50"/>
      <c r="H40" s="51"/>
      <c r="I40" s="52"/>
      <c r="J40" s="52"/>
      <c r="K40" s="52"/>
      <c r="L40" s="159"/>
      <c r="N40" s="131" t="s">
        <v>97</v>
      </c>
    </row>
    <row r="41" spans="1:14" x14ac:dyDescent="0.3">
      <c r="A41" s="60"/>
      <c r="B41" s="161"/>
      <c r="C41" s="50"/>
      <c r="D41" s="50"/>
      <c r="E41" s="50"/>
      <c r="F41" s="50"/>
      <c r="G41" s="50"/>
      <c r="H41" s="51"/>
      <c r="I41" s="52"/>
      <c r="J41" s="52"/>
      <c r="K41" s="52"/>
      <c r="L41" s="159"/>
      <c r="N41" s="131" t="s">
        <v>97</v>
      </c>
    </row>
    <row r="42" spans="1:14" x14ac:dyDescent="0.3">
      <c r="A42" s="60"/>
      <c r="B42" s="161"/>
      <c r="C42" s="50"/>
      <c r="D42" s="50"/>
      <c r="E42" s="50"/>
      <c r="F42" s="50"/>
      <c r="G42" s="50"/>
      <c r="H42" s="51"/>
      <c r="I42" s="52"/>
      <c r="J42" s="52"/>
      <c r="K42" s="52"/>
      <c r="L42" s="159"/>
    </row>
    <row r="43" spans="1:14" x14ac:dyDescent="0.3">
      <c r="A43" s="60"/>
      <c r="B43" s="161"/>
      <c r="C43" s="50"/>
      <c r="D43" s="50"/>
      <c r="E43" s="50"/>
      <c r="F43" s="50"/>
      <c r="G43" s="50"/>
      <c r="H43" s="51"/>
      <c r="I43" s="52"/>
      <c r="J43" s="52"/>
      <c r="K43" s="52"/>
      <c r="L43" s="159"/>
    </row>
    <row r="44" spans="1:14" x14ac:dyDescent="0.3">
      <c r="A44" s="60"/>
      <c r="B44" s="167"/>
      <c r="C44" s="51"/>
      <c r="D44" s="51"/>
      <c r="E44" s="51"/>
      <c r="F44" s="51"/>
      <c r="G44" s="51"/>
      <c r="H44" s="51"/>
      <c r="I44" s="53"/>
      <c r="J44" s="53"/>
      <c r="K44" s="53"/>
      <c r="L44" s="159"/>
    </row>
    <row r="45" spans="1:14" x14ac:dyDescent="0.3">
      <c r="A45" s="168"/>
      <c r="B45" s="110" t="s">
        <v>99</v>
      </c>
      <c r="C45" s="169"/>
      <c r="D45" s="169"/>
      <c r="E45" s="169"/>
      <c r="F45" s="169"/>
      <c r="G45" s="169"/>
      <c r="H45" s="169"/>
      <c r="I45" s="169"/>
      <c r="J45" s="169"/>
      <c r="K45" s="169"/>
      <c r="L45" s="170"/>
    </row>
    <row r="46" spans="1:14" x14ac:dyDescent="0.3">
      <c r="B46" s="129"/>
      <c r="C46" s="129"/>
      <c r="D46" s="129"/>
      <c r="E46" s="129"/>
      <c r="F46" s="129"/>
      <c r="G46" s="129"/>
      <c r="H46" s="129"/>
      <c r="I46" s="129"/>
    </row>
    <row r="47" spans="1:14" x14ac:dyDescent="0.3">
      <c r="B47" s="129"/>
      <c r="C47" s="129"/>
      <c r="D47" s="129"/>
      <c r="E47" s="129"/>
      <c r="F47" s="129"/>
      <c r="G47" s="129"/>
      <c r="H47" s="129"/>
      <c r="I47" s="129"/>
    </row>
    <row r="48" spans="1:14" x14ac:dyDescent="0.3">
      <c r="B48" s="129"/>
      <c r="C48" s="129"/>
      <c r="D48" s="129"/>
      <c r="E48" s="129"/>
      <c r="F48" s="129"/>
      <c r="G48" s="129"/>
      <c r="H48" s="129"/>
      <c r="I48" s="129"/>
    </row>
    <row r="49" spans="2:10" x14ac:dyDescent="0.3">
      <c r="B49" s="129"/>
      <c r="C49" s="129"/>
      <c r="D49" s="129"/>
      <c r="E49" s="129"/>
      <c r="F49" s="129"/>
      <c r="G49" s="129"/>
      <c r="H49" s="129"/>
      <c r="I49" s="129"/>
    </row>
    <row r="50" spans="2:10" x14ac:dyDescent="0.3">
      <c r="B50" s="129"/>
      <c r="C50" s="129"/>
      <c r="D50" s="129"/>
      <c r="E50" s="129"/>
      <c r="F50" s="129"/>
      <c r="G50" s="129"/>
      <c r="H50" s="129"/>
      <c r="I50" s="129"/>
    </row>
    <row r="51" spans="2:10" x14ac:dyDescent="0.3">
      <c r="B51" s="129"/>
      <c r="C51" s="129"/>
      <c r="D51" s="129"/>
      <c r="E51" s="129"/>
      <c r="F51" s="129"/>
      <c r="G51" s="129"/>
      <c r="H51" s="129"/>
      <c r="I51" s="129"/>
    </row>
    <row r="52" spans="2:10" x14ac:dyDescent="0.3">
      <c r="B52" s="129"/>
      <c r="C52" s="129"/>
      <c r="D52" s="129"/>
      <c r="E52" s="129"/>
      <c r="F52" s="129"/>
      <c r="G52" s="129"/>
      <c r="H52" s="129"/>
      <c r="I52" s="129"/>
    </row>
    <row r="53" spans="2:10" x14ac:dyDescent="0.3">
      <c r="B53" s="131" t="s">
        <v>1</v>
      </c>
      <c r="C53" s="131" t="s">
        <v>162</v>
      </c>
      <c r="D53" s="131" t="s">
        <v>170</v>
      </c>
      <c r="E53" s="131" t="s">
        <v>163</v>
      </c>
      <c r="F53" s="131" t="s">
        <v>164</v>
      </c>
      <c r="G53" s="131"/>
      <c r="H53" s="129"/>
      <c r="I53" s="129"/>
      <c r="J53" s="131"/>
    </row>
    <row r="54" spans="2:10" x14ac:dyDescent="0.3">
      <c r="B54" s="131">
        <v>2014</v>
      </c>
      <c r="C54" s="131">
        <v>1</v>
      </c>
      <c r="D54" s="131">
        <v>40.553722</v>
      </c>
      <c r="E54" s="131">
        <v>41640</v>
      </c>
      <c r="F54" s="131"/>
      <c r="G54" s="131"/>
      <c r="H54" s="129"/>
      <c r="I54" s="129"/>
      <c r="J54" s="131"/>
    </row>
    <row r="55" spans="2:10" x14ac:dyDescent="0.3">
      <c r="B55" s="131">
        <v>2014</v>
      </c>
      <c r="C55" s="131">
        <v>2</v>
      </c>
      <c r="D55" s="131">
        <v>43.401128</v>
      </c>
      <c r="E55" s="196">
        <v>41671</v>
      </c>
      <c r="F55" s="40"/>
      <c r="G55" s="131"/>
      <c r="H55" s="146"/>
      <c r="I55" s="146"/>
      <c r="J55" s="131"/>
    </row>
    <row r="56" spans="2:10" x14ac:dyDescent="0.3">
      <c r="B56" s="131">
        <v>2014</v>
      </c>
      <c r="C56" s="131">
        <v>3</v>
      </c>
      <c r="D56" s="131">
        <v>49.341313</v>
      </c>
      <c r="E56" s="196">
        <v>41699</v>
      </c>
      <c r="F56" s="40"/>
      <c r="G56" s="131"/>
      <c r="H56" s="146"/>
      <c r="I56" s="146"/>
      <c r="J56" s="131"/>
    </row>
    <row r="57" spans="2:10" x14ac:dyDescent="0.3">
      <c r="B57" s="131">
        <v>2014</v>
      </c>
      <c r="C57" s="131">
        <v>4</v>
      </c>
      <c r="D57" s="131">
        <v>48.876175000000003</v>
      </c>
      <c r="E57" s="196">
        <v>41730</v>
      </c>
      <c r="F57" s="40">
        <v>49.862665499999991</v>
      </c>
      <c r="G57" s="131"/>
      <c r="H57" s="146"/>
      <c r="I57" s="146"/>
      <c r="J57" s="131"/>
    </row>
    <row r="58" spans="2:10" x14ac:dyDescent="0.3">
      <c r="B58" s="131">
        <v>2014</v>
      </c>
      <c r="C58" s="131">
        <v>5</v>
      </c>
      <c r="D58" s="131">
        <v>53.228749999999998</v>
      </c>
      <c r="E58" s="196">
        <v>41760</v>
      </c>
      <c r="F58" s="40">
        <v>49.862665499999991</v>
      </c>
      <c r="G58" s="131"/>
      <c r="H58" s="146"/>
      <c r="I58" s="146"/>
      <c r="J58" s="131"/>
    </row>
    <row r="59" spans="2:10" x14ac:dyDescent="0.3">
      <c r="B59" s="131">
        <v>2014</v>
      </c>
      <c r="C59" s="131">
        <v>6</v>
      </c>
      <c r="D59" s="131">
        <v>48.730423999999999</v>
      </c>
      <c r="E59" s="196">
        <v>41791</v>
      </c>
      <c r="F59" s="181">
        <v>49.862665499999991</v>
      </c>
      <c r="G59" s="131"/>
      <c r="H59" s="146"/>
      <c r="I59" s="146"/>
      <c r="J59" s="131"/>
    </row>
    <row r="60" spans="2:10" x14ac:dyDescent="0.3">
      <c r="B60" s="131">
        <v>2014</v>
      </c>
      <c r="C60" s="131">
        <v>7</v>
      </c>
      <c r="D60" s="131">
        <v>62.994453</v>
      </c>
      <c r="E60" s="196">
        <v>41821</v>
      </c>
      <c r="F60" s="181">
        <v>49.862665499999991</v>
      </c>
      <c r="G60" s="131"/>
      <c r="H60" s="146"/>
      <c r="I60" s="146"/>
      <c r="J60" s="131"/>
    </row>
    <row r="61" spans="2:10" x14ac:dyDescent="0.3">
      <c r="B61" s="131">
        <v>2014</v>
      </c>
      <c r="C61" s="131">
        <v>8</v>
      </c>
      <c r="D61" s="131">
        <v>51.775359000000002</v>
      </c>
      <c r="E61" s="196">
        <v>41852</v>
      </c>
      <c r="F61" s="181">
        <v>49.862665499999991</v>
      </c>
      <c r="G61" s="131"/>
      <c r="H61" s="146"/>
      <c r="I61" s="146"/>
      <c r="J61" s="131"/>
    </row>
    <row r="62" spans="2:10" x14ac:dyDescent="0.3">
      <c r="B62" s="131">
        <v>2014</v>
      </c>
      <c r="C62" s="131">
        <v>9</v>
      </c>
      <c r="D62" s="131">
        <v>54.507266000000001</v>
      </c>
      <c r="E62" s="196">
        <v>41883</v>
      </c>
      <c r="F62" s="181">
        <v>50.378732222222219</v>
      </c>
      <c r="G62" s="131"/>
      <c r="H62" s="146"/>
      <c r="I62" s="146"/>
      <c r="J62" s="131"/>
    </row>
    <row r="63" spans="2:10" x14ac:dyDescent="0.3">
      <c r="B63" s="131">
        <v>2014</v>
      </c>
      <c r="C63" s="131">
        <v>10</v>
      </c>
      <c r="D63" s="131">
        <v>53.662362999999999</v>
      </c>
      <c r="E63" s="196">
        <v>41913</v>
      </c>
      <c r="F63" s="181">
        <v>50.707095299999992</v>
      </c>
      <c r="G63" s="131"/>
      <c r="H63" s="146"/>
      <c r="I63" s="146"/>
      <c r="J63" s="131"/>
    </row>
    <row r="64" spans="2:10" x14ac:dyDescent="0.3">
      <c r="B64" s="131">
        <v>2014</v>
      </c>
      <c r="C64" s="131">
        <v>11</v>
      </c>
      <c r="D64" s="131">
        <v>49.793503000000001</v>
      </c>
      <c r="E64" s="196">
        <v>41944</v>
      </c>
      <c r="F64" s="181">
        <v>50.624041454545448</v>
      </c>
      <c r="G64" s="131"/>
      <c r="H64" s="146"/>
      <c r="I64" s="146"/>
      <c r="J64" s="131"/>
    </row>
    <row r="65" spans="2:10" x14ac:dyDescent="0.3">
      <c r="B65" s="131">
        <v>2014</v>
      </c>
      <c r="C65" s="131">
        <v>12</v>
      </c>
      <c r="D65" s="131">
        <v>57.847121999999999</v>
      </c>
      <c r="E65" s="196">
        <v>41974</v>
      </c>
      <c r="F65" s="181">
        <v>51.225964833333329</v>
      </c>
      <c r="G65" s="131"/>
      <c r="H65" s="146"/>
      <c r="I65" s="146"/>
      <c r="J65" s="131"/>
    </row>
    <row r="66" spans="2:10" x14ac:dyDescent="0.3">
      <c r="B66" s="131">
        <v>2015</v>
      </c>
      <c r="C66" s="131">
        <v>1</v>
      </c>
      <c r="D66" s="131">
        <v>31.737537</v>
      </c>
      <c r="E66" s="196">
        <v>42005</v>
      </c>
      <c r="F66" s="181">
        <v>50.491282750000003</v>
      </c>
      <c r="G66" s="131"/>
      <c r="H66" s="146"/>
      <c r="I66" s="146"/>
      <c r="J66" s="131"/>
    </row>
    <row r="67" spans="2:10" x14ac:dyDescent="0.3">
      <c r="B67" s="131">
        <v>2015</v>
      </c>
      <c r="C67" s="131">
        <v>2</v>
      </c>
      <c r="D67" s="131">
        <v>42.157491999999998</v>
      </c>
      <c r="E67" s="196">
        <v>42036</v>
      </c>
      <c r="F67" s="181">
        <v>50.387646416666662</v>
      </c>
      <c r="G67" s="131"/>
      <c r="H67" s="146"/>
      <c r="I67" s="146"/>
      <c r="J67" s="131"/>
    </row>
    <row r="68" spans="2:10" x14ac:dyDescent="0.3">
      <c r="B68" s="131">
        <v>2015</v>
      </c>
      <c r="C68" s="131">
        <v>3</v>
      </c>
      <c r="D68" s="131">
        <v>47.739140999999996</v>
      </c>
      <c r="E68" s="196">
        <v>42064</v>
      </c>
      <c r="F68" s="181">
        <v>50.254132083333339</v>
      </c>
      <c r="G68" s="40"/>
      <c r="H68" s="146"/>
      <c r="I68" s="146"/>
      <c r="J68" s="40"/>
    </row>
    <row r="69" spans="2:10" x14ac:dyDescent="0.3">
      <c r="B69" s="131">
        <v>2015</v>
      </c>
      <c r="C69" s="131">
        <v>4</v>
      </c>
      <c r="D69" s="131">
        <v>49.283757999999999</v>
      </c>
      <c r="E69" s="196">
        <v>42095</v>
      </c>
      <c r="F69" s="181">
        <v>50.288097333333326</v>
      </c>
      <c r="G69" s="40"/>
      <c r="H69" s="146"/>
      <c r="I69" s="146"/>
      <c r="J69" s="40"/>
    </row>
    <row r="70" spans="2:10" x14ac:dyDescent="0.3">
      <c r="B70" s="131">
        <v>2015</v>
      </c>
      <c r="C70" s="131">
        <v>5</v>
      </c>
      <c r="D70" s="131">
        <v>49.648125</v>
      </c>
      <c r="E70" s="196">
        <v>42125</v>
      </c>
      <c r="F70" s="181">
        <v>49.989711916666664</v>
      </c>
      <c r="G70" s="40"/>
      <c r="H70" s="146"/>
      <c r="I70" s="146"/>
      <c r="J70" s="40"/>
    </row>
    <row r="71" spans="2:10" x14ac:dyDescent="0.3">
      <c r="B71" s="131">
        <v>2015</v>
      </c>
      <c r="C71" s="131">
        <v>6</v>
      </c>
      <c r="D71" s="131">
        <v>46.792518000000001</v>
      </c>
      <c r="E71" s="196">
        <v>42156</v>
      </c>
      <c r="F71" s="181">
        <v>49.828219749999995</v>
      </c>
      <c r="G71" s="40"/>
      <c r="H71" s="146"/>
      <c r="I71" s="146"/>
      <c r="J71" s="40"/>
    </row>
    <row r="72" spans="2:10" x14ac:dyDescent="0.3">
      <c r="B72" s="131">
        <v>2015</v>
      </c>
      <c r="C72" s="131">
        <v>7</v>
      </c>
      <c r="D72" s="131">
        <v>48.143711000000003</v>
      </c>
      <c r="E72" s="196">
        <v>42186</v>
      </c>
      <c r="F72" s="181">
        <v>48.590657916666665</v>
      </c>
      <c r="G72" s="40"/>
      <c r="H72" s="146"/>
      <c r="I72" s="146"/>
      <c r="J72" s="40"/>
    </row>
    <row r="73" spans="2:10" x14ac:dyDescent="0.3">
      <c r="B73" s="131">
        <v>2015</v>
      </c>
      <c r="C73" s="131">
        <v>8</v>
      </c>
      <c r="D73" s="131">
        <v>42.099525</v>
      </c>
      <c r="E73" s="196">
        <v>42217</v>
      </c>
      <c r="F73" s="181">
        <v>47.784338416666664</v>
      </c>
      <c r="G73" s="40"/>
      <c r="H73" s="146"/>
      <c r="I73" s="146"/>
      <c r="J73" s="40"/>
    </row>
    <row r="74" spans="2:10" x14ac:dyDescent="0.3">
      <c r="B74" s="131">
        <v>2015</v>
      </c>
      <c r="C74" s="131">
        <v>9</v>
      </c>
      <c r="D74" s="131">
        <v>49.909232000000003</v>
      </c>
      <c r="E74" s="196">
        <v>42248</v>
      </c>
      <c r="F74" s="181">
        <v>47.40116891666667</v>
      </c>
      <c r="G74" s="40"/>
      <c r="H74" s="146"/>
      <c r="I74" s="146"/>
      <c r="J74" s="40"/>
    </row>
    <row r="75" spans="2:10" x14ac:dyDescent="0.3">
      <c r="B75" s="131">
        <v>2015</v>
      </c>
      <c r="C75" s="131">
        <v>10</v>
      </c>
      <c r="D75" s="131">
        <v>40.234285999999997</v>
      </c>
      <c r="E75" s="196">
        <v>42278</v>
      </c>
      <c r="F75" s="181">
        <v>46.282162499999998</v>
      </c>
      <c r="G75" s="40"/>
      <c r="H75" s="146"/>
      <c r="I75" s="146"/>
      <c r="J75" s="40"/>
    </row>
    <row r="76" spans="2:10" x14ac:dyDescent="0.3">
      <c r="B76" s="131">
        <v>2015</v>
      </c>
      <c r="C76" s="131">
        <v>11</v>
      </c>
      <c r="D76" s="131">
        <v>44.161425000000001</v>
      </c>
      <c r="E76" s="196">
        <v>42309</v>
      </c>
      <c r="F76" s="181">
        <v>45.812822666666669</v>
      </c>
      <c r="G76" s="40"/>
      <c r="H76" s="146"/>
      <c r="I76" s="146"/>
      <c r="J76" s="40"/>
    </row>
    <row r="77" spans="2:10" x14ac:dyDescent="0.3">
      <c r="B77" s="131">
        <v>2015</v>
      </c>
      <c r="C77" s="131">
        <v>12</v>
      </c>
      <c r="D77" s="131">
        <v>43.519264</v>
      </c>
      <c r="E77" s="196">
        <v>42339</v>
      </c>
      <c r="F77" s="181">
        <v>44.618834499999998</v>
      </c>
      <c r="G77" s="40"/>
      <c r="H77" s="146"/>
      <c r="I77" s="146"/>
      <c r="J77" s="40"/>
    </row>
    <row r="78" spans="2:10" x14ac:dyDescent="0.3">
      <c r="B78" s="131">
        <v>2016</v>
      </c>
      <c r="C78" s="131">
        <v>1</v>
      </c>
      <c r="D78" s="131">
        <v>26.451540000000001</v>
      </c>
      <c r="E78" s="196">
        <v>42370</v>
      </c>
      <c r="F78" s="181">
        <v>44.178334750000005</v>
      </c>
      <c r="G78" s="40"/>
      <c r="H78" s="146"/>
      <c r="I78" s="146"/>
      <c r="J78" s="40"/>
    </row>
    <row r="79" spans="2:10" x14ac:dyDescent="0.3">
      <c r="B79" s="131">
        <v>2016</v>
      </c>
      <c r="C79" s="131">
        <v>2</v>
      </c>
      <c r="D79" s="131">
        <v>36.581915000000002</v>
      </c>
      <c r="E79" s="196">
        <v>42401</v>
      </c>
      <c r="F79" s="181">
        <v>43.713703333333335</v>
      </c>
      <c r="G79" s="40"/>
      <c r="H79" s="146"/>
      <c r="I79" s="146"/>
      <c r="J79" s="40"/>
    </row>
    <row r="80" spans="2:10" x14ac:dyDescent="0.3">
      <c r="B80" s="131">
        <v>2016</v>
      </c>
      <c r="C80" s="131">
        <v>3</v>
      </c>
      <c r="D80" s="131">
        <v>40.451918999999997</v>
      </c>
      <c r="E80" s="196">
        <v>42430</v>
      </c>
      <c r="F80" s="181">
        <v>43.106434833333338</v>
      </c>
      <c r="G80" s="40"/>
      <c r="H80" s="146"/>
      <c r="I80" s="146"/>
      <c r="J80" s="40"/>
    </row>
    <row r="81" spans="2:10" x14ac:dyDescent="0.3">
      <c r="B81" s="131">
        <v>2016</v>
      </c>
      <c r="C81" s="131">
        <v>4</v>
      </c>
      <c r="D81" s="131">
        <v>39.096381999999998</v>
      </c>
      <c r="E81" s="196">
        <v>42461</v>
      </c>
      <c r="F81" s="181">
        <v>42.257486833333338</v>
      </c>
      <c r="G81" s="40"/>
      <c r="H81" s="146"/>
      <c r="I81" s="146"/>
      <c r="J81" s="40"/>
    </row>
    <row r="82" spans="2:10" x14ac:dyDescent="0.3">
      <c r="B82" s="131">
        <v>2016</v>
      </c>
      <c r="C82" s="131">
        <v>5</v>
      </c>
      <c r="D82" s="131">
        <v>40.342044999999999</v>
      </c>
      <c r="E82" s="196">
        <v>42491</v>
      </c>
      <c r="F82" s="181">
        <v>41.481980166666666</v>
      </c>
      <c r="G82" s="40"/>
      <c r="H82" s="146"/>
      <c r="I82" s="146"/>
      <c r="J82" s="40"/>
    </row>
    <row r="83" spans="2:10" x14ac:dyDescent="0.3">
      <c r="B83" s="131">
        <v>2016</v>
      </c>
      <c r="C83" s="131">
        <v>6</v>
      </c>
      <c r="D83" s="131">
        <v>38.341774999999998</v>
      </c>
      <c r="E83" s="196">
        <v>42522</v>
      </c>
      <c r="F83" s="181">
        <v>40.777751583333334</v>
      </c>
      <c r="G83" s="40"/>
      <c r="H83" s="146"/>
      <c r="I83" s="146"/>
      <c r="J83" s="40"/>
    </row>
    <row r="84" spans="2:10" x14ac:dyDescent="0.3">
      <c r="B84" s="131">
        <v>2016</v>
      </c>
      <c r="C84" s="131">
        <v>7</v>
      </c>
      <c r="D84" s="131">
        <v>28.409153</v>
      </c>
      <c r="E84" s="196">
        <v>42552</v>
      </c>
      <c r="F84" s="181">
        <v>39.13320508333333</v>
      </c>
      <c r="G84" s="40"/>
      <c r="H84" s="146"/>
      <c r="I84" s="146"/>
      <c r="J84" s="40"/>
    </row>
    <row r="85" spans="2:10" x14ac:dyDescent="0.3">
      <c r="B85" s="131">
        <v>2016</v>
      </c>
      <c r="C85" s="131">
        <v>8</v>
      </c>
      <c r="D85" s="131">
        <v>45.416272999999997</v>
      </c>
      <c r="E85" s="196">
        <v>42583</v>
      </c>
      <c r="F85" s="181">
        <v>39.409600749999996</v>
      </c>
      <c r="G85" s="40"/>
      <c r="H85" s="146"/>
      <c r="I85" s="146"/>
      <c r="J85" s="40"/>
    </row>
    <row r="86" spans="2:10" x14ac:dyDescent="0.3">
      <c r="B86" s="131">
        <v>2016</v>
      </c>
      <c r="C86" s="131">
        <v>9</v>
      </c>
      <c r="D86" s="131">
        <v>39.025579</v>
      </c>
      <c r="E86" s="196">
        <v>42614</v>
      </c>
      <c r="F86" s="181">
        <v>38.502629666666664</v>
      </c>
      <c r="G86" s="40"/>
      <c r="H86" s="146"/>
      <c r="I86" s="146"/>
      <c r="J86" s="40"/>
    </row>
    <row r="87" spans="2:10" x14ac:dyDescent="0.3">
      <c r="B87" s="131">
        <v>2016</v>
      </c>
      <c r="C87" s="131">
        <v>10</v>
      </c>
      <c r="D87" s="131">
        <v>35.528067</v>
      </c>
      <c r="E87" s="196">
        <v>42644</v>
      </c>
      <c r="F87" s="181">
        <v>38.110444749999999</v>
      </c>
      <c r="G87" s="40"/>
      <c r="H87" s="146"/>
      <c r="I87" s="146"/>
      <c r="J87" s="40"/>
    </row>
    <row r="88" spans="2:10" x14ac:dyDescent="0.3">
      <c r="B88" s="131">
        <v>2016</v>
      </c>
      <c r="C88" s="131">
        <v>11</v>
      </c>
      <c r="D88" s="131">
        <v>36.927300000000002</v>
      </c>
      <c r="E88" s="196">
        <v>42675</v>
      </c>
      <c r="F88" s="181">
        <v>37.507601000000001</v>
      </c>
      <c r="G88" s="40"/>
      <c r="H88" s="146"/>
      <c r="I88" s="146"/>
      <c r="J88" s="40"/>
    </row>
    <row r="89" spans="2:10" x14ac:dyDescent="0.3">
      <c r="B89" s="131">
        <v>2016</v>
      </c>
      <c r="C89" s="131">
        <v>12</v>
      </c>
      <c r="D89" s="131">
        <v>39.026214000000003</v>
      </c>
      <c r="E89" s="196">
        <v>42705</v>
      </c>
      <c r="F89" s="181">
        <v>37.133180166666669</v>
      </c>
      <c r="G89" s="40"/>
      <c r="H89" s="146"/>
      <c r="I89" s="146"/>
      <c r="J89" s="40"/>
    </row>
    <row r="90" spans="2:10" x14ac:dyDescent="0.3">
      <c r="B90" s="131">
        <v>2017</v>
      </c>
      <c r="C90" s="131">
        <v>1</v>
      </c>
      <c r="D90" s="131">
        <v>25.196702999999999</v>
      </c>
      <c r="E90" s="196">
        <v>42736</v>
      </c>
      <c r="F90" s="181">
        <v>37.028610416666666</v>
      </c>
      <c r="G90" s="40"/>
      <c r="H90" s="146"/>
      <c r="I90" s="146"/>
      <c r="J90" s="40"/>
    </row>
    <row r="91" spans="2:10" x14ac:dyDescent="0.3">
      <c r="B91" s="131">
        <v>2017</v>
      </c>
      <c r="C91" s="131">
        <v>2</v>
      </c>
      <c r="D91" s="131">
        <v>30.364571999999999</v>
      </c>
      <c r="E91" s="196">
        <v>42767</v>
      </c>
      <c r="F91" s="181">
        <v>36.510498500000004</v>
      </c>
      <c r="G91" s="40"/>
      <c r="H91" s="146"/>
      <c r="I91" s="146"/>
      <c r="J91" s="40"/>
    </row>
    <row r="92" spans="2:10" x14ac:dyDescent="0.3">
      <c r="B92" s="131">
        <v>2017</v>
      </c>
      <c r="C92" s="131">
        <v>3</v>
      </c>
      <c r="D92" s="131">
        <v>38.979227999999999</v>
      </c>
      <c r="E92" s="196">
        <v>42795</v>
      </c>
      <c r="F92" s="181">
        <v>36.38777425</v>
      </c>
      <c r="G92" s="40"/>
      <c r="H92" s="146"/>
      <c r="I92" s="146"/>
      <c r="J92" s="40"/>
    </row>
    <row r="93" spans="2:10" x14ac:dyDescent="0.3">
      <c r="B93" s="131">
        <v>2017</v>
      </c>
      <c r="C93" s="131">
        <v>4</v>
      </c>
      <c r="D93" s="131">
        <v>33.533562000000003</v>
      </c>
      <c r="E93" s="196">
        <v>42826</v>
      </c>
      <c r="F93" s="181">
        <v>35.924205916666665</v>
      </c>
      <c r="G93" s="40"/>
      <c r="H93" s="146"/>
      <c r="I93" s="146"/>
      <c r="J93" s="40"/>
    </row>
    <row r="94" spans="2:10" x14ac:dyDescent="0.3">
      <c r="B94" s="131">
        <v>2017</v>
      </c>
      <c r="C94" s="131">
        <v>5</v>
      </c>
      <c r="D94" s="131">
        <v>35.670928000000004</v>
      </c>
      <c r="E94" s="196">
        <v>42856</v>
      </c>
      <c r="F94" s="181">
        <v>35.534946166666664</v>
      </c>
      <c r="G94" s="40"/>
      <c r="H94" s="146"/>
      <c r="I94" s="146"/>
      <c r="J94" s="40"/>
    </row>
    <row r="95" spans="2:10" x14ac:dyDescent="0.3">
      <c r="B95" s="131">
        <v>2017</v>
      </c>
      <c r="C95" s="131">
        <v>6</v>
      </c>
      <c r="D95" s="131">
        <v>37.755764999999997</v>
      </c>
      <c r="E95" s="196">
        <v>42887</v>
      </c>
      <c r="F95" s="181">
        <v>35.486111999999999</v>
      </c>
      <c r="G95" s="40"/>
      <c r="H95" s="146"/>
      <c r="I95" s="146"/>
      <c r="J95" s="40"/>
    </row>
    <row r="96" spans="2:10" x14ac:dyDescent="0.3">
      <c r="B96" s="131">
        <v>2017</v>
      </c>
      <c r="C96" s="131">
        <v>7</v>
      </c>
      <c r="D96" s="131">
        <v>34.76829</v>
      </c>
      <c r="E96" s="196">
        <v>42917</v>
      </c>
      <c r="F96" s="181">
        <v>36.01604008333333</v>
      </c>
      <c r="G96" s="40"/>
      <c r="H96" s="146"/>
      <c r="I96" s="146"/>
      <c r="J96" s="40"/>
    </row>
    <row r="97" spans="2:10" x14ac:dyDescent="0.3">
      <c r="B97" s="131">
        <v>2017</v>
      </c>
      <c r="C97" s="131">
        <v>8</v>
      </c>
      <c r="D97" s="131">
        <v>38.453066999999997</v>
      </c>
      <c r="E97" s="196">
        <v>42948</v>
      </c>
      <c r="F97" s="181">
        <v>35.435772916666664</v>
      </c>
      <c r="G97" s="40"/>
      <c r="H97" s="146"/>
      <c r="I97" s="146"/>
      <c r="J97" s="40"/>
    </row>
    <row r="98" spans="2:10" x14ac:dyDescent="0.3">
      <c r="B98" s="131">
        <v>2017</v>
      </c>
      <c r="C98" s="131">
        <v>9</v>
      </c>
      <c r="D98" s="131">
        <v>32.035957000000003</v>
      </c>
      <c r="E98" s="196">
        <v>42979</v>
      </c>
      <c r="F98" s="181">
        <v>34.853304416666667</v>
      </c>
      <c r="G98" s="40"/>
      <c r="H98" s="146"/>
      <c r="I98" s="146"/>
      <c r="J98" s="40"/>
    </row>
    <row r="99" spans="2:10" x14ac:dyDescent="0.3">
      <c r="B99" s="131">
        <v>2017</v>
      </c>
      <c r="C99" s="131">
        <v>10</v>
      </c>
      <c r="D99" s="131">
        <v>39.258490999999999</v>
      </c>
      <c r="E99" s="196">
        <v>43009</v>
      </c>
      <c r="F99" s="181">
        <v>35.164173083333331</v>
      </c>
      <c r="G99" s="40"/>
      <c r="H99" s="146"/>
      <c r="I99" s="146"/>
      <c r="J99" s="40"/>
    </row>
    <row r="100" spans="2:10" x14ac:dyDescent="0.3">
      <c r="B100" s="131">
        <v>2017</v>
      </c>
      <c r="C100" s="131">
        <v>11</v>
      </c>
      <c r="D100" s="131">
        <v>42.905988999999998</v>
      </c>
      <c r="E100" s="196">
        <v>43040</v>
      </c>
      <c r="F100" s="181">
        <v>35.662397166666658</v>
      </c>
      <c r="G100" s="40"/>
      <c r="H100" s="146"/>
      <c r="I100" s="146"/>
      <c r="J100" s="40"/>
    </row>
    <row r="101" spans="2:10" x14ac:dyDescent="0.3">
      <c r="B101" s="131">
        <v>2017</v>
      </c>
      <c r="C101" s="131">
        <v>12</v>
      </c>
      <c r="D101" s="131">
        <v>43.482086000000002</v>
      </c>
      <c r="E101" s="196">
        <v>43070</v>
      </c>
      <c r="F101" s="181">
        <v>36.033719833333329</v>
      </c>
      <c r="G101" s="40"/>
      <c r="H101" s="146"/>
      <c r="I101" s="146"/>
      <c r="J101" s="40"/>
    </row>
    <row r="102" spans="2:10" x14ac:dyDescent="0.3">
      <c r="B102" s="131">
        <v>2018</v>
      </c>
      <c r="C102" s="131">
        <v>1</v>
      </c>
      <c r="D102" s="131">
        <v>31.454429000000001</v>
      </c>
      <c r="E102" s="196">
        <v>43101</v>
      </c>
      <c r="F102" s="181">
        <v>36.555197</v>
      </c>
      <c r="G102" s="40"/>
      <c r="H102" s="146"/>
      <c r="I102" s="146"/>
      <c r="J102" s="40"/>
    </row>
    <row r="103" spans="2:10" x14ac:dyDescent="0.3">
      <c r="B103" s="131">
        <v>2018</v>
      </c>
      <c r="C103" s="131">
        <v>2</v>
      </c>
      <c r="D103" s="131">
        <v>30.021878999999998</v>
      </c>
      <c r="E103" s="196">
        <v>43132</v>
      </c>
      <c r="F103" s="181">
        <v>36.526639249999995</v>
      </c>
      <c r="G103" s="40"/>
      <c r="H103" s="146"/>
      <c r="I103" s="146"/>
      <c r="J103" s="40"/>
    </row>
    <row r="104" spans="2:10" x14ac:dyDescent="0.3">
      <c r="B104" s="131">
        <v>2018</v>
      </c>
      <c r="C104" s="131">
        <v>3</v>
      </c>
      <c r="D104" s="131">
        <v>38.036931000000003</v>
      </c>
      <c r="E104" s="196">
        <v>43160</v>
      </c>
      <c r="F104" s="181">
        <v>36.448114499999996</v>
      </c>
      <c r="G104" s="40"/>
      <c r="H104" s="146"/>
      <c r="I104" s="146"/>
      <c r="J104" s="40"/>
    </row>
    <row r="105" spans="2:10" x14ac:dyDescent="0.3">
      <c r="B105" s="131">
        <v>2018</v>
      </c>
      <c r="C105" s="131">
        <v>4</v>
      </c>
      <c r="D105" s="131">
        <v>41.872933000000003</v>
      </c>
      <c r="E105" s="196">
        <v>43191</v>
      </c>
      <c r="F105" s="181">
        <v>37.143062083333326</v>
      </c>
      <c r="G105" s="40"/>
      <c r="H105" s="146"/>
      <c r="I105" s="146"/>
      <c r="J105" s="40"/>
    </row>
    <row r="106" spans="2:10" x14ac:dyDescent="0.3">
      <c r="B106" s="131">
        <v>2018</v>
      </c>
      <c r="C106" s="131">
        <v>5</v>
      </c>
      <c r="D106" s="131">
        <v>44.869765999999998</v>
      </c>
      <c r="E106" s="196">
        <v>43221</v>
      </c>
      <c r="F106" s="181">
        <v>37.909631916666662</v>
      </c>
      <c r="G106" s="40"/>
      <c r="H106" s="146"/>
      <c r="I106" s="146"/>
      <c r="J106" s="40"/>
    </row>
    <row r="107" spans="2:10" x14ac:dyDescent="0.3">
      <c r="B107" s="131">
        <v>2018</v>
      </c>
      <c r="C107" s="131">
        <v>6</v>
      </c>
      <c r="D107" s="131">
        <v>42.527678000000002</v>
      </c>
      <c r="E107" s="196">
        <v>43252</v>
      </c>
      <c r="F107" s="181">
        <v>38.307291333333332</v>
      </c>
      <c r="G107" s="40"/>
      <c r="H107" s="146"/>
      <c r="I107" s="146"/>
      <c r="J107" s="40"/>
    </row>
    <row r="108" spans="2:10" x14ac:dyDescent="0.3">
      <c r="B108" s="131">
        <v>2018</v>
      </c>
      <c r="C108" s="131">
        <v>7</v>
      </c>
      <c r="D108" s="131">
        <v>39.008212</v>
      </c>
      <c r="E108" s="196">
        <v>43282</v>
      </c>
      <c r="F108" s="181">
        <v>38.660618166666666</v>
      </c>
      <c r="G108" s="40"/>
      <c r="H108" s="146"/>
      <c r="I108" s="146"/>
      <c r="J108" s="40"/>
    </row>
    <row r="109" spans="2:10" x14ac:dyDescent="0.3">
      <c r="B109" s="131">
        <v>2018</v>
      </c>
      <c r="C109" s="131">
        <v>8</v>
      </c>
      <c r="D109" s="131">
        <v>38.618685999999997</v>
      </c>
      <c r="E109" s="196">
        <v>43313</v>
      </c>
      <c r="F109" s="181">
        <v>38.674419749999998</v>
      </c>
      <c r="G109" s="40"/>
      <c r="H109" s="146"/>
      <c r="I109" s="146"/>
      <c r="J109" s="40"/>
    </row>
    <row r="110" spans="2:10" x14ac:dyDescent="0.3">
      <c r="B110" s="131">
        <v>2018</v>
      </c>
      <c r="C110" s="131">
        <v>9</v>
      </c>
      <c r="D110" s="131">
        <v>34.861669999999997</v>
      </c>
      <c r="E110" s="196">
        <v>43344</v>
      </c>
      <c r="F110" s="181">
        <v>38.909895833333337</v>
      </c>
      <c r="G110" s="40"/>
      <c r="H110" s="146"/>
      <c r="I110" s="146"/>
      <c r="J110" s="40"/>
    </row>
    <row r="111" spans="2:10" x14ac:dyDescent="0.3">
      <c r="B111" s="131">
        <v>2018</v>
      </c>
      <c r="C111" s="131">
        <v>10</v>
      </c>
      <c r="D111" s="131">
        <v>44.457971000000001</v>
      </c>
      <c r="E111" s="196">
        <v>43374</v>
      </c>
      <c r="F111" s="181">
        <v>39.34318583333333</v>
      </c>
      <c r="G111" s="40"/>
      <c r="H111" s="146"/>
      <c r="I111" s="146"/>
      <c r="J111" s="40"/>
    </row>
    <row r="112" spans="2:10" x14ac:dyDescent="0.3">
      <c r="B112" s="131">
        <v>2018</v>
      </c>
      <c r="C112" s="131">
        <v>11</v>
      </c>
      <c r="D112" s="131">
        <v>43.789799000000002</v>
      </c>
      <c r="E112" s="196">
        <v>43405</v>
      </c>
      <c r="F112" s="181">
        <v>39.416836666666669</v>
      </c>
      <c r="G112" s="40"/>
      <c r="H112" s="146"/>
      <c r="I112" s="146"/>
      <c r="J112" s="40"/>
    </row>
    <row r="113" spans="2:10" x14ac:dyDescent="0.3">
      <c r="B113" s="131">
        <v>2018</v>
      </c>
      <c r="C113" s="131">
        <v>12</v>
      </c>
      <c r="D113" s="131">
        <v>41.053379</v>
      </c>
      <c r="E113" s="196">
        <v>43435</v>
      </c>
      <c r="F113" s="181">
        <v>39.214444416666673</v>
      </c>
      <c r="G113" s="40"/>
      <c r="H113" s="146"/>
      <c r="I113" s="146"/>
      <c r="J113" s="40"/>
    </row>
    <row r="114" spans="2:10" x14ac:dyDescent="0.3">
      <c r="B114" s="131">
        <v>2017</v>
      </c>
      <c r="C114" s="131">
        <v>1</v>
      </c>
      <c r="D114" s="131">
        <v>32.051197000000002</v>
      </c>
      <c r="E114" s="196">
        <v>43466</v>
      </c>
      <c r="F114" s="181">
        <v>39.264175083333335</v>
      </c>
      <c r="G114" s="40"/>
      <c r="H114" s="146"/>
      <c r="I114" s="146"/>
      <c r="J114" s="40"/>
    </row>
    <row r="115" spans="2:10" x14ac:dyDescent="0.3">
      <c r="B115" s="131">
        <v>2017</v>
      </c>
      <c r="C115" s="131">
        <v>2</v>
      </c>
      <c r="D115" s="131">
        <v>36.127547</v>
      </c>
      <c r="E115" s="196">
        <v>43497</v>
      </c>
      <c r="F115" s="181">
        <v>39.772980749999995</v>
      </c>
      <c r="G115" s="40"/>
      <c r="H115" s="146"/>
      <c r="I115" s="146"/>
      <c r="J115" s="40"/>
    </row>
    <row r="116" spans="2:10" x14ac:dyDescent="0.3">
      <c r="B116" s="131">
        <v>2017</v>
      </c>
      <c r="C116" s="131">
        <v>3</v>
      </c>
      <c r="D116" s="131">
        <v>37.086069000000002</v>
      </c>
      <c r="E116" s="196">
        <v>43525</v>
      </c>
      <c r="F116" s="181">
        <v>39.693742250000007</v>
      </c>
      <c r="G116" s="40"/>
      <c r="H116" s="146"/>
      <c r="I116" s="146"/>
      <c r="J116" s="40"/>
    </row>
    <row r="117" spans="2:10" x14ac:dyDescent="0.3">
      <c r="B117" s="131">
        <v>2017</v>
      </c>
      <c r="C117" s="131">
        <v>4</v>
      </c>
      <c r="D117" s="210">
        <f>H16</f>
        <v>42.659956100000002</v>
      </c>
      <c r="E117" s="196">
        <v>43556</v>
      </c>
      <c r="F117" s="181">
        <f>AVERAGE(D106:D117)</f>
        <v>39.759327508333335</v>
      </c>
      <c r="G117" s="40"/>
      <c r="H117" s="146"/>
      <c r="I117" s="146"/>
      <c r="J117" s="40"/>
    </row>
    <row r="118" spans="2:10" x14ac:dyDescent="0.3">
      <c r="B118" s="131">
        <v>2017</v>
      </c>
      <c r="C118" s="131">
        <v>5</v>
      </c>
      <c r="D118" s="131">
        <v>0</v>
      </c>
      <c r="E118" s="196">
        <v>43586</v>
      </c>
      <c r="F118" s="181">
        <v>32.465184000000001</v>
      </c>
      <c r="G118" s="40"/>
      <c r="H118" s="146"/>
      <c r="I118" s="146"/>
      <c r="J118" s="40"/>
    </row>
    <row r="119" spans="2:10" x14ac:dyDescent="0.3">
      <c r="B119" s="131">
        <v>2017</v>
      </c>
      <c r="C119" s="131">
        <v>6</v>
      </c>
      <c r="D119" s="131">
        <v>0</v>
      </c>
      <c r="E119" s="196">
        <v>43617</v>
      </c>
      <c r="F119" s="181">
        <v>28.921210833333333</v>
      </c>
      <c r="G119" s="40"/>
      <c r="H119" s="146"/>
      <c r="I119" s="146"/>
      <c r="J119" s="40"/>
    </row>
    <row r="120" spans="2:10" x14ac:dyDescent="0.3">
      <c r="B120" s="131">
        <v>2017</v>
      </c>
      <c r="C120" s="131">
        <v>7</v>
      </c>
      <c r="D120" s="131">
        <v>0</v>
      </c>
      <c r="E120" s="196">
        <v>43647</v>
      </c>
      <c r="F120" s="181">
        <v>25.670526500000005</v>
      </c>
      <c r="G120" s="40"/>
      <c r="H120" s="146"/>
      <c r="I120" s="146"/>
      <c r="J120" s="40"/>
    </row>
    <row r="121" spans="2:10" x14ac:dyDescent="0.3">
      <c r="B121" s="131">
        <v>2017</v>
      </c>
      <c r="C121" s="131">
        <v>8</v>
      </c>
      <c r="D121" s="131">
        <v>0</v>
      </c>
      <c r="E121" s="196">
        <v>43678</v>
      </c>
      <c r="F121" s="181">
        <v>22.452302666666665</v>
      </c>
      <c r="G121" s="40"/>
      <c r="H121" s="146"/>
      <c r="I121" s="146"/>
      <c r="J121" s="40"/>
    </row>
    <row r="122" spans="2:10" x14ac:dyDescent="0.3">
      <c r="B122" s="131">
        <v>2017</v>
      </c>
      <c r="C122" s="131">
        <v>9</v>
      </c>
      <c r="D122" s="131">
        <v>0</v>
      </c>
      <c r="E122" s="196">
        <v>43709</v>
      </c>
      <c r="F122" s="181">
        <v>19.5471635</v>
      </c>
      <c r="G122" s="40"/>
      <c r="H122" s="146"/>
      <c r="I122" s="146"/>
      <c r="J122" s="40"/>
    </row>
    <row r="123" spans="2:10" x14ac:dyDescent="0.3">
      <c r="B123" s="131">
        <v>2017</v>
      </c>
      <c r="C123" s="131">
        <v>10</v>
      </c>
      <c r="D123" s="131">
        <v>0</v>
      </c>
      <c r="E123" s="196">
        <v>43739</v>
      </c>
      <c r="F123" s="181">
        <v>15.842332583333333</v>
      </c>
      <c r="G123" s="40"/>
      <c r="H123" s="146"/>
      <c r="I123" s="146"/>
      <c r="J123" s="40"/>
    </row>
    <row r="124" spans="2:10" x14ac:dyDescent="0.3">
      <c r="B124" s="131">
        <v>2017</v>
      </c>
      <c r="C124" s="131">
        <v>11</v>
      </c>
      <c r="D124" s="131">
        <v>0</v>
      </c>
      <c r="E124" s="196">
        <v>43770</v>
      </c>
      <c r="F124" s="181">
        <v>12.193182666666667</v>
      </c>
      <c r="G124" s="40"/>
      <c r="H124" s="146"/>
      <c r="I124" s="146"/>
      <c r="J124" s="40"/>
    </row>
    <row r="125" spans="2:10" x14ac:dyDescent="0.3">
      <c r="B125" s="131">
        <v>2017</v>
      </c>
      <c r="C125" s="131">
        <v>12</v>
      </c>
      <c r="D125" s="131">
        <v>0</v>
      </c>
      <c r="E125" s="196">
        <v>43800</v>
      </c>
      <c r="F125" s="181">
        <v>8.7720677499999997</v>
      </c>
      <c r="G125" s="40"/>
      <c r="H125" s="146"/>
      <c r="I125" s="146"/>
      <c r="J125" s="40"/>
    </row>
    <row r="126" spans="2:10" x14ac:dyDescent="0.3">
      <c r="B126" s="129"/>
      <c r="C126" s="129"/>
      <c r="D126" s="129"/>
      <c r="E126" s="199"/>
      <c r="F126" s="200"/>
      <c r="G126" s="146"/>
      <c r="H126" s="146"/>
      <c r="I126" s="146"/>
      <c r="J126" s="40"/>
    </row>
    <row r="127" spans="2:10" x14ac:dyDescent="0.3"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2:10" x14ac:dyDescent="0.3"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3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3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3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3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3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3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3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3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3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3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3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3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3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3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3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3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3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3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3"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2:10" x14ac:dyDescent="0.3">
      <c r="B180" s="146"/>
      <c r="C180" s="146"/>
      <c r="D180" s="146"/>
      <c r="E180" s="146"/>
      <c r="F180" s="146"/>
      <c r="G180" s="146"/>
      <c r="H180" s="146"/>
      <c r="I180" s="146"/>
      <c r="J180" s="40"/>
    </row>
    <row r="181" spans="2:10" x14ac:dyDescent="0.3">
      <c r="B181" s="129"/>
      <c r="C181" s="129"/>
      <c r="D181" s="129"/>
      <c r="E181" s="129"/>
      <c r="F181" s="129"/>
      <c r="G181" s="129"/>
      <c r="H181" s="129"/>
      <c r="I181" s="129"/>
    </row>
    <row r="182" spans="2:10" x14ac:dyDescent="0.3">
      <c r="B182" s="129"/>
      <c r="C182" s="129"/>
      <c r="D182" s="129"/>
      <c r="E182" s="129"/>
      <c r="F182" s="129"/>
      <c r="G182" s="129"/>
      <c r="H182" s="129"/>
      <c r="I182" s="129"/>
    </row>
    <row r="183" spans="2:10" x14ac:dyDescent="0.3">
      <c r="B183" s="129"/>
      <c r="C183" s="129"/>
      <c r="D183" s="129"/>
      <c r="E183" s="129"/>
      <c r="F183" s="129"/>
      <c r="G183" s="129"/>
      <c r="H183" s="129"/>
      <c r="I183" s="129"/>
    </row>
    <row r="184" spans="2:10" x14ac:dyDescent="0.3">
      <c r="B184" s="129"/>
      <c r="C184" s="129"/>
      <c r="D184" s="129"/>
      <c r="E184" s="129"/>
      <c r="F184" s="129"/>
      <c r="G184" s="129"/>
      <c r="H184" s="129"/>
      <c r="I184" s="129"/>
    </row>
    <row r="185" spans="2:10" x14ac:dyDescent="0.3">
      <c r="B185" s="129"/>
      <c r="C185" s="129"/>
      <c r="D185" s="129"/>
      <c r="E185" s="129"/>
      <c r="F185" s="129"/>
      <c r="G185" s="129"/>
      <c r="H185" s="129"/>
      <c r="I185" s="129"/>
    </row>
    <row r="186" spans="2:10" x14ac:dyDescent="0.3">
      <c r="B186" s="129"/>
      <c r="C186" s="129"/>
      <c r="D186" s="129"/>
      <c r="E186" s="129"/>
      <c r="F186" s="129"/>
      <c r="G186" s="129"/>
      <c r="H186" s="129"/>
      <c r="I186" s="129"/>
    </row>
    <row r="187" spans="2:10" x14ac:dyDescent="0.3">
      <c r="B187" s="129"/>
      <c r="C187" s="129"/>
      <c r="D187" s="129"/>
      <c r="E187" s="129"/>
      <c r="F187" s="129"/>
      <c r="G187" s="129"/>
      <c r="H187" s="129"/>
      <c r="I187" s="129"/>
    </row>
    <row r="188" spans="2:10" x14ac:dyDescent="0.3">
      <c r="B188" s="129"/>
      <c r="C188" s="129"/>
      <c r="D188" s="129"/>
      <c r="E188" s="129"/>
      <c r="F188" s="129"/>
      <c r="G188" s="129"/>
      <c r="H188" s="129"/>
      <c r="I188" s="129"/>
    </row>
    <row r="189" spans="2:10" x14ac:dyDescent="0.3">
      <c r="B189" s="129"/>
      <c r="C189" s="129"/>
      <c r="D189" s="129"/>
      <c r="E189" s="129"/>
      <c r="F189" s="129"/>
      <c r="G189" s="129"/>
      <c r="H189" s="129"/>
      <c r="I189" s="129"/>
    </row>
    <row r="190" spans="2:10" x14ac:dyDescent="0.3">
      <c r="B190" s="129"/>
      <c r="C190" s="129"/>
      <c r="D190" s="129"/>
      <c r="E190" s="129"/>
      <c r="F190" s="129"/>
      <c r="G190" s="129"/>
      <c r="H190" s="129"/>
      <c r="I190" s="129"/>
    </row>
    <row r="191" spans="2:10" x14ac:dyDescent="0.3">
      <c r="B191" s="129"/>
      <c r="C191" s="129"/>
      <c r="D191" s="129"/>
      <c r="E191" s="129"/>
      <c r="F191" s="129"/>
      <c r="G191" s="129"/>
      <c r="H191" s="129"/>
      <c r="I191" s="129"/>
    </row>
    <row r="192" spans="2:10" x14ac:dyDescent="0.3">
      <c r="B192" s="129"/>
      <c r="C192" s="129"/>
      <c r="D192" s="129"/>
      <c r="E192" s="129"/>
      <c r="F192" s="129"/>
      <c r="G192" s="129"/>
      <c r="H192" s="129"/>
      <c r="I192" s="129"/>
    </row>
    <row r="193" spans="2:9" x14ac:dyDescent="0.3">
      <c r="B193" s="129"/>
      <c r="C193" s="129"/>
      <c r="D193" s="129"/>
      <c r="E193" s="129"/>
      <c r="F193" s="129"/>
      <c r="G193" s="129"/>
      <c r="H193" s="129"/>
      <c r="I193" s="129"/>
    </row>
    <row r="194" spans="2:9" x14ac:dyDescent="0.3">
      <c r="B194" s="129"/>
      <c r="C194" s="129"/>
      <c r="D194" s="129"/>
      <c r="E194" s="129"/>
      <c r="F194" s="129"/>
      <c r="G194" s="129"/>
      <c r="H194" s="129"/>
      <c r="I194" s="129"/>
    </row>
    <row r="195" spans="2:9" x14ac:dyDescent="0.3">
      <c r="B195" s="129"/>
      <c r="C195" s="129"/>
      <c r="D195" s="129"/>
      <c r="E195" s="129"/>
      <c r="F195" s="129"/>
      <c r="G195" s="129"/>
      <c r="H195" s="129"/>
      <c r="I195" s="129"/>
    </row>
    <row r="196" spans="2:9" x14ac:dyDescent="0.3">
      <c r="B196" s="129"/>
      <c r="C196" s="129"/>
      <c r="D196" s="129"/>
      <c r="E196" s="129"/>
      <c r="F196" s="129"/>
      <c r="G196" s="129"/>
      <c r="H196" s="129"/>
      <c r="I196" s="129"/>
    </row>
    <row r="197" spans="2:9" x14ac:dyDescent="0.3">
      <c r="B197" s="129"/>
      <c r="C197" s="129"/>
      <c r="D197" s="129"/>
      <c r="E197" s="129"/>
      <c r="F197" s="129"/>
      <c r="G197" s="129"/>
      <c r="H197" s="129"/>
      <c r="I197" s="129"/>
    </row>
    <row r="198" spans="2:9" x14ac:dyDescent="0.3">
      <c r="B198" s="129"/>
      <c r="C198" s="129"/>
      <c r="D198" s="129"/>
      <c r="E198" s="129"/>
      <c r="F198" s="129"/>
      <c r="G198" s="129"/>
      <c r="H198" s="129"/>
      <c r="I198" s="129"/>
    </row>
    <row r="199" spans="2:9" x14ac:dyDescent="0.3">
      <c r="B199" s="129"/>
      <c r="C199" s="129"/>
      <c r="D199" s="129"/>
      <c r="E199" s="129"/>
      <c r="F199" s="129"/>
      <c r="G199" s="129"/>
      <c r="H199" s="129"/>
      <c r="I199" s="129"/>
    </row>
    <row r="200" spans="2:9" x14ac:dyDescent="0.3">
      <c r="B200" s="129"/>
      <c r="C200" s="129"/>
      <c r="D200" s="129"/>
      <c r="E200" s="129"/>
      <c r="F200" s="129"/>
      <c r="G200" s="129"/>
      <c r="H200" s="129"/>
      <c r="I200" s="129"/>
    </row>
    <row r="201" spans="2:9" x14ac:dyDescent="0.3">
      <c r="B201" s="129"/>
      <c r="C201" s="129"/>
      <c r="D201" s="129"/>
      <c r="E201" s="129"/>
      <c r="F201" s="129"/>
      <c r="G201" s="129"/>
      <c r="H201" s="129"/>
      <c r="I201" s="129"/>
    </row>
    <row r="202" spans="2:9" x14ac:dyDescent="0.3">
      <c r="B202" s="131"/>
      <c r="C202" s="131"/>
      <c r="D202" s="131"/>
      <c r="E202" s="131"/>
      <c r="F202" s="131"/>
      <c r="G202" s="131"/>
      <c r="H202" s="131"/>
      <c r="I202" s="131"/>
    </row>
    <row r="203" spans="2:9" x14ac:dyDescent="0.3">
      <c r="B203" s="131"/>
      <c r="C203" s="131"/>
      <c r="D203" s="131"/>
      <c r="E203" s="131"/>
      <c r="F203" s="131"/>
      <c r="G203" s="131"/>
      <c r="H203" s="131"/>
      <c r="I203" s="131"/>
    </row>
    <row r="204" spans="2:9" x14ac:dyDescent="0.3">
      <c r="B204" s="131"/>
      <c r="C204" s="131"/>
      <c r="D204" s="131"/>
      <c r="E204" s="131"/>
      <c r="F204" s="131"/>
      <c r="G204" s="131"/>
      <c r="H204" s="131"/>
      <c r="I204" s="131"/>
    </row>
    <row r="205" spans="2:9" x14ac:dyDescent="0.3">
      <c r="B205" s="131"/>
      <c r="C205" s="131"/>
      <c r="D205" s="131"/>
      <c r="E205" s="131"/>
      <c r="F205" s="131"/>
      <c r="G205" s="131"/>
      <c r="H205" s="131"/>
      <c r="I205" s="131"/>
    </row>
    <row r="206" spans="2:9" x14ac:dyDescent="0.3">
      <c r="B206" s="131"/>
      <c r="C206" s="131"/>
      <c r="D206" s="131"/>
      <c r="E206" s="131"/>
      <c r="F206" s="131"/>
      <c r="G206" s="131"/>
      <c r="H206" s="131"/>
      <c r="I206" s="131"/>
    </row>
    <row r="207" spans="2:9" x14ac:dyDescent="0.3">
      <c r="B207" s="131"/>
      <c r="C207" s="131"/>
      <c r="D207" s="131"/>
      <c r="E207" s="131"/>
      <c r="F207" s="131"/>
      <c r="G207" s="131"/>
      <c r="H207" s="131"/>
      <c r="I207" s="13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BU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8" width="10.44140625" style="39" customWidth="1"/>
    <col min="9" max="11" width="11.33203125" style="39" customWidth="1"/>
    <col min="12" max="12" width="1.88671875" style="39" customWidth="1"/>
    <col min="13" max="13" width="11.44140625" style="138"/>
    <col min="14" max="14" width="2.109375" style="131" customWidth="1"/>
    <col min="15" max="73" width="11.44140625" style="138"/>
    <col min="74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45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  <c r="O8" s="131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O9" s="131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  <c r="O10" s="131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O11" s="182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O12" s="131"/>
    </row>
    <row r="13" spans="1:15" x14ac:dyDescent="0.3">
      <c r="A13" s="57"/>
      <c r="B13" s="66" t="s">
        <v>7</v>
      </c>
      <c r="C13" s="67">
        <v>38.812477999999999</v>
      </c>
      <c r="D13" s="67">
        <v>34.352082000000003</v>
      </c>
      <c r="E13" s="67">
        <v>39.527043999999997</v>
      </c>
      <c r="F13" s="67">
        <v>37.549585999999998</v>
      </c>
      <c r="G13" s="67">
        <v>35.933387000000003</v>
      </c>
      <c r="H13" s="67">
        <v>53.349832999999997</v>
      </c>
      <c r="I13" s="67">
        <v>48.468701266596412</v>
      </c>
      <c r="J13" s="67">
        <v>148.46870126659641</v>
      </c>
      <c r="K13" s="67">
        <v>-4.3041726212374121</v>
      </c>
      <c r="L13" s="59"/>
      <c r="N13" s="131">
        <v>1</v>
      </c>
      <c r="O13" s="131"/>
    </row>
    <row r="14" spans="1:15" x14ac:dyDescent="0.3">
      <c r="A14" s="57"/>
      <c r="B14" s="66" t="s">
        <v>8</v>
      </c>
      <c r="C14" s="67">
        <v>47.403149999999997</v>
      </c>
      <c r="D14" s="67">
        <v>65.770967999999996</v>
      </c>
      <c r="E14" s="67">
        <v>45.875369999999997</v>
      </c>
      <c r="F14" s="67">
        <v>38.987735000000001</v>
      </c>
      <c r="G14" s="67">
        <v>42.352096000000003</v>
      </c>
      <c r="H14" s="67">
        <v>54.342202</v>
      </c>
      <c r="I14" s="67">
        <v>28.310537452502938</v>
      </c>
      <c r="J14" s="67">
        <v>128.31053745250293</v>
      </c>
      <c r="K14" s="67">
        <v>8.6292804647410293</v>
      </c>
      <c r="L14" s="59"/>
      <c r="N14" s="131">
        <v>1</v>
      </c>
      <c r="O14" s="131"/>
    </row>
    <row r="15" spans="1:15" x14ac:dyDescent="0.3">
      <c r="A15" s="57"/>
      <c r="B15" s="66" t="s">
        <v>9</v>
      </c>
      <c r="C15" s="67">
        <v>43.913372000000003</v>
      </c>
      <c r="D15" s="67">
        <v>61.213403999999997</v>
      </c>
      <c r="E15" s="67">
        <v>41.033777000000001</v>
      </c>
      <c r="F15" s="67">
        <v>43.925333000000002</v>
      </c>
      <c r="G15" s="67">
        <v>48.577238999999999</v>
      </c>
      <c r="H15" s="197">
        <v>39.970295</v>
      </c>
      <c r="I15" s="21">
        <v>-17.718059274632715</v>
      </c>
      <c r="J15" s="21">
        <v>82.281940725367292</v>
      </c>
      <c r="K15" s="21">
        <v>10.590485449478537</v>
      </c>
      <c r="L15" s="59"/>
      <c r="N15" s="131">
        <v>1</v>
      </c>
      <c r="O15" s="131"/>
    </row>
    <row r="16" spans="1:15" x14ac:dyDescent="0.3">
      <c r="A16" s="57"/>
      <c r="B16" s="66" t="s">
        <v>10</v>
      </c>
      <c r="C16" s="67">
        <v>52.211081</v>
      </c>
      <c r="D16" s="67">
        <v>53.68065</v>
      </c>
      <c r="E16" s="67">
        <v>44.959012999999999</v>
      </c>
      <c r="F16" s="67">
        <v>36.560231000000002</v>
      </c>
      <c r="G16" s="67">
        <v>52.579357999999999</v>
      </c>
      <c r="H16" s="30">
        <v>65.572718699999996</v>
      </c>
      <c r="I16" s="30">
        <v>24.711904432153766</v>
      </c>
      <c r="J16" s="30">
        <v>124.71190443215376</v>
      </c>
      <c r="K16" s="30">
        <v>43.815716044026075</v>
      </c>
      <c r="L16" s="59"/>
      <c r="N16" s="131" t="s">
        <v>97</v>
      </c>
      <c r="O16" s="131"/>
    </row>
    <row r="17" spans="1:73" x14ac:dyDescent="0.3">
      <c r="A17" s="57"/>
      <c r="B17" s="66" t="s">
        <v>11</v>
      </c>
      <c r="C17" s="67">
        <v>50.210723000000002</v>
      </c>
      <c r="D17" s="67">
        <v>52.985081999999998</v>
      </c>
      <c r="E17" s="67">
        <v>49.042091999999997</v>
      </c>
      <c r="F17" s="67">
        <v>62.475926000000001</v>
      </c>
      <c r="G17" s="67">
        <v>59.423259000000002</v>
      </c>
      <c r="H17" s="21"/>
      <c r="I17" s="21" t="s">
        <v>97</v>
      </c>
      <c r="J17" s="21" t="s">
        <v>97</v>
      </c>
      <c r="K17" s="21" t="s">
        <v>97</v>
      </c>
      <c r="L17" s="59"/>
      <c r="N17" s="131" t="s">
        <v>97</v>
      </c>
      <c r="O17" s="131"/>
    </row>
    <row r="18" spans="1:73" x14ac:dyDescent="0.3">
      <c r="A18" s="57"/>
      <c r="B18" s="66" t="s">
        <v>12</v>
      </c>
      <c r="C18" s="67">
        <v>44.651184999999998</v>
      </c>
      <c r="D18" s="67">
        <v>52.060153999999997</v>
      </c>
      <c r="E18" s="67">
        <v>45.749141000000002</v>
      </c>
      <c r="F18" s="67">
        <v>51.720717</v>
      </c>
      <c r="G18" s="67">
        <v>53.969717000000003</v>
      </c>
      <c r="H18" s="67"/>
      <c r="I18" s="67" t="s">
        <v>97</v>
      </c>
      <c r="J18" s="67" t="s">
        <v>97</v>
      </c>
      <c r="K18" s="67" t="s">
        <v>97</v>
      </c>
      <c r="L18" s="59"/>
      <c r="N18" s="131" t="s">
        <v>97</v>
      </c>
      <c r="O18" s="131"/>
    </row>
    <row r="19" spans="1:73" x14ac:dyDescent="0.3">
      <c r="A19" s="57"/>
      <c r="B19" s="66" t="s">
        <v>13</v>
      </c>
      <c r="C19" s="67">
        <v>65.648931000000005</v>
      </c>
      <c r="D19" s="67">
        <v>48.726027999999999</v>
      </c>
      <c r="E19" s="67">
        <v>37.159348999999999</v>
      </c>
      <c r="F19" s="67">
        <v>44.817874000000003</v>
      </c>
      <c r="G19" s="67">
        <v>47.105853000000003</v>
      </c>
      <c r="H19" s="67"/>
      <c r="I19" s="67" t="s">
        <v>97</v>
      </c>
      <c r="J19" s="67" t="s">
        <v>97</v>
      </c>
      <c r="K19" s="67" t="s">
        <v>97</v>
      </c>
      <c r="L19" s="59"/>
      <c r="M19" s="131"/>
      <c r="N19" s="131" t="s">
        <v>97</v>
      </c>
      <c r="O19" s="131"/>
    </row>
    <row r="20" spans="1:73" x14ac:dyDescent="0.3">
      <c r="A20" s="57"/>
      <c r="B20" s="66" t="s">
        <v>14</v>
      </c>
      <c r="C20" s="67">
        <v>47.787495</v>
      </c>
      <c r="D20" s="67">
        <v>51.123446999999999</v>
      </c>
      <c r="E20" s="67">
        <v>55.042014000000002</v>
      </c>
      <c r="F20" s="67">
        <v>47.540044999999999</v>
      </c>
      <c r="G20" s="67">
        <v>47.523355000000002</v>
      </c>
      <c r="H20" s="67"/>
      <c r="I20" s="67" t="s">
        <v>97</v>
      </c>
      <c r="J20" s="67" t="s">
        <v>97</v>
      </c>
      <c r="K20" s="67" t="s">
        <v>97</v>
      </c>
      <c r="L20" s="59"/>
      <c r="M20" s="131"/>
      <c r="N20" s="131" t="s">
        <v>97</v>
      </c>
      <c r="O20" s="131"/>
    </row>
    <row r="21" spans="1:73" x14ac:dyDescent="0.3">
      <c r="A21" s="57"/>
      <c r="B21" s="66" t="s">
        <v>15</v>
      </c>
      <c r="C21" s="67">
        <v>51.100991</v>
      </c>
      <c r="D21" s="67">
        <v>53.434947000000001</v>
      </c>
      <c r="E21" s="67">
        <v>45.345365999999999</v>
      </c>
      <c r="F21" s="67">
        <v>56.774574000000001</v>
      </c>
      <c r="G21" s="67">
        <v>63.247512</v>
      </c>
      <c r="H21" s="67"/>
      <c r="I21" s="67" t="s">
        <v>97</v>
      </c>
      <c r="J21" s="67" t="s">
        <v>97</v>
      </c>
      <c r="K21" s="67" t="s">
        <v>97</v>
      </c>
      <c r="L21" s="59"/>
      <c r="M21" s="131"/>
      <c r="N21" s="131" t="s">
        <v>97</v>
      </c>
      <c r="O21" s="131"/>
    </row>
    <row r="22" spans="1:73" x14ac:dyDescent="0.3">
      <c r="A22" s="57"/>
      <c r="B22" s="66" t="s">
        <v>16</v>
      </c>
      <c r="C22" s="67">
        <v>58.039285</v>
      </c>
      <c r="D22" s="67">
        <v>49.617420000000003</v>
      </c>
      <c r="E22" s="67">
        <v>51.562451000000003</v>
      </c>
      <c r="F22" s="67">
        <v>48.23903</v>
      </c>
      <c r="G22" s="67">
        <v>65.738611000000006</v>
      </c>
      <c r="H22" s="67"/>
      <c r="I22" s="67" t="s">
        <v>97</v>
      </c>
      <c r="J22" s="67" t="s">
        <v>97</v>
      </c>
      <c r="K22" s="67" t="s">
        <v>97</v>
      </c>
      <c r="L22" s="59"/>
      <c r="M22" s="131"/>
      <c r="N22" s="131" t="s">
        <v>97</v>
      </c>
      <c r="O22" s="131"/>
    </row>
    <row r="23" spans="1:73" x14ac:dyDescent="0.3">
      <c r="A23" s="57"/>
      <c r="B23" s="66" t="s">
        <v>17</v>
      </c>
      <c r="C23" s="67">
        <v>58.679251999999998</v>
      </c>
      <c r="D23" s="67">
        <v>42.703766000000002</v>
      </c>
      <c r="E23" s="67">
        <v>57.361651999999999</v>
      </c>
      <c r="F23" s="67">
        <v>49.468187</v>
      </c>
      <c r="G23" s="67">
        <v>58.300040000000003</v>
      </c>
      <c r="H23" s="67"/>
      <c r="I23" s="67" t="s">
        <v>97</v>
      </c>
      <c r="J23" s="67" t="s">
        <v>97</v>
      </c>
      <c r="K23" s="67" t="s">
        <v>97</v>
      </c>
      <c r="L23" s="59"/>
      <c r="M23" s="131"/>
      <c r="N23" s="131" t="s">
        <v>97</v>
      </c>
      <c r="O23" s="131"/>
    </row>
    <row r="24" spans="1:73" x14ac:dyDescent="0.3">
      <c r="A24" s="57"/>
      <c r="B24" s="66" t="s">
        <v>18</v>
      </c>
      <c r="C24" s="67">
        <v>66.006923999999998</v>
      </c>
      <c r="D24" s="67">
        <v>51.071165999999998</v>
      </c>
      <c r="E24" s="67">
        <v>47.745286</v>
      </c>
      <c r="F24" s="67">
        <v>50.575614000000002</v>
      </c>
      <c r="G24" s="67">
        <v>40.172083000000001</v>
      </c>
      <c r="H24" s="67"/>
      <c r="I24" s="67" t="s">
        <v>97</v>
      </c>
      <c r="J24" s="67" t="s">
        <v>97</v>
      </c>
      <c r="K24" s="67" t="s">
        <v>97</v>
      </c>
      <c r="L24" s="59"/>
      <c r="M24" s="131"/>
      <c r="N24" s="131" t="s">
        <v>97</v>
      </c>
      <c r="O24" s="131"/>
    </row>
    <row r="25" spans="1:73" x14ac:dyDescent="0.3">
      <c r="A25" s="57"/>
      <c r="B25" s="68" t="s">
        <v>33</v>
      </c>
      <c r="C25" s="69">
        <v>624.46486700000003</v>
      </c>
      <c r="D25" s="69">
        <v>616.73911399999997</v>
      </c>
      <c r="E25" s="69">
        <v>560.40255500000001</v>
      </c>
      <c r="F25" s="69">
        <v>568.63485200000002</v>
      </c>
      <c r="G25" s="69">
        <v>614.92250999999999</v>
      </c>
      <c r="H25" s="79">
        <v>213.23504869999999</v>
      </c>
      <c r="I25" s="64"/>
      <c r="J25" s="47"/>
      <c r="K25" s="47"/>
      <c r="L25" s="59"/>
      <c r="M25" s="131"/>
      <c r="O25" s="131"/>
    </row>
    <row r="26" spans="1:73" ht="18.75" customHeight="1" x14ac:dyDescent="0.3">
      <c r="A26" s="57"/>
      <c r="B26" s="68" t="s">
        <v>19</v>
      </c>
      <c r="C26" s="69"/>
      <c r="D26" s="69">
        <v>-1.2371797691542619</v>
      </c>
      <c r="E26" s="69">
        <v>-9.1345850654122707</v>
      </c>
      <c r="F26" s="69">
        <v>1.4689970498082516</v>
      </c>
      <c r="G26" s="69">
        <v>8.1401373547888021</v>
      </c>
      <c r="H26" s="47"/>
      <c r="I26" s="47"/>
      <c r="J26" s="47"/>
      <c r="K26" s="47"/>
      <c r="L26" s="59"/>
      <c r="M26" s="131"/>
      <c r="O26" s="131"/>
    </row>
    <row r="27" spans="1:73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M27" s="131"/>
      <c r="O27" s="131"/>
    </row>
    <row r="28" spans="1:73" ht="18.75" customHeight="1" x14ac:dyDescent="0.3">
      <c r="A28" s="57"/>
      <c r="B28" s="68" t="s">
        <v>20</v>
      </c>
      <c r="C28" s="69">
        <v>130.12899999999999</v>
      </c>
      <c r="D28" s="69">
        <v>161.336454</v>
      </c>
      <c r="E28" s="69">
        <v>126.43619099999999</v>
      </c>
      <c r="F28" s="69">
        <v>120.46265399999999</v>
      </c>
      <c r="G28" s="69">
        <v>126.86272199999999</v>
      </c>
      <c r="H28" s="30">
        <v>213.23504869999999</v>
      </c>
      <c r="I28" s="65">
        <v>68.083299284718166</v>
      </c>
      <c r="J28" s="30">
        <v>168.08329928471818</v>
      </c>
      <c r="K28" s="30">
        <v>5.3129063551928812</v>
      </c>
      <c r="L28" s="59"/>
    </row>
    <row r="29" spans="1:73" ht="18.75" customHeight="1" x14ac:dyDescent="0.3">
      <c r="A29" s="57"/>
      <c r="B29" s="68" t="s">
        <v>19</v>
      </c>
      <c r="C29" s="69"/>
      <c r="D29" s="69">
        <v>23.981936386201387</v>
      </c>
      <c r="E29" s="69">
        <v>-21.631975994712271</v>
      </c>
      <c r="F29" s="69">
        <v>-4.7245467873988751</v>
      </c>
      <c r="G29" s="69">
        <v>5.3129063551928812</v>
      </c>
      <c r="H29" s="30">
        <v>68.083299284718166</v>
      </c>
      <c r="I29" s="47"/>
      <c r="J29" s="47"/>
      <c r="K29" s="47"/>
      <c r="L29" s="59"/>
    </row>
    <row r="30" spans="1:73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73" s="136" customFormat="1" ht="14.25" customHeight="1" x14ac:dyDescent="0.3">
      <c r="A31" s="57"/>
      <c r="B31" s="45"/>
      <c r="C31" s="249" t="s">
        <v>139</v>
      </c>
      <c r="D31" s="249"/>
      <c r="E31" s="249"/>
      <c r="F31" s="249"/>
      <c r="G31" s="249"/>
      <c r="H31" s="249"/>
      <c r="I31" s="249"/>
      <c r="J31" s="249"/>
      <c r="K31" s="249"/>
      <c r="L31" s="59"/>
      <c r="M31" s="138"/>
      <c r="N31" s="131"/>
      <c r="O31" s="138"/>
      <c r="P31" s="138"/>
      <c r="Q31" s="138"/>
      <c r="R31" s="138"/>
      <c r="S31" s="138"/>
      <c r="T31" s="138"/>
      <c r="U31" s="138"/>
      <c r="V31" s="138"/>
      <c r="W31" s="138"/>
      <c r="X31" s="138"/>
      <c r="Y31" s="138"/>
      <c r="Z31" s="138"/>
      <c r="AA31" s="138"/>
      <c r="AB31" s="138"/>
      <c r="AC31" s="138"/>
      <c r="AD31" s="138"/>
      <c r="AE31" s="138"/>
      <c r="AF31" s="138"/>
      <c r="AG31" s="138"/>
      <c r="AH31" s="138"/>
      <c r="AI31" s="138"/>
      <c r="AJ31" s="138"/>
      <c r="AK31" s="138"/>
      <c r="AL31" s="138"/>
      <c r="AM31" s="138"/>
      <c r="AN31" s="138"/>
      <c r="AO31" s="138"/>
      <c r="AP31" s="138"/>
      <c r="AQ31" s="138"/>
      <c r="AR31" s="138"/>
      <c r="AS31" s="138"/>
      <c r="AT31" s="138"/>
      <c r="AU31" s="138"/>
      <c r="AV31" s="138"/>
      <c r="AW31" s="138"/>
      <c r="AX31" s="138"/>
      <c r="AY31" s="138"/>
      <c r="AZ31" s="138"/>
      <c r="BA31" s="138"/>
      <c r="BB31" s="138"/>
      <c r="BC31" s="138"/>
      <c r="BD31" s="138"/>
      <c r="BE31" s="138"/>
      <c r="BF31" s="138"/>
      <c r="BG31" s="138"/>
      <c r="BH31" s="138"/>
      <c r="BI31" s="138"/>
      <c r="BJ31" s="138"/>
      <c r="BK31" s="138"/>
      <c r="BL31" s="138"/>
      <c r="BM31" s="138"/>
      <c r="BN31" s="138"/>
      <c r="BO31" s="138"/>
      <c r="BP31" s="138"/>
      <c r="BQ31" s="138"/>
      <c r="BR31" s="138"/>
      <c r="BS31" s="138"/>
      <c r="BT31" s="138"/>
      <c r="BU31" s="138"/>
    </row>
    <row r="32" spans="1:73" s="136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138"/>
      <c r="N32" s="131" t="s">
        <v>97</v>
      </c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  <c r="AJ32" s="138"/>
      <c r="AK32" s="138"/>
      <c r="AL32" s="138"/>
      <c r="AM32" s="138"/>
      <c r="AN32" s="138"/>
      <c r="AO32" s="138"/>
      <c r="AP32" s="138"/>
      <c r="AQ32" s="138"/>
      <c r="AR32" s="138"/>
      <c r="AS32" s="138"/>
      <c r="AT32" s="138"/>
      <c r="AU32" s="138"/>
      <c r="AV32" s="138"/>
      <c r="AW32" s="138"/>
      <c r="AX32" s="138"/>
      <c r="AY32" s="138"/>
      <c r="AZ32" s="138"/>
      <c r="BA32" s="138"/>
      <c r="BB32" s="138"/>
      <c r="BC32" s="138"/>
      <c r="BD32" s="138"/>
      <c r="BE32" s="138"/>
      <c r="BF32" s="138"/>
      <c r="BG32" s="138"/>
      <c r="BH32" s="138"/>
      <c r="BI32" s="138"/>
      <c r="BJ32" s="138"/>
      <c r="BK32" s="138"/>
      <c r="BL32" s="138"/>
      <c r="BM32" s="138"/>
      <c r="BN32" s="138"/>
      <c r="BO32" s="138"/>
      <c r="BP32" s="138"/>
      <c r="BQ32" s="138"/>
      <c r="BR32" s="138"/>
      <c r="BS32" s="138"/>
      <c r="BT32" s="138"/>
      <c r="BU32" s="138"/>
    </row>
    <row r="33" spans="1:73" s="136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138"/>
      <c r="N33" s="131" t="s">
        <v>97</v>
      </c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8"/>
      <c r="AH33" s="138"/>
      <c r="AI33" s="138"/>
      <c r="AJ33" s="138"/>
      <c r="AK33" s="138"/>
      <c r="AL33" s="138"/>
      <c r="AM33" s="138"/>
      <c r="AN33" s="138"/>
      <c r="AO33" s="138"/>
      <c r="AP33" s="138"/>
      <c r="AQ33" s="138"/>
      <c r="AR33" s="138"/>
      <c r="AS33" s="138"/>
      <c r="AT33" s="138"/>
      <c r="AU33" s="138"/>
      <c r="AV33" s="138"/>
      <c r="AW33" s="138"/>
      <c r="AX33" s="138"/>
      <c r="AY33" s="138"/>
      <c r="AZ33" s="138"/>
      <c r="BA33" s="138"/>
      <c r="BB33" s="138"/>
      <c r="BC33" s="138"/>
      <c r="BD33" s="138"/>
      <c r="BE33" s="138"/>
      <c r="BF33" s="138"/>
      <c r="BG33" s="138"/>
      <c r="BH33" s="138"/>
      <c r="BI33" s="138"/>
      <c r="BJ33" s="138"/>
      <c r="BK33" s="138"/>
      <c r="BL33" s="138"/>
      <c r="BM33" s="138"/>
      <c r="BN33" s="138"/>
      <c r="BO33" s="138"/>
      <c r="BP33" s="138"/>
      <c r="BQ33" s="138"/>
      <c r="BR33" s="138"/>
      <c r="BS33" s="138"/>
      <c r="BT33" s="138"/>
      <c r="BU33" s="138"/>
    </row>
    <row r="34" spans="1:73" s="136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138"/>
      <c r="N34" s="131" t="s">
        <v>97</v>
      </c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  <c r="AF34" s="138"/>
      <c r="AG34" s="138"/>
      <c r="AH34" s="138"/>
      <c r="AI34" s="138"/>
      <c r="AJ34" s="138"/>
      <c r="AK34" s="138"/>
      <c r="AL34" s="138"/>
      <c r="AM34" s="138"/>
      <c r="AN34" s="138"/>
      <c r="AO34" s="138"/>
      <c r="AP34" s="138"/>
      <c r="AQ34" s="138"/>
      <c r="AR34" s="138"/>
      <c r="AS34" s="138"/>
      <c r="AT34" s="138"/>
      <c r="AU34" s="138"/>
      <c r="AV34" s="138"/>
      <c r="AW34" s="138"/>
      <c r="AX34" s="138"/>
      <c r="AY34" s="138"/>
      <c r="AZ34" s="138"/>
      <c r="BA34" s="138"/>
      <c r="BB34" s="138"/>
      <c r="BC34" s="138"/>
      <c r="BD34" s="138"/>
      <c r="BE34" s="138"/>
      <c r="BF34" s="138"/>
      <c r="BG34" s="138"/>
      <c r="BH34" s="138"/>
      <c r="BI34" s="138"/>
      <c r="BJ34" s="138"/>
      <c r="BK34" s="138"/>
      <c r="BL34" s="138"/>
      <c r="BM34" s="138"/>
      <c r="BN34" s="138"/>
      <c r="BO34" s="138"/>
      <c r="BP34" s="138"/>
      <c r="BQ34" s="138"/>
      <c r="BR34" s="138"/>
      <c r="BS34" s="138"/>
      <c r="BT34" s="138"/>
      <c r="BU34" s="138"/>
    </row>
    <row r="35" spans="1:73" s="136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138"/>
      <c r="N35" s="131" t="s">
        <v>97</v>
      </c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8"/>
      <c r="AH35" s="138"/>
      <c r="AI35" s="138"/>
      <c r="AJ35" s="138"/>
      <c r="AK35" s="138"/>
      <c r="AL35" s="138"/>
      <c r="AM35" s="138"/>
      <c r="AN35" s="138"/>
      <c r="AO35" s="138"/>
      <c r="AP35" s="138"/>
      <c r="AQ35" s="138"/>
      <c r="AR35" s="138"/>
      <c r="AS35" s="138"/>
      <c r="AT35" s="138"/>
      <c r="AU35" s="138"/>
      <c r="AV35" s="138"/>
      <c r="AW35" s="138"/>
      <c r="AX35" s="138"/>
      <c r="AY35" s="138"/>
      <c r="AZ35" s="138"/>
      <c r="BA35" s="138"/>
      <c r="BB35" s="138"/>
      <c r="BC35" s="138"/>
      <c r="BD35" s="138"/>
      <c r="BE35" s="138"/>
      <c r="BF35" s="138"/>
      <c r="BG35" s="138"/>
      <c r="BH35" s="138"/>
      <c r="BI35" s="138"/>
      <c r="BJ35" s="138"/>
      <c r="BK35" s="138"/>
      <c r="BL35" s="138"/>
      <c r="BM35" s="138"/>
      <c r="BN35" s="138"/>
      <c r="BO35" s="138"/>
      <c r="BP35" s="138"/>
      <c r="BQ35" s="138"/>
      <c r="BR35" s="138"/>
      <c r="BS35" s="138"/>
      <c r="BT35" s="138"/>
      <c r="BU35" s="138"/>
    </row>
    <row r="36" spans="1:73" s="136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138"/>
      <c r="N36" s="131" t="s">
        <v>97</v>
      </c>
      <c r="O36" s="138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  <c r="AF36" s="138"/>
      <c r="AG36" s="138"/>
      <c r="AH36" s="138"/>
      <c r="AI36" s="138"/>
      <c r="AJ36" s="138"/>
      <c r="AK36" s="138"/>
      <c r="AL36" s="138"/>
      <c r="AM36" s="138"/>
      <c r="AN36" s="138"/>
      <c r="AO36" s="138"/>
      <c r="AP36" s="138"/>
      <c r="AQ36" s="138"/>
      <c r="AR36" s="138"/>
      <c r="AS36" s="138"/>
      <c r="AT36" s="138"/>
      <c r="AU36" s="138"/>
      <c r="AV36" s="138"/>
      <c r="AW36" s="138"/>
      <c r="AX36" s="138"/>
      <c r="AY36" s="138"/>
      <c r="AZ36" s="138"/>
      <c r="BA36" s="138"/>
      <c r="BB36" s="138"/>
      <c r="BC36" s="138"/>
      <c r="BD36" s="138"/>
      <c r="BE36" s="138"/>
      <c r="BF36" s="138"/>
      <c r="BG36" s="138"/>
      <c r="BH36" s="138"/>
      <c r="BI36" s="138"/>
      <c r="BJ36" s="138"/>
      <c r="BK36" s="138"/>
      <c r="BL36" s="138"/>
      <c r="BM36" s="138"/>
      <c r="BN36" s="138"/>
      <c r="BO36" s="138"/>
      <c r="BP36" s="138"/>
      <c r="BQ36" s="138"/>
      <c r="BR36" s="138"/>
      <c r="BS36" s="138"/>
      <c r="BT36" s="138"/>
      <c r="BU36" s="138"/>
    </row>
    <row r="37" spans="1:73" s="136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138"/>
      <c r="N37" s="131"/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  <c r="AF37" s="138"/>
      <c r="AG37" s="138"/>
      <c r="AH37" s="138"/>
      <c r="AI37" s="138"/>
      <c r="AJ37" s="138"/>
      <c r="AK37" s="138"/>
      <c r="AL37" s="138"/>
      <c r="AM37" s="138"/>
      <c r="AN37" s="138"/>
      <c r="AO37" s="138"/>
      <c r="AP37" s="138"/>
      <c r="AQ37" s="138"/>
      <c r="AR37" s="138"/>
      <c r="AS37" s="138"/>
      <c r="AT37" s="138"/>
      <c r="AU37" s="138"/>
      <c r="AV37" s="138"/>
      <c r="AW37" s="138"/>
      <c r="AX37" s="138"/>
      <c r="AY37" s="138"/>
      <c r="AZ37" s="138"/>
      <c r="BA37" s="138"/>
      <c r="BB37" s="138"/>
      <c r="BC37" s="138"/>
      <c r="BD37" s="138"/>
      <c r="BE37" s="138"/>
      <c r="BF37" s="138"/>
      <c r="BG37" s="138"/>
      <c r="BH37" s="138"/>
      <c r="BI37" s="138"/>
      <c r="BJ37" s="138"/>
      <c r="BK37" s="138"/>
      <c r="BL37" s="138"/>
      <c r="BM37" s="138"/>
      <c r="BN37" s="138"/>
      <c r="BO37" s="138"/>
      <c r="BP37" s="138"/>
      <c r="BQ37" s="138"/>
      <c r="BR37" s="138"/>
      <c r="BS37" s="138"/>
      <c r="BT37" s="138"/>
      <c r="BU37" s="138"/>
    </row>
    <row r="38" spans="1:73" s="136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138"/>
      <c r="N38" s="131" t="s">
        <v>97</v>
      </c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  <c r="AF38" s="138"/>
      <c r="AG38" s="138"/>
      <c r="AH38" s="138"/>
      <c r="AI38" s="138"/>
      <c r="AJ38" s="138"/>
      <c r="AK38" s="138"/>
      <c r="AL38" s="138"/>
      <c r="AM38" s="138"/>
      <c r="AN38" s="138"/>
      <c r="AO38" s="138"/>
      <c r="AP38" s="138"/>
      <c r="AQ38" s="138"/>
      <c r="AR38" s="138"/>
      <c r="AS38" s="138"/>
      <c r="AT38" s="138"/>
      <c r="AU38" s="138"/>
      <c r="AV38" s="138"/>
      <c r="AW38" s="138"/>
      <c r="AX38" s="138"/>
      <c r="AY38" s="138"/>
      <c r="AZ38" s="138"/>
      <c r="BA38" s="138"/>
      <c r="BB38" s="138"/>
      <c r="BC38" s="138"/>
      <c r="BD38" s="138"/>
      <c r="BE38" s="138"/>
      <c r="BF38" s="138"/>
      <c r="BG38" s="138"/>
      <c r="BH38" s="138"/>
      <c r="BI38" s="138"/>
      <c r="BJ38" s="138"/>
      <c r="BK38" s="138"/>
      <c r="BL38" s="138"/>
      <c r="BM38" s="138"/>
      <c r="BN38" s="138"/>
      <c r="BO38" s="138"/>
      <c r="BP38" s="138"/>
      <c r="BQ38" s="138"/>
      <c r="BR38" s="138"/>
      <c r="BS38" s="138"/>
      <c r="BT38" s="138"/>
      <c r="BU38" s="138"/>
    </row>
    <row r="39" spans="1:73" s="136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138"/>
      <c r="N39" s="131" t="s">
        <v>97</v>
      </c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  <c r="AL39" s="138"/>
      <c r="AM39" s="138"/>
      <c r="AN39" s="138"/>
      <c r="AO39" s="138"/>
      <c r="AP39" s="138"/>
      <c r="AQ39" s="138"/>
      <c r="AR39" s="138"/>
      <c r="AS39" s="138"/>
      <c r="AT39" s="138"/>
      <c r="AU39" s="138"/>
      <c r="AV39" s="138"/>
      <c r="AW39" s="138"/>
      <c r="AX39" s="138"/>
      <c r="AY39" s="138"/>
      <c r="AZ39" s="138"/>
      <c r="BA39" s="138"/>
      <c r="BB39" s="138"/>
      <c r="BC39" s="138"/>
      <c r="BD39" s="138"/>
      <c r="BE39" s="138"/>
      <c r="BF39" s="138"/>
      <c r="BG39" s="138"/>
      <c r="BH39" s="138"/>
      <c r="BI39" s="138"/>
      <c r="BJ39" s="138"/>
      <c r="BK39" s="138"/>
      <c r="BL39" s="138"/>
      <c r="BM39" s="138"/>
      <c r="BN39" s="138"/>
      <c r="BO39" s="138"/>
      <c r="BP39" s="138"/>
      <c r="BQ39" s="138"/>
      <c r="BR39" s="138"/>
      <c r="BS39" s="138"/>
      <c r="BT39" s="138"/>
      <c r="BU39" s="138"/>
    </row>
    <row r="40" spans="1:73" s="136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138"/>
      <c r="N40" s="131" t="s">
        <v>97</v>
      </c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  <c r="AL40" s="138"/>
      <c r="AM40" s="138"/>
      <c r="AN40" s="138"/>
      <c r="AO40" s="138"/>
      <c r="AP40" s="138"/>
      <c r="AQ40" s="138"/>
      <c r="AR40" s="138"/>
      <c r="AS40" s="138"/>
      <c r="AT40" s="138"/>
      <c r="AU40" s="138"/>
      <c r="AV40" s="138"/>
      <c r="AW40" s="138"/>
      <c r="AX40" s="138"/>
      <c r="AY40" s="138"/>
      <c r="AZ40" s="138"/>
      <c r="BA40" s="138"/>
      <c r="BB40" s="138"/>
      <c r="BC40" s="138"/>
      <c r="BD40" s="138"/>
      <c r="BE40" s="138"/>
      <c r="BF40" s="138"/>
      <c r="BG40" s="138"/>
      <c r="BH40" s="138"/>
      <c r="BI40" s="138"/>
      <c r="BJ40" s="138"/>
      <c r="BK40" s="138"/>
      <c r="BL40" s="138"/>
      <c r="BM40" s="138"/>
      <c r="BN40" s="138"/>
      <c r="BO40" s="138"/>
      <c r="BP40" s="138"/>
      <c r="BQ40" s="138"/>
      <c r="BR40" s="138"/>
      <c r="BS40" s="138"/>
      <c r="BT40" s="138"/>
      <c r="BU40" s="138"/>
    </row>
    <row r="41" spans="1:73" s="136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138"/>
      <c r="N41" s="131" t="s">
        <v>97</v>
      </c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  <c r="AF41" s="138"/>
      <c r="AG41" s="138"/>
      <c r="AH41" s="138"/>
      <c r="AI41" s="138"/>
      <c r="AJ41" s="138"/>
      <c r="AK41" s="138"/>
      <c r="AL41" s="138"/>
      <c r="AM41" s="138"/>
      <c r="AN41" s="138"/>
      <c r="AO41" s="138"/>
      <c r="AP41" s="138"/>
      <c r="AQ41" s="138"/>
      <c r="AR41" s="138"/>
      <c r="AS41" s="138"/>
      <c r="AT41" s="138"/>
      <c r="AU41" s="138"/>
      <c r="AV41" s="138"/>
      <c r="AW41" s="138"/>
      <c r="AX41" s="138"/>
      <c r="AY41" s="138"/>
      <c r="AZ41" s="138"/>
      <c r="BA41" s="138"/>
      <c r="BB41" s="138"/>
      <c r="BC41" s="138"/>
      <c r="BD41" s="138"/>
      <c r="BE41" s="138"/>
      <c r="BF41" s="138"/>
      <c r="BG41" s="138"/>
      <c r="BH41" s="138"/>
      <c r="BI41" s="138"/>
      <c r="BJ41" s="138"/>
      <c r="BK41" s="138"/>
      <c r="BL41" s="138"/>
      <c r="BM41" s="138"/>
      <c r="BN41" s="138"/>
      <c r="BO41" s="138"/>
      <c r="BP41" s="138"/>
      <c r="BQ41" s="138"/>
      <c r="BR41" s="138"/>
      <c r="BS41" s="138"/>
      <c r="BT41" s="138"/>
      <c r="BU41" s="138"/>
    </row>
    <row r="42" spans="1:73" s="136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138"/>
      <c r="N42" s="131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  <c r="AF42" s="138"/>
      <c r="AG42" s="138"/>
      <c r="AH42" s="138"/>
      <c r="AI42" s="138"/>
      <c r="AJ42" s="138"/>
      <c r="AK42" s="138"/>
      <c r="AL42" s="138"/>
      <c r="AM42" s="138"/>
      <c r="AN42" s="138"/>
      <c r="AO42" s="138"/>
      <c r="AP42" s="138"/>
      <c r="AQ42" s="138"/>
      <c r="AR42" s="138"/>
      <c r="AS42" s="138"/>
      <c r="AT42" s="138"/>
      <c r="AU42" s="138"/>
      <c r="AV42" s="138"/>
      <c r="AW42" s="138"/>
      <c r="AX42" s="138"/>
      <c r="AY42" s="138"/>
      <c r="AZ42" s="138"/>
      <c r="BA42" s="138"/>
      <c r="BB42" s="138"/>
      <c r="BC42" s="138"/>
      <c r="BD42" s="138"/>
      <c r="BE42" s="138"/>
      <c r="BF42" s="138"/>
      <c r="BG42" s="138"/>
      <c r="BH42" s="138"/>
      <c r="BI42" s="138"/>
      <c r="BJ42" s="138"/>
      <c r="BK42" s="138"/>
      <c r="BL42" s="138"/>
      <c r="BM42" s="138"/>
      <c r="BN42" s="138"/>
      <c r="BO42" s="138"/>
      <c r="BP42" s="138"/>
      <c r="BQ42" s="138"/>
      <c r="BR42" s="138"/>
      <c r="BS42" s="138"/>
      <c r="BT42" s="138"/>
      <c r="BU42" s="138"/>
    </row>
    <row r="43" spans="1:73" s="136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138"/>
      <c r="N43" s="131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  <c r="AF43" s="138"/>
      <c r="AG43" s="138"/>
      <c r="AH43" s="138"/>
      <c r="AI43" s="138"/>
      <c r="AJ43" s="138"/>
      <c r="AK43" s="138"/>
      <c r="AL43" s="138"/>
      <c r="AM43" s="138"/>
      <c r="AN43" s="138"/>
      <c r="AO43" s="138"/>
      <c r="AP43" s="138"/>
      <c r="AQ43" s="138"/>
      <c r="AR43" s="138"/>
      <c r="AS43" s="138"/>
      <c r="AT43" s="138"/>
      <c r="AU43" s="138"/>
      <c r="AV43" s="138"/>
      <c r="AW43" s="138"/>
      <c r="AX43" s="138"/>
      <c r="AY43" s="138"/>
      <c r="AZ43" s="138"/>
      <c r="BA43" s="138"/>
      <c r="BB43" s="138"/>
      <c r="BC43" s="138"/>
      <c r="BD43" s="138"/>
      <c r="BE43" s="138"/>
      <c r="BF43" s="138"/>
      <c r="BG43" s="138"/>
      <c r="BH43" s="138"/>
      <c r="BI43" s="138"/>
      <c r="BJ43" s="138"/>
      <c r="BK43" s="138"/>
      <c r="BL43" s="138"/>
      <c r="BM43" s="138"/>
      <c r="BN43" s="138"/>
      <c r="BO43" s="138"/>
      <c r="BP43" s="138"/>
      <c r="BQ43" s="138"/>
      <c r="BR43" s="138"/>
      <c r="BS43" s="138"/>
      <c r="BT43" s="138"/>
      <c r="BU43" s="138"/>
    </row>
    <row r="44" spans="1:73" s="136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138"/>
      <c r="N44" s="131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  <c r="AF44" s="138"/>
      <c r="AG44" s="138"/>
      <c r="AH44" s="138"/>
      <c r="AI44" s="138"/>
      <c r="AJ44" s="138"/>
      <c r="AK44" s="138"/>
      <c r="AL44" s="138"/>
      <c r="AM44" s="138"/>
      <c r="AN44" s="138"/>
      <c r="AO44" s="138"/>
      <c r="AP44" s="138"/>
      <c r="AQ44" s="138"/>
      <c r="AR44" s="138"/>
      <c r="AS44" s="138"/>
      <c r="AT44" s="138"/>
      <c r="AU44" s="138"/>
      <c r="AV44" s="138"/>
      <c r="AW44" s="138"/>
      <c r="AX44" s="138"/>
      <c r="AY44" s="138"/>
      <c r="AZ44" s="138"/>
      <c r="BA44" s="138"/>
      <c r="BB44" s="138"/>
      <c r="BC44" s="138"/>
      <c r="BD44" s="138"/>
      <c r="BE44" s="138"/>
      <c r="BF44" s="138"/>
      <c r="BG44" s="138"/>
      <c r="BH44" s="138"/>
      <c r="BI44" s="138"/>
      <c r="BJ44" s="138"/>
      <c r="BK44" s="138"/>
      <c r="BL44" s="138"/>
      <c r="BM44" s="138"/>
      <c r="BN44" s="138"/>
      <c r="BO44" s="138"/>
      <c r="BP44" s="138"/>
      <c r="BQ44" s="138"/>
      <c r="BR44" s="138"/>
      <c r="BS44" s="138"/>
      <c r="BT44" s="138"/>
      <c r="BU44" s="138"/>
    </row>
    <row r="45" spans="1:73" s="136" customFormat="1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138"/>
      <c r="N45" s="131"/>
      <c r="O45" s="138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  <c r="AF45" s="138"/>
      <c r="AG45" s="138"/>
      <c r="AH45" s="138"/>
      <c r="AI45" s="138"/>
      <c r="AJ45" s="138"/>
      <c r="AK45" s="138"/>
      <c r="AL45" s="138"/>
      <c r="AM45" s="138"/>
      <c r="AN45" s="138"/>
      <c r="AO45" s="138"/>
      <c r="AP45" s="138"/>
      <c r="AQ45" s="138"/>
      <c r="AR45" s="138"/>
      <c r="AS45" s="138"/>
      <c r="AT45" s="138"/>
      <c r="AU45" s="138"/>
      <c r="AV45" s="138"/>
      <c r="AW45" s="138"/>
      <c r="AX45" s="138"/>
      <c r="AY45" s="138"/>
      <c r="AZ45" s="138"/>
      <c r="BA45" s="138"/>
      <c r="BB45" s="138"/>
      <c r="BC45" s="138"/>
      <c r="BD45" s="138"/>
      <c r="BE45" s="138"/>
      <c r="BF45" s="138"/>
      <c r="BG45" s="138"/>
      <c r="BH45" s="138"/>
      <c r="BI45" s="138"/>
      <c r="BJ45" s="138"/>
      <c r="BK45" s="138"/>
      <c r="BL45" s="138"/>
      <c r="BM45" s="138"/>
      <c r="BN45" s="138"/>
      <c r="BO45" s="138"/>
      <c r="BP45" s="138"/>
      <c r="BQ45" s="138"/>
      <c r="BR45" s="138"/>
      <c r="BS45" s="138"/>
      <c r="BT45" s="138"/>
      <c r="BU45" s="138"/>
    </row>
    <row r="46" spans="1:73" s="138" customFormat="1" x14ac:dyDescent="0.3">
      <c r="B46" s="129"/>
      <c r="C46" s="129"/>
      <c r="D46" s="129"/>
      <c r="E46" s="129"/>
      <c r="F46" s="129"/>
      <c r="G46" s="129"/>
      <c r="H46" s="129"/>
      <c r="I46" s="129"/>
      <c r="N46" s="131"/>
    </row>
    <row r="47" spans="1:73" s="138" customFormat="1" x14ac:dyDescent="0.3">
      <c r="B47" s="129"/>
      <c r="C47" s="129"/>
      <c r="D47" s="129"/>
      <c r="E47" s="129"/>
      <c r="F47" s="129"/>
      <c r="G47" s="129"/>
      <c r="H47" s="129"/>
      <c r="I47" s="129"/>
      <c r="N47" s="131"/>
    </row>
    <row r="48" spans="1:73" s="138" customFormat="1" x14ac:dyDescent="0.3">
      <c r="B48" s="129"/>
      <c r="C48" s="129"/>
      <c r="D48" s="129"/>
      <c r="E48" s="129"/>
      <c r="F48" s="129"/>
      <c r="G48" s="129"/>
      <c r="H48" s="129"/>
      <c r="I48" s="129"/>
      <c r="N48" s="131"/>
    </row>
    <row r="49" spans="1:14" s="138" customFormat="1" x14ac:dyDescent="0.3">
      <c r="B49" s="129"/>
      <c r="C49" s="129"/>
      <c r="D49" s="129"/>
      <c r="E49" s="129"/>
      <c r="F49" s="129"/>
      <c r="G49" s="129"/>
      <c r="H49" s="129"/>
      <c r="I49" s="129"/>
      <c r="N49" s="131"/>
    </row>
    <row r="50" spans="1:14" s="138" customFormat="1" x14ac:dyDescent="0.3">
      <c r="B50" s="129"/>
      <c r="C50" s="129"/>
      <c r="D50" s="129"/>
      <c r="E50" s="129"/>
      <c r="F50" s="129"/>
      <c r="G50" s="129"/>
      <c r="H50" s="129"/>
      <c r="I50" s="129"/>
      <c r="N50" s="131"/>
    </row>
    <row r="51" spans="1:14" s="138" customFormat="1" x14ac:dyDescent="0.3">
      <c r="B51" s="129"/>
      <c r="C51" s="129"/>
      <c r="D51" s="129"/>
      <c r="E51" s="129"/>
      <c r="F51" s="129"/>
      <c r="G51" s="129"/>
      <c r="H51" s="129"/>
      <c r="I51" s="129"/>
      <c r="N51" s="131"/>
    </row>
    <row r="52" spans="1:14" s="138" customFormat="1" x14ac:dyDescent="0.3">
      <c r="A52" s="131"/>
      <c r="B52" s="131"/>
      <c r="C52" s="131"/>
      <c r="D52" s="131"/>
      <c r="E52" s="131"/>
      <c r="F52" s="131"/>
      <c r="G52" s="131"/>
      <c r="H52" s="129"/>
      <c r="I52" s="129"/>
      <c r="N52" s="131"/>
    </row>
    <row r="53" spans="1:14" s="138" customFormat="1" x14ac:dyDescent="0.3">
      <c r="A53" s="131"/>
      <c r="B53" s="131" t="s">
        <v>1</v>
      </c>
      <c r="C53" s="131" t="s">
        <v>162</v>
      </c>
      <c r="D53" s="131" t="s">
        <v>171</v>
      </c>
      <c r="E53" s="131" t="s">
        <v>163</v>
      </c>
      <c r="F53" s="131" t="s">
        <v>164</v>
      </c>
      <c r="G53" s="131"/>
      <c r="H53" s="129"/>
      <c r="I53" s="129"/>
      <c r="J53" s="131"/>
      <c r="N53" s="131"/>
    </row>
    <row r="54" spans="1:14" s="138" customFormat="1" x14ac:dyDescent="0.3">
      <c r="A54" s="131"/>
      <c r="B54" s="131">
        <v>2014</v>
      </c>
      <c r="C54" s="131">
        <v>1</v>
      </c>
      <c r="D54" s="131">
        <v>38.812477999999999</v>
      </c>
      <c r="E54" s="131">
        <v>41640</v>
      </c>
      <c r="F54" s="131"/>
      <c r="G54" s="131"/>
      <c r="H54" s="129"/>
      <c r="I54" s="129"/>
      <c r="J54" s="131"/>
      <c r="N54" s="131"/>
    </row>
    <row r="55" spans="1:14" s="138" customFormat="1" x14ac:dyDescent="0.3">
      <c r="A55" s="131"/>
      <c r="B55" s="131">
        <v>2014</v>
      </c>
      <c r="C55" s="131">
        <v>2</v>
      </c>
      <c r="D55" s="131">
        <v>47.403149999999997</v>
      </c>
      <c r="E55" s="196">
        <v>41671</v>
      </c>
      <c r="F55" s="40"/>
      <c r="G55" s="131"/>
      <c r="H55" s="146"/>
      <c r="I55" s="146"/>
      <c r="J55" s="131"/>
      <c r="N55" s="131"/>
    </row>
    <row r="56" spans="1:14" s="138" customFormat="1" x14ac:dyDescent="0.3">
      <c r="A56" s="131"/>
      <c r="B56" s="131">
        <v>2014</v>
      </c>
      <c r="C56" s="131">
        <v>3</v>
      </c>
      <c r="D56" s="131">
        <v>43.913372000000003</v>
      </c>
      <c r="E56" s="196">
        <v>41699</v>
      </c>
      <c r="F56" s="40"/>
      <c r="G56" s="131"/>
      <c r="H56" s="146"/>
      <c r="I56" s="146"/>
      <c r="J56" s="131"/>
      <c r="N56" s="131"/>
    </row>
    <row r="57" spans="1:14" s="138" customFormat="1" x14ac:dyDescent="0.3">
      <c r="A57" s="131"/>
      <c r="B57" s="131">
        <v>2014</v>
      </c>
      <c r="C57" s="131">
        <v>4</v>
      </c>
      <c r="D57" s="131">
        <v>52.211081</v>
      </c>
      <c r="E57" s="196">
        <v>41730</v>
      </c>
      <c r="F57" s="40">
        <v>48.829801875000001</v>
      </c>
      <c r="G57" s="131"/>
      <c r="H57" s="146"/>
      <c r="I57" s="146"/>
      <c r="J57" s="131"/>
      <c r="N57" s="131"/>
    </row>
    <row r="58" spans="1:14" x14ac:dyDescent="0.3">
      <c r="A58" s="218"/>
      <c r="B58" s="131">
        <v>2014</v>
      </c>
      <c r="C58" s="131">
        <v>5</v>
      </c>
      <c r="D58" s="131">
        <v>50.210723000000002</v>
      </c>
      <c r="E58" s="196">
        <v>41760</v>
      </c>
      <c r="F58" s="40">
        <v>48.829801875000001</v>
      </c>
      <c r="G58" s="131"/>
      <c r="H58" s="146"/>
      <c r="I58" s="146"/>
      <c r="J58" s="131"/>
      <c r="K58" s="136"/>
      <c r="L58" s="136"/>
    </row>
    <row r="59" spans="1:14" x14ac:dyDescent="0.3">
      <c r="A59" s="40"/>
      <c r="B59" s="131">
        <v>2014</v>
      </c>
      <c r="C59" s="131">
        <v>6</v>
      </c>
      <c r="D59" s="131">
        <v>44.651184999999998</v>
      </c>
      <c r="E59" s="196">
        <v>41791</v>
      </c>
      <c r="F59" s="181">
        <v>48.829801875000001</v>
      </c>
      <c r="G59" s="131"/>
      <c r="H59" s="146"/>
      <c r="I59" s="146"/>
      <c r="J59" s="131"/>
    </row>
    <row r="60" spans="1:14" x14ac:dyDescent="0.3">
      <c r="A60" s="40"/>
      <c r="B60" s="131">
        <v>2014</v>
      </c>
      <c r="C60" s="131">
        <v>7</v>
      </c>
      <c r="D60" s="131">
        <v>65.648931000000005</v>
      </c>
      <c r="E60" s="196">
        <v>41821</v>
      </c>
      <c r="F60" s="181">
        <v>48.829801875000001</v>
      </c>
      <c r="G60" s="131"/>
      <c r="H60" s="146"/>
      <c r="I60" s="146"/>
      <c r="J60" s="131"/>
    </row>
    <row r="61" spans="1:14" x14ac:dyDescent="0.3">
      <c r="A61" s="40"/>
      <c r="B61" s="131">
        <v>2014</v>
      </c>
      <c r="C61" s="131">
        <v>8</v>
      </c>
      <c r="D61" s="131">
        <v>47.787495</v>
      </c>
      <c r="E61" s="196">
        <v>41852</v>
      </c>
      <c r="F61" s="181">
        <v>48.829801875000001</v>
      </c>
      <c r="G61" s="131"/>
      <c r="H61" s="146"/>
      <c r="I61" s="146"/>
      <c r="J61" s="131"/>
    </row>
    <row r="62" spans="1:14" x14ac:dyDescent="0.3">
      <c r="A62" s="40"/>
      <c r="B62" s="131">
        <v>2014</v>
      </c>
      <c r="C62" s="131">
        <v>9</v>
      </c>
      <c r="D62" s="131">
        <v>51.100991</v>
      </c>
      <c r="E62" s="196">
        <v>41883</v>
      </c>
      <c r="F62" s="181">
        <v>49.082156222222224</v>
      </c>
      <c r="G62" s="131"/>
      <c r="H62" s="146"/>
      <c r="I62" s="146"/>
      <c r="J62" s="131"/>
    </row>
    <row r="63" spans="1:14" x14ac:dyDescent="0.3">
      <c r="A63" s="40"/>
      <c r="B63" s="131">
        <v>2014</v>
      </c>
      <c r="C63" s="131">
        <v>10</v>
      </c>
      <c r="D63" s="131">
        <v>58.039285</v>
      </c>
      <c r="E63" s="196">
        <v>41913</v>
      </c>
      <c r="F63" s="181">
        <v>49.977869100000007</v>
      </c>
      <c r="G63" s="131"/>
      <c r="H63" s="146"/>
      <c r="I63" s="146"/>
      <c r="J63" s="131"/>
    </row>
    <row r="64" spans="1:14" x14ac:dyDescent="0.3">
      <c r="A64" s="40"/>
      <c r="B64" s="131">
        <v>2014</v>
      </c>
      <c r="C64" s="131">
        <v>11</v>
      </c>
      <c r="D64" s="131">
        <v>58.679251999999998</v>
      </c>
      <c r="E64" s="196">
        <v>41944</v>
      </c>
      <c r="F64" s="181">
        <v>50.768903909090909</v>
      </c>
      <c r="G64" s="131"/>
      <c r="H64" s="146"/>
      <c r="I64" s="146"/>
      <c r="J64" s="131"/>
    </row>
    <row r="65" spans="1:10" x14ac:dyDescent="0.3">
      <c r="A65" s="40"/>
      <c r="B65" s="131">
        <v>2014</v>
      </c>
      <c r="C65" s="131">
        <v>12</v>
      </c>
      <c r="D65" s="131">
        <v>66.006923999999998</v>
      </c>
      <c r="E65" s="196">
        <v>41974</v>
      </c>
      <c r="F65" s="181">
        <v>52.038738916666667</v>
      </c>
      <c r="G65" s="131"/>
      <c r="H65" s="146"/>
      <c r="I65" s="146"/>
      <c r="J65" s="131"/>
    </row>
    <row r="66" spans="1:10" x14ac:dyDescent="0.3">
      <c r="A66" s="40"/>
      <c r="B66" s="131">
        <v>2015</v>
      </c>
      <c r="C66" s="131">
        <v>1</v>
      </c>
      <c r="D66" s="131">
        <v>34.352082000000003</v>
      </c>
      <c r="E66" s="196">
        <v>42005</v>
      </c>
      <c r="F66" s="181">
        <v>51.667039250000009</v>
      </c>
      <c r="G66" s="131"/>
      <c r="H66" s="146"/>
      <c r="I66" s="146"/>
      <c r="J66" s="131"/>
    </row>
    <row r="67" spans="1:10" x14ac:dyDescent="0.3">
      <c r="A67" s="40"/>
      <c r="B67" s="131">
        <v>2015</v>
      </c>
      <c r="C67" s="131">
        <v>2</v>
      </c>
      <c r="D67" s="131">
        <v>65.770967999999996</v>
      </c>
      <c r="E67" s="196">
        <v>42036</v>
      </c>
      <c r="F67" s="181">
        <v>53.19769075</v>
      </c>
      <c r="G67" s="131"/>
      <c r="H67" s="146"/>
      <c r="I67" s="146"/>
      <c r="J67" s="131"/>
    </row>
    <row r="68" spans="1:10" x14ac:dyDescent="0.3">
      <c r="A68" s="40"/>
      <c r="B68" s="131">
        <v>2015</v>
      </c>
      <c r="C68" s="131">
        <v>3</v>
      </c>
      <c r="D68" s="131">
        <v>61.213403999999997</v>
      </c>
      <c r="E68" s="196">
        <v>42064</v>
      </c>
      <c r="F68" s="181">
        <v>54.639360083333337</v>
      </c>
      <c r="G68" s="40"/>
      <c r="H68" s="146"/>
      <c r="I68" s="146"/>
      <c r="J68" s="40"/>
    </row>
    <row r="69" spans="1:10" x14ac:dyDescent="0.3">
      <c r="A69" s="40"/>
      <c r="B69" s="131">
        <v>2015</v>
      </c>
      <c r="C69" s="131">
        <v>4</v>
      </c>
      <c r="D69" s="131">
        <v>53.68065</v>
      </c>
      <c r="E69" s="196">
        <v>42095</v>
      </c>
      <c r="F69" s="181">
        <v>54.761824166666678</v>
      </c>
      <c r="G69" s="40"/>
      <c r="H69" s="146"/>
      <c r="I69" s="146"/>
      <c r="J69" s="40"/>
    </row>
    <row r="70" spans="1:10" x14ac:dyDescent="0.3">
      <c r="A70" s="40"/>
      <c r="B70" s="131">
        <v>2015</v>
      </c>
      <c r="C70" s="131">
        <v>5</v>
      </c>
      <c r="D70" s="131">
        <v>52.985081999999998</v>
      </c>
      <c r="E70" s="196">
        <v>42125</v>
      </c>
      <c r="F70" s="181">
        <v>54.993020750000007</v>
      </c>
      <c r="G70" s="40"/>
      <c r="H70" s="146"/>
      <c r="I70" s="146"/>
      <c r="J70" s="40"/>
    </row>
    <row r="71" spans="1:10" x14ac:dyDescent="0.3">
      <c r="A71" s="40"/>
      <c r="B71" s="131">
        <v>2015</v>
      </c>
      <c r="C71" s="131">
        <v>6</v>
      </c>
      <c r="D71" s="131">
        <v>52.060153999999997</v>
      </c>
      <c r="E71" s="196">
        <v>42156</v>
      </c>
      <c r="F71" s="181">
        <v>55.610434833333336</v>
      </c>
      <c r="G71" s="40"/>
      <c r="H71" s="146"/>
      <c r="I71" s="146"/>
      <c r="J71" s="40"/>
    </row>
    <row r="72" spans="1:10" x14ac:dyDescent="0.3">
      <c r="A72" s="40"/>
      <c r="B72" s="131">
        <v>2015</v>
      </c>
      <c r="C72" s="131">
        <v>7</v>
      </c>
      <c r="D72" s="131">
        <v>48.726027999999999</v>
      </c>
      <c r="E72" s="196">
        <v>42186</v>
      </c>
      <c r="F72" s="181">
        <v>54.200192916666673</v>
      </c>
      <c r="G72" s="40"/>
      <c r="H72" s="146"/>
      <c r="I72" s="146"/>
      <c r="J72" s="40"/>
    </row>
    <row r="73" spans="1:10" x14ac:dyDescent="0.3">
      <c r="A73" s="40"/>
      <c r="B73" s="131">
        <v>2015</v>
      </c>
      <c r="C73" s="131">
        <v>8</v>
      </c>
      <c r="D73" s="131">
        <v>51.123446999999999</v>
      </c>
      <c r="E73" s="196">
        <v>42217</v>
      </c>
      <c r="F73" s="181">
        <v>54.47818891666666</v>
      </c>
      <c r="G73" s="40"/>
      <c r="H73" s="146"/>
      <c r="I73" s="146"/>
      <c r="J73" s="40"/>
    </row>
    <row r="74" spans="1:10" x14ac:dyDescent="0.3">
      <c r="A74" s="40"/>
      <c r="B74" s="131">
        <v>2015</v>
      </c>
      <c r="C74" s="131">
        <v>9</v>
      </c>
      <c r="D74" s="131">
        <v>53.434947000000001</v>
      </c>
      <c r="E74" s="196">
        <v>42248</v>
      </c>
      <c r="F74" s="181">
        <v>54.672685249999994</v>
      </c>
      <c r="G74" s="40"/>
      <c r="H74" s="146"/>
      <c r="I74" s="146"/>
      <c r="J74" s="40"/>
    </row>
    <row r="75" spans="1:10" x14ac:dyDescent="0.3">
      <c r="A75" s="40"/>
      <c r="B75" s="131">
        <v>2015</v>
      </c>
      <c r="C75" s="131">
        <v>10</v>
      </c>
      <c r="D75" s="131">
        <v>49.617420000000003</v>
      </c>
      <c r="E75" s="196">
        <v>42278</v>
      </c>
      <c r="F75" s="181">
        <v>53.970863166666653</v>
      </c>
      <c r="G75" s="40"/>
      <c r="H75" s="146"/>
      <c r="I75" s="146"/>
      <c r="J75" s="40"/>
    </row>
    <row r="76" spans="1:10" x14ac:dyDescent="0.3">
      <c r="A76" s="40"/>
      <c r="B76" s="131">
        <v>2015</v>
      </c>
      <c r="C76" s="131">
        <v>11</v>
      </c>
      <c r="D76" s="131">
        <v>42.703766000000002</v>
      </c>
      <c r="E76" s="196">
        <v>42309</v>
      </c>
      <c r="F76" s="181">
        <v>52.639572666666659</v>
      </c>
      <c r="G76" s="40"/>
      <c r="H76" s="146"/>
      <c r="I76" s="146"/>
      <c r="J76" s="40"/>
    </row>
    <row r="77" spans="1:10" x14ac:dyDescent="0.3">
      <c r="A77" s="40"/>
      <c r="B77" s="131">
        <v>2015</v>
      </c>
      <c r="C77" s="131">
        <v>12</v>
      </c>
      <c r="D77" s="131">
        <v>51.071165999999998</v>
      </c>
      <c r="E77" s="196">
        <v>42339</v>
      </c>
      <c r="F77" s="181">
        <v>51.394926166666664</v>
      </c>
      <c r="G77" s="40"/>
      <c r="H77" s="146"/>
      <c r="I77" s="146"/>
      <c r="J77" s="40"/>
    </row>
    <row r="78" spans="1:10" x14ac:dyDescent="0.3">
      <c r="A78" s="40"/>
      <c r="B78" s="131">
        <v>2016</v>
      </c>
      <c r="C78" s="131">
        <v>1</v>
      </c>
      <c r="D78" s="131">
        <v>39.527043999999997</v>
      </c>
      <c r="E78" s="196">
        <v>42370</v>
      </c>
      <c r="F78" s="181">
        <v>51.826173000000004</v>
      </c>
      <c r="G78" s="40"/>
      <c r="H78" s="146"/>
      <c r="I78" s="146"/>
      <c r="J78" s="40"/>
    </row>
    <row r="79" spans="1:10" x14ac:dyDescent="0.3">
      <c r="A79" s="40"/>
      <c r="B79" s="131">
        <v>2016</v>
      </c>
      <c r="C79" s="131">
        <v>2</v>
      </c>
      <c r="D79" s="131">
        <v>45.875369999999997</v>
      </c>
      <c r="E79" s="196">
        <v>42401</v>
      </c>
      <c r="F79" s="181">
        <v>50.168206499999997</v>
      </c>
      <c r="G79" s="40"/>
      <c r="H79" s="146"/>
      <c r="I79" s="146"/>
      <c r="J79" s="40"/>
    </row>
    <row r="80" spans="1:10" x14ac:dyDescent="0.3">
      <c r="A80" s="40"/>
      <c r="B80" s="131">
        <v>2016</v>
      </c>
      <c r="C80" s="131">
        <v>3</v>
      </c>
      <c r="D80" s="131">
        <v>41.033777000000001</v>
      </c>
      <c r="E80" s="196">
        <v>42430</v>
      </c>
      <c r="F80" s="181">
        <v>48.486570916666665</v>
      </c>
      <c r="G80" s="40"/>
      <c r="H80" s="146"/>
      <c r="I80" s="146"/>
      <c r="J80" s="40"/>
    </row>
    <row r="81" spans="1:10" x14ac:dyDescent="0.3">
      <c r="A81" s="40"/>
      <c r="B81" s="131">
        <v>2016</v>
      </c>
      <c r="C81" s="131">
        <v>4</v>
      </c>
      <c r="D81" s="131">
        <v>44.959012999999999</v>
      </c>
      <c r="E81" s="196">
        <v>42461</v>
      </c>
      <c r="F81" s="181">
        <v>47.759767833333335</v>
      </c>
      <c r="G81" s="40"/>
      <c r="H81" s="146"/>
      <c r="I81" s="146"/>
      <c r="J81" s="40"/>
    </row>
    <row r="82" spans="1:10" x14ac:dyDescent="0.3">
      <c r="A82" s="40"/>
      <c r="B82" s="131">
        <v>2016</v>
      </c>
      <c r="C82" s="131">
        <v>5</v>
      </c>
      <c r="D82" s="131">
        <v>49.042091999999997</v>
      </c>
      <c r="E82" s="196">
        <v>42491</v>
      </c>
      <c r="F82" s="181">
        <v>47.431185333333332</v>
      </c>
      <c r="G82" s="40"/>
      <c r="H82" s="146"/>
      <c r="I82" s="146"/>
      <c r="J82" s="40"/>
    </row>
    <row r="83" spans="1:10" x14ac:dyDescent="0.3">
      <c r="A83" s="40"/>
      <c r="B83" s="131">
        <v>2016</v>
      </c>
      <c r="C83" s="131">
        <v>6</v>
      </c>
      <c r="D83" s="131">
        <v>45.749141000000002</v>
      </c>
      <c r="E83" s="196">
        <v>42522</v>
      </c>
      <c r="F83" s="181">
        <v>46.905267583333334</v>
      </c>
      <c r="G83" s="40"/>
      <c r="H83" s="146"/>
      <c r="I83" s="146"/>
      <c r="J83" s="40"/>
    </row>
    <row r="84" spans="1:10" x14ac:dyDescent="0.3">
      <c r="A84" s="40"/>
      <c r="B84" s="131">
        <v>2016</v>
      </c>
      <c r="C84" s="131">
        <v>7</v>
      </c>
      <c r="D84" s="131">
        <v>37.159348999999999</v>
      </c>
      <c r="E84" s="196">
        <v>42552</v>
      </c>
      <c r="F84" s="181">
        <v>45.941377666666675</v>
      </c>
      <c r="G84" s="40"/>
      <c r="H84" s="146"/>
      <c r="I84" s="146"/>
      <c r="J84" s="40"/>
    </row>
    <row r="85" spans="1:10" x14ac:dyDescent="0.3">
      <c r="A85" s="40"/>
      <c r="B85" s="131">
        <v>2016</v>
      </c>
      <c r="C85" s="131">
        <v>8</v>
      </c>
      <c r="D85" s="131">
        <v>55.042014000000002</v>
      </c>
      <c r="E85" s="196">
        <v>42583</v>
      </c>
      <c r="F85" s="181">
        <v>46.267924916666665</v>
      </c>
      <c r="G85" s="40"/>
      <c r="H85" s="146"/>
      <c r="I85" s="146"/>
      <c r="J85" s="40"/>
    </row>
    <row r="86" spans="1:10" x14ac:dyDescent="0.3">
      <c r="A86" s="40"/>
      <c r="B86" s="131">
        <v>2016</v>
      </c>
      <c r="C86" s="131">
        <v>9</v>
      </c>
      <c r="D86" s="131">
        <v>45.345365999999999</v>
      </c>
      <c r="E86" s="196">
        <v>42614</v>
      </c>
      <c r="F86" s="181">
        <v>45.593793166666671</v>
      </c>
      <c r="G86" s="40"/>
      <c r="H86" s="146"/>
      <c r="I86" s="146"/>
      <c r="J86" s="40"/>
    </row>
    <row r="87" spans="1:10" x14ac:dyDescent="0.3">
      <c r="A87" s="40"/>
      <c r="B87" s="131">
        <v>2016</v>
      </c>
      <c r="C87" s="131">
        <v>10</v>
      </c>
      <c r="D87" s="131">
        <v>51.562451000000003</v>
      </c>
      <c r="E87" s="196">
        <v>42644</v>
      </c>
      <c r="F87" s="181">
        <v>45.755879083333333</v>
      </c>
      <c r="G87" s="40"/>
      <c r="H87" s="146"/>
      <c r="I87" s="146"/>
      <c r="J87" s="40"/>
    </row>
    <row r="88" spans="1:10" x14ac:dyDescent="0.3">
      <c r="A88" s="40"/>
      <c r="B88" s="131">
        <v>2016</v>
      </c>
      <c r="C88" s="131">
        <v>11</v>
      </c>
      <c r="D88" s="131">
        <v>57.361651999999999</v>
      </c>
      <c r="E88" s="196">
        <v>42675</v>
      </c>
      <c r="F88" s="181">
        <v>46.977369583333342</v>
      </c>
      <c r="G88" s="40"/>
      <c r="H88" s="146"/>
      <c r="I88" s="146"/>
      <c r="J88" s="40"/>
    </row>
    <row r="89" spans="1:10" x14ac:dyDescent="0.3">
      <c r="A89" s="40"/>
      <c r="B89" s="131">
        <v>2016</v>
      </c>
      <c r="C89" s="131">
        <v>12</v>
      </c>
      <c r="D89" s="131">
        <v>47.745286</v>
      </c>
      <c r="E89" s="196">
        <v>42705</v>
      </c>
      <c r="F89" s="181">
        <v>46.700212916666665</v>
      </c>
      <c r="G89" s="40"/>
      <c r="H89" s="146"/>
      <c r="I89" s="146"/>
      <c r="J89" s="40"/>
    </row>
    <row r="90" spans="1:10" x14ac:dyDescent="0.3">
      <c r="A90" s="40"/>
      <c r="B90" s="131">
        <v>2017</v>
      </c>
      <c r="C90" s="131">
        <v>1</v>
      </c>
      <c r="D90" s="131">
        <v>37.549585999999998</v>
      </c>
      <c r="E90" s="196">
        <v>42736</v>
      </c>
      <c r="F90" s="181">
        <v>46.535424749999997</v>
      </c>
      <c r="G90" s="40"/>
      <c r="H90" s="146"/>
      <c r="I90" s="146"/>
      <c r="J90" s="40"/>
    </row>
    <row r="91" spans="1:10" x14ac:dyDescent="0.3">
      <c r="A91" s="40"/>
      <c r="B91" s="131">
        <v>2017</v>
      </c>
      <c r="C91" s="131">
        <v>2</v>
      </c>
      <c r="D91" s="131">
        <v>38.987735000000001</v>
      </c>
      <c r="E91" s="196">
        <v>42767</v>
      </c>
      <c r="F91" s="181">
        <v>45.961455166666674</v>
      </c>
      <c r="G91" s="40"/>
      <c r="H91" s="146"/>
      <c r="I91" s="146"/>
      <c r="J91" s="40"/>
    </row>
    <row r="92" spans="1:10" x14ac:dyDescent="0.3">
      <c r="A92" s="40"/>
      <c r="B92" s="131">
        <v>2017</v>
      </c>
      <c r="C92" s="131">
        <v>3</v>
      </c>
      <c r="D92" s="131">
        <v>43.925333000000002</v>
      </c>
      <c r="E92" s="196">
        <v>42795</v>
      </c>
      <c r="F92" s="181">
        <v>46.202418166666661</v>
      </c>
      <c r="G92" s="40"/>
      <c r="H92" s="146"/>
      <c r="I92" s="146"/>
      <c r="J92" s="40"/>
    </row>
    <row r="93" spans="1:10" x14ac:dyDescent="0.3">
      <c r="A93" s="40"/>
      <c r="B93" s="131">
        <v>2017</v>
      </c>
      <c r="C93" s="131">
        <v>4</v>
      </c>
      <c r="D93" s="131">
        <v>36.560231000000002</v>
      </c>
      <c r="E93" s="196">
        <v>42826</v>
      </c>
      <c r="F93" s="181">
        <v>45.502519666666672</v>
      </c>
      <c r="G93" s="40"/>
      <c r="H93" s="146"/>
      <c r="I93" s="146"/>
      <c r="J93" s="40"/>
    </row>
    <row r="94" spans="1:10" x14ac:dyDescent="0.3">
      <c r="A94" s="40"/>
      <c r="B94" s="131">
        <v>2017</v>
      </c>
      <c r="C94" s="131">
        <v>5</v>
      </c>
      <c r="D94" s="131">
        <v>62.475926000000001</v>
      </c>
      <c r="E94" s="196">
        <v>42856</v>
      </c>
      <c r="F94" s="181">
        <v>46.622005833333333</v>
      </c>
      <c r="G94" s="40"/>
      <c r="H94" s="146"/>
      <c r="I94" s="146"/>
      <c r="J94" s="40"/>
    </row>
    <row r="95" spans="1:10" x14ac:dyDescent="0.3">
      <c r="A95" s="40"/>
      <c r="B95" s="131">
        <v>2017</v>
      </c>
      <c r="C95" s="131">
        <v>6</v>
      </c>
      <c r="D95" s="131">
        <v>51.720717</v>
      </c>
      <c r="E95" s="196">
        <v>42887</v>
      </c>
      <c r="F95" s="181">
        <v>47.119637166666671</v>
      </c>
      <c r="G95" s="40"/>
      <c r="H95" s="146"/>
      <c r="I95" s="146"/>
      <c r="J95" s="40"/>
    </row>
    <row r="96" spans="1:10" x14ac:dyDescent="0.3">
      <c r="A96" s="40"/>
      <c r="B96" s="131">
        <v>2017</v>
      </c>
      <c r="C96" s="131">
        <v>7</v>
      </c>
      <c r="D96" s="131">
        <v>44.817874000000003</v>
      </c>
      <c r="E96" s="196">
        <v>42917</v>
      </c>
      <c r="F96" s="181">
        <v>47.75784758333333</v>
      </c>
      <c r="G96" s="40"/>
      <c r="H96" s="146"/>
      <c r="I96" s="146"/>
      <c r="J96" s="40"/>
    </row>
    <row r="97" spans="1:10" x14ac:dyDescent="0.3">
      <c r="A97" s="40"/>
      <c r="B97" s="131">
        <v>2017</v>
      </c>
      <c r="C97" s="131">
        <v>8</v>
      </c>
      <c r="D97" s="131">
        <v>47.540044999999999</v>
      </c>
      <c r="E97" s="196">
        <v>42948</v>
      </c>
      <c r="F97" s="181">
        <v>47.132683499999992</v>
      </c>
      <c r="G97" s="40"/>
      <c r="H97" s="146"/>
      <c r="I97" s="146"/>
      <c r="J97" s="40"/>
    </row>
    <row r="98" spans="1:10" x14ac:dyDescent="0.3">
      <c r="A98" s="40"/>
      <c r="B98" s="131">
        <v>2017</v>
      </c>
      <c r="C98" s="131">
        <v>9</v>
      </c>
      <c r="D98" s="131">
        <v>56.774574000000001</v>
      </c>
      <c r="E98" s="196">
        <v>42979</v>
      </c>
      <c r="F98" s="181">
        <v>48.085117500000003</v>
      </c>
      <c r="G98" s="40"/>
      <c r="H98" s="146"/>
      <c r="I98" s="146"/>
      <c r="J98" s="40"/>
    </row>
    <row r="99" spans="1:10" x14ac:dyDescent="0.3">
      <c r="A99" s="40"/>
      <c r="B99" s="131">
        <v>2017</v>
      </c>
      <c r="C99" s="131">
        <v>10</v>
      </c>
      <c r="D99" s="131">
        <v>48.23903</v>
      </c>
      <c r="E99" s="196">
        <v>43009</v>
      </c>
      <c r="F99" s="181">
        <v>47.808165750000001</v>
      </c>
      <c r="G99" s="40"/>
      <c r="H99" s="146"/>
      <c r="I99" s="146"/>
      <c r="J99" s="40"/>
    </row>
    <row r="100" spans="1:10" x14ac:dyDescent="0.3">
      <c r="A100" s="40"/>
      <c r="B100" s="131">
        <v>2017</v>
      </c>
      <c r="C100" s="131">
        <v>11</v>
      </c>
      <c r="D100" s="131">
        <v>49.468187</v>
      </c>
      <c r="E100" s="196">
        <v>43040</v>
      </c>
      <c r="F100" s="181">
        <v>47.150376999999992</v>
      </c>
      <c r="G100" s="40"/>
      <c r="H100" s="146"/>
      <c r="I100" s="146"/>
      <c r="J100" s="40"/>
    </row>
    <row r="101" spans="1:10" x14ac:dyDescent="0.3">
      <c r="A101" s="40"/>
      <c r="B101" s="131">
        <v>2017</v>
      </c>
      <c r="C101" s="131">
        <v>12</v>
      </c>
      <c r="D101" s="131">
        <v>50.575614000000002</v>
      </c>
      <c r="E101" s="196">
        <v>43070</v>
      </c>
      <c r="F101" s="181">
        <v>47.386237666666666</v>
      </c>
      <c r="G101" s="40"/>
      <c r="H101" s="146"/>
      <c r="I101" s="146"/>
      <c r="J101" s="40"/>
    </row>
    <row r="102" spans="1:10" x14ac:dyDescent="0.3">
      <c r="A102" s="40"/>
      <c r="B102" s="131">
        <v>2018</v>
      </c>
      <c r="C102" s="131">
        <v>1</v>
      </c>
      <c r="D102" s="131">
        <v>35.933387000000003</v>
      </c>
      <c r="E102" s="196">
        <v>43101</v>
      </c>
      <c r="F102" s="181">
        <v>47.251554416666671</v>
      </c>
      <c r="G102" s="40"/>
      <c r="H102" s="146"/>
      <c r="I102" s="146"/>
      <c r="J102" s="40"/>
    </row>
    <row r="103" spans="1:10" x14ac:dyDescent="0.3">
      <c r="A103" s="40"/>
      <c r="B103" s="131">
        <v>2018</v>
      </c>
      <c r="C103" s="131">
        <v>2</v>
      </c>
      <c r="D103" s="131">
        <v>42.352096000000003</v>
      </c>
      <c r="E103" s="196">
        <v>43132</v>
      </c>
      <c r="F103" s="181">
        <v>47.531917833333331</v>
      </c>
      <c r="G103" s="40"/>
      <c r="H103" s="146"/>
      <c r="I103" s="146"/>
      <c r="J103" s="40"/>
    </row>
    <row r="104" spans="1:10" x14ac:dyDescent="0.3">
      <c r="A104" s="40"/>
      <c r="B104" s="131">
        <v>2018</v>
      </c>
      <c r="C104" s="131">
        <v>3</v>
      </c>
      <c r="D104" s="131">
        <v>48.577238999999999</v>
      </c>
      <c r="E104" s="196">
        <v>43160</v>
      </c>
      <c r="F104" s="181">
        <v>47.919576666666664</v>
      </c>
      <c r="G104" s="40"/>
      <c r="H104" s="146"/>
      <c r="I104" s="146"/>
      <c r="J104" s="40"/>
    </row>
    <row r="105" spans="1:10" x14ac:dyDescent="0.3">
      <c r="A105" s="40"/>
      <c r="B105" s="131">
        <v>2018</v>
      </c>
      <c r="C105" s="131">
        <v>4</v>
      </c>
      <c r="D105" s="131">
        <v>52.579357999999999</v>
      </c>
      <c r="E105" s="196">
        <v>43191</v>
      </c>
      <c r="F105" s="181">
        <v>49.254503916666664</v>
      </c>
      <c r="G105" s="40"/>
      <c r="H105" s="146"/>
      <c r="I105" s="146"/>
      <c r="J105" s="40"/>
    </row>
    <row r="106" spans="1:10" x14ac:dyDescent="0.3">
      <c r="A106" s="40"/>
      <c r="B106" s="131">
        <v>2018</v>
      </c>
      <c r="C106" s="131">
        <v>5</v>
      </c>
      <c r="D106" s="131">
        <v>59.423259000000002</v>
      </c>
      <c r="E106" s="196">
        <v>43221</v>
      </c>
      <c r="F106" s="181">
        <v>49.000115000000001</v>
      </c>
      <c r="G106" s="40"/>
      <c r="H106" s="146"/>
      <c r="I106" s="146"/>
      <c r="J106" s="40"/>
    </row>
    <row r="107" spans="1:10" x14ac:dyDescent="0.3">
      <c r="A107" s="40"/>
      <c r="B107" s="131">
        <v>2018</v>
      </c>
      <c r="C107" s="131">
        <v>6</v>
      </c>
      <c r="D107" s="131">
        <v>53.969717000000003</v>
      </c>
      <c r="E107" s="196">
        <v>43252</v>
      </c>
      <c r="F107" s="181">
        <v>49.187531666666679</v>
      </c>
      <c r="G107" s="40"/>
      <c r="H107" s="146"/>
      <c r="I107" s="146"/>
      <c r="J107" s="40"/>
    </row>
    <row r="108" spans="1:10" x14ac:dyDescent="0.3">
      <c r="A108" s="40"/>
      <c r="B108" s="131">
        <v>2018</v>
      </c>
      <c r="C108" s="131">
        <v>7</v>
      </c>
      <c r="D108" s="131">
        <v>47.105853000000003</v>
      </c>
      <c r="E108" s="196">
        <v>43282</v>
      </c>
      <c r="F108" s="181">
        <v>49.378196583333342</v>
      </c>
      <c r="G108" s="40"/>
      <c r="H108" s="146"/>
      <c r="I108" s="146"/>
      <c r="J108" s="40"/>
    </row>
    <row r="109" spans="1:10" x14ac:dyDescent="0.3">
      <c r="A109" s="40"/>
      <c r="B109" s="131">
        <v>2018</v>
      </c>
      <c r="C109" s="131">
        <v>8</v>
      </c>
      <c r="D109" s="131">
        <v>47.523355000000002</v>
      </c>
      <c r="E109" s="196">
        <v>43313</v>
      </c>
      <c r="F109" s="181">
        <v>49.37680575000001</v>
      </c>
      <c r="G109" s="40"/>
      <c r="H109" s="146"/>
      <c r="I109" s="146"/>
      <c r="J109" s="40"/>
    </row>
    <row r="110" spans="1:10" x14ac:dyDescent="0.3">
      <c r="A110" s="40"/>
      <c r="B110" s="131">
        <v>2018</v>
      </c>
      <c r="C110" s="131">
        <v>9</v>
      </c>
      <c r="D110" s="131">
        <v>63.247512</v>
      </c>
      <c r="E110" s="196">
        <v>43344</v>
      </c>
      <c r="F110" s="181">
        <v>49.91621725000001</v>
      </c>
      <c r="G110" s="40"/>
      <c r="H110" s="146"/>
      <c r="I110" s="146"/>
      <c r="J110" s="40"/>
    </row>
    <row r="111" spans="1:10" x14ac:dyDescent="0.3">
      <c r="A111" s="40"/>
      <c r="B111" s="131">
        <v>2018</v>
      </c>
      <c r="C111" s="131">
        <v>10</v>
      </c>
      <c r="D111" s="131">
        <v>65.738611000000006</v>
      </c>
      <c r="E111" s="196">
        <v>43374</v>
      </c>
      <c r="F111" s="181">
        <v>51.374515666666667</v>
      </c>
      <c r="G111" s="40"/>
      <c r="H111" s="146"/>
      <c r="I111" s="146"/>
      <c r="J111" s="40"/>
    </row>
    <row r="112" spans="1:10" x14ac:dyDescent="0.3">
      <c r="A112" s="40"/>
      <c r="B112" s="131">
        <v>2018</v>
      </c>
      <c r="C112" s="131">
        <v>11</v>
      </c>
      <c r="D112" s="131">
        <v>58.300040000000003</v>
      </c>
      <c r="E112" s="196">
        <v>43405</v>
      </c>
      <c r="F112" s="181">
        <v>52.110503416666667</v>
      </c>
      <c r="G112" s="40"/>
      <c r="H112" s="146"/>
      <c r="I112" s="146"/>
      <c r="J112" s="40"/>
    </row>
    <row r="113" spans="1:10" x14ac:dyDescent="0.3">
      <c r="A113" s="40"/>
      <c r="B113" s="131">
        <v>2018</v>
      </c>
      <c r="C113" s="131">
        <v>12</v>
      </c>
      <c r="D113" s="131">
        <v>40.172083000000001</v>
      </c>
      <c r="E113" s="196">
        <v>43435</v>
      </c>
      <c r="F113" s="181">
        <v>51.243542499999997</v>
      </c>
      <c r="G113" s="40"/>
      <c r="H113" s="146"/>
      <c r="I113" s="146"/>
      <c r="J113" s="40"/>
    </row>
    <row r="114" spans="1:10" x14ac:dyDescent="0.3">
      <c r="A114" s="40"/>
      <c r="B114" s="131">
        <v>2017</v>
      </c>
      <c r="C114" s="131">
        <v>1</v>
      </c>
      <c r="D114" s="131">
        <v>53.349832999999997</v>
      </c>
      <c r="E114" s="196">
        <v>43466</v>
      </c>
      <c r="F114" s="181">
        <v>52.694912999999993</v>
      </c>
      <c r="G114" s="40"/>
      <c r="H114" s="146"/>
      <c r="I114" s="146"/>
      <c r="J114" s="40"/>
    </row>
    <row r="115" spans="1:10" x14ac:dyDescent="0.3">
      <c r="A115" s="40"/>
      <c r="B115" s="131">
        <v>2017</v>
      </c>
      <c r="C115" s="131">
        <v>2</v>
      </c>
      <c r="D115" s="131">
        <v>54.342202</v>
      </c>
      <c r="E115" s="196">
        <v>43497</v>
      </c>
      <c r="F115" s="181">
        <v>53.694088499999999</v>
      </c>
      <c r="G115" s="40"/>
      <c r="H115" s="146"/>
      <c r="I115" s="146"/>
      <c r="J115" s="40"/>
    </row>
    <row r="116" spans="1:10" x14ac:dyDescent="0.3">
      <c r="A116" s="40"/>
      <c r="B116" s="131">
        <v>2017</v>
      </c>
      <c r="C116" s="131">
        <v>3</v>
      </c>
      <c r="D116" s="131">
        <v>39.970295</v>
      </c>
      <c r="E116" s="196">
        <v>43525</v>
      </c>
      <c r="F116" s="181">
        <v>52.976843166666669</v>
      </c>
      <c r="G116" s="40"/>
      <c r="H116" s="146"/>
      <c r="I116" s="146"/>
      <c r="J116" s="40"/>
    </row>
    <row r="117" spans="1:10" x14ac:dyDescent="0.3">
      <c r="A117" s="40"/>
      <c r="B117" s="131">
        <v>2017</v>
      </c>
      <c r="C117" s="131">
        <v>4</v>
      </c>
      <c r="D117" s="210">
        <f>H16</f>
        <v>65.572718699999996</v>
      </c>
      <c r="E117" s="196">
        <v>43556</v>
      </c>
      <c r="F117" s="181">
        <f>AVERAGE(D106:D117)</f>
        <v>54.059623224999996</v>
      </c>
      <c r="G117" s="40"/>
      <c r="H117" s="146"/>
      <c r="I117" s="146"/>
      <c r="J117" s="40"/>
    </row>
    <row r="118" spans="1:10" x14ac:dyDescent="0.3">
      <c r="A118" s="40"/>
      <c r="B118" s="131">
        <v>2017</v>
      </c>
      <c r="C118" s="131">
        <v>5</v>
      </c>
      <c r="D118" s="131">
        <v>0</v>
      </c>
      <c r="E118" s="196">
        <v>43586</v>
      </c>
      <c r="F118" s="181">
        <v>43.643291750000003</v>
      </c>
      <c r="G118" s="40"/>
      <c r="H118" s="146"/>
      <c r="I118" s="146"/>
      <c r="J118" s="40"/>
    </row>
    <row r="119" spans="1:10" x14ac:dyDescent="0.3">
      <c r="A119" s="40"/>
      <c r="B119" s="131">
        <v>2017</v>
      </c>
      <c r="C119" s="131">
        <v>6</v>
      </c>
      <c r="D119" s="131">
        <v>0</v>
      </c>
      <c r="E119" s="196">
        <v>43617</v>
      </c>
      <c r="F119" s="181">
        <v>39.145815333333339</v>
      </c>
      <c r="G119" s="40"/>
      <c r="H119" s="146"/>
      <c r="I119" s="146"/>
      <c r="J119" s="40"/>
    </row>
    <row r="120" spans="1:10" x14ac:dyDescent="0.3">
      <c r="A120" s="40"/>
      <c r="B120" s="131">
        <v>2017</v>
      </c>
      <c r="C120" s="131">
        <v>7</v>
      </c>
      <c r="D120" s="131">
        <v>0</v>
      </c>
      <c r="E120" s="196">
        <v>43647</v>
      </c>
      <c r="F120" s="181">
        <v>35.220327583333336</v>
      </c>
      <c r="G120" s="40"/>
      <c r="H120" s="146"/>
      <c r="I120" s="146"/>
      <c r="J120" s="40"/>
    </row>
    <row r="121" spans="1:10" x14ac:dyDescent="0.3">
      <c r="A121" s="40"/>
      <c r="B121" s="131">
        <v>2017</v>
      </c>
      <c r="C121" s="131">
        <v>8</v>
      </c>
      <c r="D121" s="131">
        <v>0</v>
      </c>
      <c r="E121" s="196">
        <v>43678</v>
      </c>
      <c r="F121" s="181">
        <v>31.260048000000001</v>
      </c>
      <c r="G121" s="40"/>
      <c r="H121" s="146"/>
      <c r="I121" s="146"/>
      <c r="J121" s="40"/>
    </row>
    <row r="122" spans="1:10" x14ac:dyDescent="0.3">
      <c r="A122" s="40"/>
      <c r="B122" s="131">
        <v>2017</v>
      </c>
      <c r="C122" s="131">
        <v>9</v>
      </c>
      <c r="D122" s="131">
        <v>0</v>
      </c>
      <c r="E122" s="196">
        <v>43709</v>
      </c>
      <c r="F122" s="181">
        <v>25.989422000000001</v>
      </c>
      <c r="G122" s="40"/>
      <c r="H122" s="146"/>
      <c r="I122" s="146"/>
      <c r="J122" s="40"/>
    </row>
    <row r="123" spans="1:10" x14ac:dyDescent="0.3">
      <c r="A123" s="40"/>
      <c r="B123" s="131">
        <v>2017</v>
      </c>
      <c r="C123" s="131">
        <v>10</v>
      </c>
      <c r="D123" s="131">
        <v>0</v>
      </c>
      <c r="E123" s="196">
        <v>43739</v>
      </c>
      <c r="F123" s="181">
        <v>20.511204416666665</v>
      </c>
      <c r="G123" s="40"/>
      <c r="H123" s="146"/>
      <c r="I123" s="146"/>
      <c r="J123" s="40"/>
    </row>
    <row r="124" spans="1:10" x14ac:dyDescent="0.3">
      <c r="A124" s="40"/>
      <c r="B124" s="131">
        <v>2017</v>
      </c>
      <c r="C124" s="131">
        <v>11</v>
      </c>
      <c r="D124" s="131">
        <v>0</v>
      </c>
      <c r="E124" s="196">
        <v>43770</v>
      </c>
      <c r="F124" s="181">
        <v>15.65286775</v>
      </c>
      <c r="G124" s="40"/>
      <c r="H124" s="146"/>
      <c r="I124" s="146"/>
      <c r="J124" s="40"/>
    </row>
    <row r="125" spans="1:10" x14ac:dyDescent="0.3">
      <c r="A125" s="40"/>
      <c r="B125" s="131">
        <v>2017</v>
      </c>
      <c r="C125" s="131">
        <v>12</v>
      </c>
      <c r="D125" s="131">
        <v>0</v>
      </c>
      <c r="E125" s="196">
        <v>43800</v>
      </c>
      <c r="F125" s="181">
        <v>12.305194166666666</v>
      </c>
      <c r="G125" s="40"/>
      <c r="H125" s="146"/>
      <c r="I125" s="146"/>
      <c r="J125" s="40"/>
    </row>
    <row r="126" spans="1:10" x14ac:dyDescent="0.3">
      <c r="A126" s="40"/>
      <c r="B126" s="129"/>
      <c r="C126" s="129"/>
      <c r="D126" s="129"/>
      <c r="E126" s="199"/>
      <c r="F126" s="200"/>
      <c r="G126" s="146"/>
      <c r="H126" s="146"/>
      <c r="I126" s="146"/>
      <c r="J126" s="40"/>
    </row>
    <row r="127" spans="1:10" x14ac:dyDescent="0.3">
      <c r="A127" s="40"/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1:10" x14ac:dyDescent="0.3"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3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3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3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3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3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3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3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3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3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3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3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3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3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3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3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3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3"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2:10" x14ac:dyDescent="0.3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3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3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8" width="10.44140625" style="39" customWidth="1"/>
    <col min="9" max="11" width="11.10937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37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O11" s="44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</row>
    <row r="13" spans="1:15" x14ac:dyDescent="0.3">
      <c r="A13" s="57"/>
      <c r="B13" s="66" t="s">
        <v>7</v>
      </c>
      <c r="C13" s="67">
        <v>25.178864999999998</v>
      </c>
      <c r="D13" s="67">
        <v>27.082348</v>
      </c>
      <c r="E13" s="67">
        <v>30.720089999999999</v>
      </c>
      <c r="F13" s="67">
        <v>29.156898999999999</v>
      </c>
      <c r="G13" s="67">
        <v>27.078246</v>
      </c>
      <c r="H13" s="67">
        <v>24.191435999999999</v>
      </c>
      <c r="I13" s="67">
        <v>-10.660993330217917</v>
      </c>
      <c r="J13" s="67">
        <v>89.33900666978208</v>
      </c>
      <c r="K13" s="67">
        <v>-7.1291977929477284</v>
      </c>
      <c r="L13" s="59"/>
      <c r="N13" s="39">
        <v>1</v>
      </c>
    </row>
    <row r="14" spans="1:15" x14ac:dyDescent="0.3">
      <c r="A14" s="57"/>
      <c r="B14" s="66" t="s">
        <v>8</v>
      </c>
      <c r="C14" s="67">
        <v>25.681273000000001</v>
      </c>
      <c r="D14" s="67">
        <v>35.932355000000001</v>
      </c>
      <c r="E14" s="67">
        <v>30.916184000000001</v>
      </c>
      <c r="F14" s="67">
        <v>23.038278999999999</v>
      </c>
      <c r="G14" s="67">
        <v>29.322873999999999</v>
      </c>
      <c r="H14" s="67">
        <v>31.380500000000001</v>
      </c>
      <c r="I14" s="67">
        <v>7.0171361783978092</v>
      </c>
      <c r="J14" s="67">
        <v>107.01713617839781</v>
      </c>
      <c r="K14" s="67">
        <v>27.27892565238923</v>
      </c>
      <c r="L14" s="59"/>
      <c r="N14" s="39">
        <v>1</v>
      </c>
    </row>
    <row r="15" spans="1:15" x14ac:dyDescent="0.3">
      <c r="A15" s="57"/>
      <c r="B15" s="66" t="s">
        <v>9</v>
      </c>
      <c r="C15" s="67">
        <v>30.674868</v>
      </c>
      <c r="D15" s="67">
        <v>36.677548000000002</v>
      </c>
      <c r="E15" s="67">
        <v>25.064927999999998</v>
      </c>
      <c r="F15" s="67">
        <v>25.604955</v>
      </c>
      <c r="G15" s="67">
        <v>22.576056999999999</v>
      </c>
      <c r="H15" s="197">
        <v>21.828101</v>
      </c>
      <c r="I15" s="21">
        <v>-3.3130497500072686</v>
      </c>
      <c r="J15" s="21">
        <v>96.686950249992734</v>
      </c>
      <c r="K15" s="21">
        <v>-11.829343187675988</v>
      </c>
      <c r="L15" s="59"/>
      <c r="N15" s="39">
        <v>1</v>
      </c>
    </row>
    <row r="16" spans="1:15" x14ac:dyDescent="0.3">
      <c r="A16" s="57"/>
      <c r="B16" s="66" t="s">
        <v>10</v>
      </c>
      <c r="C16" s="67">
        <v>28.192720000000001</v>
      </c>
      <c r="D16" s="67">
        <v>31.438324000000001</v>
      </c>
      <c r="E16" s="67">
        <v>25.994524999999999</v>
      </c>
      <c r="F16" s="67">
        <v>21.196467999999999</v>
      </c>
      <c r="G16" s="67">
        <v>22.414148000000001</v>
      </c>
      <c r="H16" s="30">
        <v>22.118074700000001</v>
      </c>
      <c r="I16" s="30">
        <v>-1.3209215001168007</v>
      </c>
      <c r="J16" s="30">
        <v>98.679078499883204</v>
      </c>
      <c r="K16" s="30">
        <v>5.744730678714971</v>
      </c>
      <c r="L16" s="59"/>
      <c r="N16" s="39" t="s">
        <v>97</v>
      </c>
    </row>
    <row r="17" spans="1:15" x14ac:dyDescent="0.3">
      <c r="A17" s="57"/>
      <c r="B17" s="66" t="s">
        <v>11</v>
      </c>
      <c r="C17" s="67">
        <v>28.255783999999998</v>
      </c>
      <c r="D17" s="67">
        <v>34.931148</v>
      </c>
      <c r="E17" s="67">
        <v>32.353211999999999</v>
      </c>
      <c r="F17" s="67">
        <v>29.459868</v>
      </c>
      <c r="G17" s="67">
        <v>26.660883999999999</v>
      </c>
      <c r="H17" s="21"/>
      <c r="I17" s="21" t="s">
        <v>97</v>
      </c>
      <c r="J17" s="21" t="s">
        <v>97</v>
      </c>
      <c r="K17" s="21" t="s">
        <v>97</v>
      </c>
      <c r="L17" s="59"/>
      <c r="N17" s="39" t="s">
        <v>97</v>
      </c>
    </row>
    <row r="18" spans="1:15" x14ac:dyDescent="0.3">
      <c r="A18" s="57"/>
      <c r="B18" s="66" t="s">
        <v>12</v>
      </c>
      <c r="C18" s="67">
        <v>31.070544999999999</v>
      </c>
      <c r="D18" s="67">
        <v>26.620688999999999</v>
      </c>
      <c r="E18" s="67">
        <v>30.194431999999999</v>
      </c>
      <c r="F18" s="67">
        <v>31.161987</v>
      </c>
      <c r="G18" s="67">
        <v>23.709439</v>
      </c>
      <c r="H18" s="67"/>
      <c r="I18" s="67" t="s">
        <v>97</v>
      </c>
      <c r="J18" s="67" t="s">
        <v>97</v>
      </c>
      <c r="K18" s="67" t="s">
        <v>97</v>
      </c>
      <c r="L18" s="59"/>
      <c r="N18" s="39" t="s">
        <v>97</v>
      </c>
    </row>
    <row r="19" spans="1:15" x14ac:dyDescent="0.3">
      <c r="A19" s="57"/>
      <c r="B19" s="66" t="s">
        <v>13</v>
      </c>
      <c r="C19" s="67">
        <v>40.195058000000003</v>
      </c>
      <c r="D19" s="67">
        <v>28.608633999999999</v>
      </c>
      <c r="E19" s="67">
        <v>23.917197999999999</v>
      </c>
      <c r="F19" s="67">
        <v>38.793626000000003</v>
      </c>
      <c r="G19" s="67">
        <v>29.473814999999998</v>
      </c>
      <c r="H19" s="67"/>
      <c r="I19" s="67" t="s">
        <v>97</v>
      </c>
      <c r="J19" s="67" t="s">
        <v>97</v>
      </c>
      <c r="K19" s="67" t="s">
        <v>97</v>
      </c>
      <c r="L19" s="59"/>
      <c r="N19" s="39" t="s">
        <v>97</v>
      </c>
    </row>
    <row r="20" spans="1:15" x14ac:dyDescent="0.3">
      <c r="A20" s="57"/>
      <c r="B20" s="66" t="s">
        <v>14</v>
      </c>
      <c r="C20" s="67">
        <v>36.194918999999999</v>
      </c>
      <c r="D20" s="67">
        <v>31.673427</v>
      </c>
      <c r="E20" s="67">
        <v>36.274411000000001</v>
      </c>
      <c r="F20" s="67">
        <v>26.638473000000001</v>
      </c>
      <c r="G20" s="67">
        <v>44.324384000000002</v>
      </c>
      <c r="H20" s="67"/>
      <c r="I20" s="67" t="s">
        <v>97</v>
      </c>
      <c r="J20" s="67" t="s">
        <v>97</v>
      </c>
      <c r="K20" s="67" t="s">
        <v>97</v>
      </c>
      <c r="L20" s="59"/>
      <c r="N20" s="39" t="s">
        <v>97</v>
      </c>
    </row>
    <row r="21" spans="1:15" x14ac:dyDescent="0.3">
      <c r="A21" s="57"/>
      <c r="B21" s="66" t="s">
        <v>15</v>
      </c>
      <c r="C21" s="67">
        <v>39.921886999999998</v>
      </c>
      <c r="D21" s="67">
        <v>34.499530999999998</v>
      </c>
      <c r="E21" s="67">
        <v>27.291664000000001</v>
      </c>
      <c r="F21" s="67">
        <v>32.058877000000003</v>
      </c>
      <c r="G21" s="67">
        <v>30.568729000000001</v>
      </c>
      <c r="H21" s="67"/>
      <c r="I21" s="67" t="s">
        <v>97</v>
      </c>
      <c r="J21" s="67" t="s">
        <v>97</v>
      </c>
      <c r="K21" s="67" t="s">
        <v>97</v>
      </c>
      <c r="L21" s="59"/>
      <c r="N21" s="39" t="s">
        <v>97</v>
      </c>
    </row>
    <row r="22" spans="1:15" x14ac:dyDescent="0.3">
      <c r="A22" s="57"/>
      <c r="B22" s="66" t="s">
        <v>16</v>
      </c>
      <c r="C22" s="67">
        <v>34.63138</v>
      </c>
      <c r="D22" s="67">
        <v>31.408795000000001</v>
      </c>
      <c r="E22" s="67">
        <v>24.450852999999999</v>
      </c>
      <c r="F22" s="67">
        <v>31.474861000000001</v>
      </c>
      <c r="G22" s="67">
        <v>30.495132999999999</v>
      </c>
      <c r="H22" s="67"/>
      <c r="I22" s="67" t="s">
        <v>97</v>
      </c>
      <c r="J22" s="67" t="s">
        <v>97</v>
      </c>
      <c r="K22" s="67" t="s">
        <v>97</v>
      </c>
      <c r="L22" s="59"/>
      <c r="N22" s="39" t="s">
        <v>97</v>
      </c>
    </row>
    <row r="23" spans="1:15" x14ac:dyDescent="0.3">
      <c r="A23" s="57"/>
      <c r="B23" s="66" t="s">
        <v>17</v>
      </c>
      <c r="C23" s="67">
        <v>33.866624000000002</v>
      </c>
      <c r="D23" s="67">
        <v>32.55498</v>
      </c>
      <c r="E23" s="67">
        <v>24.66282</v>
      </c>
      <c r="F23" s="67">
        <v>20.580929999999999</v>
      </c>
      <c r="G23" s="67">
        <v>25.890606999999999</v>
      </c>
      <c r="H23" s="67"/>
      <c r="I23" s="67" t="s">
        <v>97</v>
      </c>
      <c r="J23" s="67" t="s">
        <v>97</v>
      </c>
      <c r="K23" s="67" t="s">
        <v>97</v>
      </c>
      <c r="L23" s="59"/>
      <c r="N23" s="39" t="s">
        <v>97</v>
      </c>
    </row>
    <row r="24" spans="1:15" x14ac:dyDescent="0.3">
      <c r="A24" s="57"/>
      <c r="B24" s="66" t="s">
        <v>18</v>
      </c>
      <c r="C24" s="67">
        <v>31.070561000000001</v>
      </c>
      <c r="D24" s="67">
        <v>56.354225</v>
      </c>
      <c r="E24" s="67">
        <v>25.903865</v>
      </c>
      <c r="F24" s="67">
        <v>26.981535000000001</v>
      </c>
      <c r="G24" s="67">
        <v>23.293018</v>
      </c>
      <c r="H24" s="67"/>
      <c r="I24" s="67" t="s">
        <v>97</v>
      </c>
      <c r="J24" s="67" t="s">
        <v>97</v>
      </c>
      <c r="K24" s="67" t="s">
        <v>97</v>
      </c>
      <c r="L24" s="59"/>
      <c r="N24" s="39" t="s">
        <v>97</v>
      </c>
    </row>
    <row r="25" spans="1:15" x14ac:dyDescent="0.3">
      <c r="A25" s="57"/>
      <c r="B25" s="68" t="s">
        <v>33</v>
      </c>
      <c r="C25" s="69">
        <v>384.934484</v>
      </c>
      <c r="D25" s="69">
        <v>407.78200399999997</v>
      </c>
      <c r="E25" s="69">
        <v>337.74418200000002</v>
      </c>
      <c r="F25" s="69">
        <v>336.14675800000003</v>
      </c>
      <c r="G25" s="69">
        <v>335.80733400000003</v>
      </c>
      <c r="H25" s="79">
        <v>99.518111699999992</v>
      </c>
      <c r="I25" s="64"/>
      <c r="J25" s="47"/>
      <c r="K25" s="47"/>
      <c r="L25" s="59"/>
      <c r="N25" s="39"/>
    </row>
    <row r="26" spans="1:15" ht="18.75" customHeight="1" x14ac:dyDescent="0.3">
      <c r="A26" s="57"/>
      <c r="B26" s="68" t="s">
        <v>19</v>
      </c>
      <c r="C26" s="69"/>
      <c r="D26" s="69">
        <v>5.9354308199625949</v>
      </c>
      <c r="E26" s="69">
        <v>-17.175309678452599</v>
      </c>
      <c r="F26" s="69">
        <v>-0.47296862096649628</v>
      </c>
      <c r="G26" s="69">
        <v>-0.10097494380713057</v>
      </c>
      <c r="H26" s="47"/>
      <c r="I26" s="47"/>
      <c r="J26" s="47"/>
      <c r="K26" s="47"/>
      <c r="L26" s="59"/>
    </row>
    <row r="27" spans="1:15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3">
      <c r="A28" s="57"/>
      <c r="B28" s="68" t="s">
        <v>20</v>
      </c>
      <c r="C28" s="69">
        <v>81.535005999999996</v>
      </c>
      <c r="D28" s="69">
        <v>99.692250999999999</v>
      </c>
      <c r="E28" s="69">
        <v>86.701201999999995</v>
      </c>
      <c r="F28" s="69">
        <v>77.800133000000002</v>
      </c>
      <c r="G28" s="69">
        <v>78.977176999999998</v>
      </c>
      <c r="H28" s="30">
        <v>99.518111699999992</v>
      </c>
      <c r="I28" s="65">
        <v>26.008697044210628</v>
      </c>
      <c r="J28" s="30">
        <v>126.00869704421062</v>
      </c>
      <c r="K28" s="30">
        <v>1.5129074393741599</v>
      </c>
      <c r="L28" s="59"/>
    </row>
    <row r="29" spans="1:15" ht="18.75" customHeight="1" x14ac:dyDescent="0.3">
      <c r="A29" s="57"/>
      <c r="B29" s="68" t="s">
        <v>19</v>
      </c>
      <c r="C29" s="69"/>
      <c r="D29" s="69">
        <v>22.269263094185575</v>
      </c>
      <c r="E29" s="69">
        <v>-13.031152240709265</v>
      </c>
      <c r="F29" s="69">
        <v>-10.266373238977689</v>
      </c>
      <c r="G29" s="69">
        <v>1.5129074393741559</v>
      </c>
      <c r="H29" s="30">
        <v>26.008697044210628</v>
      </c>
      <c r="I29" s="47"/>
      <c r="J29" s="47"/>
      <c r="K29" s="47"/>
      <c r="L29" s="5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3">
      <c r="A31" s="57"/>
      <c r="B31" s="45"/>
      <c r="C31" s="249" t="s">
        <v>140</v>
      </c>
      <c r="D31" s="249"/>
      <c r="E31" s="249"/>
      <c r="F31" s="249"/>
      <c r="G31" s="249"/>
      <c r="H31" s="249"/>
      <c r="I31" s="249"/>
      <c r="J31" s="249"/>
      <c r="K31" s="249"/>
      <c r="L31" s="59"/>
    </row>
    <row r="32" spans="1:15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3">
      <c r="B46" s="129"/>
      <c r="C46" s="129"/>
      <c r="D46" s="129"/>
      <c r="E46" s="129"/>
      <c r="F46" s="129"/>
      <c r="G46" s="129"/>
      <c r="H46" s="129"/>
      <c r="I46" s="129"/>
      <c r="N46" s="131"/>
    </row>
    <row r="47" spans="1:15" s="138" customFormat="1" x14ac:dyDescent="0.3">
      <c r="B47" s="129"/>
      <c r="C47" s="129"/>
      <c r="D47" s="129"/>
      <c r="E47" s="129"/>
      <c r="F47" s="129"/>
      <c r="G47" s="129"/>
      <c r="H47" s="129"/>
      <c r="I47" s="129"/>
      <c r="J47" s="129"/>
      <c r="N47" s="131"/>
    </row>
    <row r="48" spans="1:15" s="138" customFormat="1" x14ac:dyDescent="0.3">
      <c r="B48" s="129"/>
      <c r="C48" s="129"/>
      <c r="D48" s="129"/>
      <c r="E48" s="129"/>
      <c r="F48" s="129"/>
      <c r="G48" s="129"/>
      <c r="H48" s="129"/>
      <c r="I48" s="129"/>
      <c r="J48" s="129"/>
      <c r="N48" s="131"/>
    </row>
    <row r="49" spans="1:15" x14ac:dyDescent="0.3">
      <c r="A49" s="138"/>
      <c r="B49" s="129"/>
      <c r="C49" s="129"/>
      <c r="D49" s="129"/>
      <c r="E49" s="129"/>
      <c r="F49" s="129"/>
      <c r="G49" s="129"/>
      <c r="H49" s="129"/>
      <c r="I49" s="129"/>
      <c r="J49" s="129"/>
      <c r="K49" s="138"/>
      <c r="L49" s="138"/>
      <c r="M49" s="138"/>
      <c r="N49" s="131"/>
      <c r="O49" s="138"/>
    </row>
    <row r="50" spans="1:15" x14ac:dyDescent="0.3">
      <c r="A50" s="138"/>
      <c r="B50" s="129"/>
      <c r="C50" s="129"/>
      <c r="D50" s="129"/>
      <c r="E50" s="129"/>
      <c r="F50" s="129"/>
      <c r="G50" s="129"/>
      <c r="H50" s="129"/>
      <c r="I50" s="129"/>
      <c r="J50" s="129"/>
      <c r="K50" s="138"/>
      <c r="L50" s="138"/>
      <c r="M50" s="138"/>
      <c r="N50" s="131"/>
      <c r="O50" s="138"/>
    </row>
    <row r="51" spans="1:15" x14ac:dyDescent="0.3">
      <c r="A51" s="138"/>
      <c r="B51" s="129"/>
      <c r="C51" s="129"/>
      <c r="D51" s="129"/>
      <c r="E51" s="129"/>
      <c r="F51" s="129"/>
      <c r="G51" s="129"/>
      <c r="H51" s="129"/>
      <c r="I51" s="129"/>
      <c r="J51" s="129"/>
      <c r="K51" s="138"/>
      <c r="L51" s="138"/>
      <c r="M51" s="138"/>
      <c r="N51" s="131"/>
      <c r="O51" s="138"/>
    </row>
    <row r="52" spans="1:15" x14ac:dyDescent="0.3">
      <c r="A52" s="131"/>
      <c r="B52" s="129"/>
      <c r="C52" s="129"/>
      <c r="D52" s="129"/>
      <c r="E52" s="129"/>
      <c r="F52" s="129"/>
      <c r="G52" s="129"/>
      <c r="H52" s="129"/>
      <c r="I52" s="129"/>
      <c r="J52" s="129"/>
      <c r="K52" s="138"/>
      <c r="L52" s="138"/>
      <c r="M52" s="138"/>
      <c r="N52" s="131"/>
      <c r="O52" s="138"/>
    </row>
    <row r="53" spans="1:15" x14ac:dyDescent="0.3">
      <c r="A53" s="131"/>
      <c r="B53" s="131" t="s">
        <v>1</v>
      </c>
      <c r="C53" s="131" t="s">
        <v>162</v>
      </c>
      <c r="D53" s="131" t="s">
        <v>172</v>
      </c>
      <c r="E53" s="131" t="s">
        <v>163</v>
      </c>
      <c r="F53" s="131" t="s">
        <v>164</v>
      </c>
      <c r="G53" s="131"/>
      <c r="H53" s="129"/>
      <c r="I53" s="129"/>
      <c r="J53" s="129"/>
      <c r="K53" s="138"/>
      <c r="L53" s="138"/>
      <c r="M53" s="138"/>
      <c r="N53" s="131"/>
      <c r="O53" s="138"/>
    </row>
    <row r="54" spans="1:15" x14ac:dyDescent="0.3">
      <c r="A54" s="131"/>
      <c r="B54" s="131">
        <v>2014</v>
      </c>
      <c r="C54" s="131">
        <v>1</v>
      </c>
      <c r="D54" s="131">
        <v>25.178864999999998</v>
      </c>
      <c r="E54" s="131">
        <v>41640</v>
      </c>
      <c r="F54" s="131"/>
      <c r="G54" s="131"/>
      <c r="H54" s="129"/>
      <c r="I54" s="129"/>
      <c r="J54" s="129"/>
      <c r="K54" s="138"/>
      <c r="L54" s="138"/>
      <c r="M54" s="138"/>
      <c r="N54" s="131"/>
      <c r="O54" s="138"/>
    </row>
    <row r="55" spans="1:15" x14ac:dyDescent="0.3">
      <c r="A55" s="131"/>
      <c r="B55" s="131">
        <v>2014</v>
      </c>
      <c r="C55" s="131">
        <v>2</v>
      </c>
      <c r="D55" s="131">
        <v>25.681273000000001</v>
      </c>
      <c r="E55" s="196">
        <v>41671</v>
      </c>
      <c r="F55" s="40"/>
      <c r="G55" s="131"/>
      <c r="H55" s="146"/>
      <c r="I55" s="146"/>
      <c r="J55" s="129"/>
      <c r="K55" s="138"/>
      <c r="L55" s="138"/>
      <c r="M55" s="138"/>
      <c r="N55" s="131"/>
      <c r="O55" s="138"/>
    </row>
    <row r="56" spans="1:15" x14ac:dyDescent="0.3">
      <c r="A56" s="131"/>
      <c r="B56" s="131">
        <v>2014</v>
      </c>
      <c r="C56" s="131">
        <v>3</v>
      </c>
      <c r="D56" s="131">
        <v>30.674868</v>
      </c>
      <c r="E56" s="196">
        <v>41699</v>
      </c>
      <c r="F56" s="40"/>
      <c r="G56" s="131"/>
      <c r="H56" s="146"/>
      <c r="I56" s="146"/>
      <c r="J56" s="129"/>
      <c r="K56" s="138"/>
      <c r="L56" s="138"/>
      <c r="M56" s="138"/>
      <c r="N56" s="131"/>
      <c r="O56" s="138"/>
    </row>
    <row r="57" spans="1:15" x14ac:dyDescent="0.3">
      <c r="A57" s="131"/>
      <c r="B57" s="131">
        <v>2014</v>
      </c>
      <c r="C57" s="131">
        <v>4</v>
      </c>
      <c r="D57" s="131">
        <v>28.192720000000001</v>
      </c>
      <c r="E57" s="196">
        <v>41730</v>
      </c>
      <c r="F57" s="40">
        <v>30.680504000000003</v>
      </c>
      <c r="G57" s="131"/>
      <c r="H57" s="146"/>
      <c r="I57" s="146"/>
      <c r="J57" s="129"/>
      <c r="K57" s="138"/>
      <c r="L57" s="138"/>
      <c r="M57" s="138"/>
      <c r="N57" s="131"/>
      <c r="O57" s="138"/>
    </row>
    <row r="58" spans="1:15" x14ac:dyDescent="0.3">
      <c r="A58" s="131"/>
      <c r="B58" s="131">
        <v>2014</v>
      </c>
      <c r="C58" s="131">
        <v>5</v>
      </c>
      <c r="D58" s="131">
        <v>28.255783999999998</v>
      </c>
      <c r="E58" s="196">
        <v>41760</v>
      </c>
      <c r="F58" s="40">
        <v>30.680504000000003</v>
      </c>
      <c r="G58" s="131"/>
      <c r="H58" s="146"/>
      <c r="I58" s="146"/>
      <c r="J58" s="129"/>
      <c r="K58" s="138"/>
      <c r="L58" s="138"/>
      <c r="M58" s="138"/>
      <c r="N58" s="131"/>
      <c r="O58" s="138"/>
    </row>
    <row r="59" spans="1:15" x14ac:dyDescent="0.3">
      <c r="A59" s="131"/>
      <c r="B59" s="131">
        <v>2014</v>
      </c>
      <c r="C59" s="131">
        <v>6</v>
      </c>
      <c r="D59" s="131">
        <v>31.070544999999999</v>
      </c>
      <c r="E59" s="196">
        <v>41791</v>
      </c>
      <c r="F59" s="181">
        <v>30.680504000000003</v>
      </c>
      <c r="G59" s="131"/>
      <c r="H59" s="146"/>
      <c r="I59" s="146"/>
      <c r="J59" s="129"/>
      <c r="K59" s="138"/>
      <c r="L59" s="138"/>
      <c r="M59" s="138"/>
      <c r="N59" s="131"/>
      <c r="O59" s="138"/>
    </row>
    <row r="60" spans="1:15" x14ac:dyDescent="0.3">
      <c r="A60" s="131"/>
      <c r="B60" s="131">
        <v>2014</v>
      </c>
      <c r="C60" s="131">
        <v>7</v>
      </c>
      <c r="D60" s="131">
        <v>40.195058000000003</v>
      </c>
      <c r="E60" s="196">
        <v>41821</v>
      </c>
      <c r="F60" s="181">
        <v>30.680504000000003</v>
      </c>
      <c r="G60" s="131"/>
      <c r="H60" s="146"/>
      <c r="I60" s="146"/>
      <c r="J60" s="129"/>
      <c r="K60" s="138"/>
      <c r="L60" s="138"/>
      <c r="M60" s="138"/>
      <c r="N60" s="131"/>
      <c r="O60" s="138"/>
    </row>
    <row r="61" spans="1:15" x14ac:dyDescent="0.3">
      <c r="A61" s="131"/>
      <c r="B61" s="131">
        <v>2014</v>
      </c>
      <c r="C61" s="131">
        <v>8</v>
      </c>
      <c r="D61" s="131">
        <v>36.194918999999999</v>
      </c>
      <c r="E61" s="196">
        <v>41852</v>
      </c>
      <c r="F61" s="181">
        <v>30.680504000000003</v>
      </c>
      <c r="G61" s="131"/>
      <c r="H61" s="146"/>
      <c r="I61" s="146"/>
      <c r="J61" s="129"/>
      <c r="K61" s="138"/>
      <c r="L61" s="138"/>
      <c r="M61" s="138"/>
      <c r="N61" s="131"/>
      <c r="O61" s="138"/>
    </row>
    <row r="62" spans="1:15" x14ac:dyDescent="0.3">
      <c r="A62" s="131"/>
      <c r="B62" s="131">
        <v>2014</v>
      </c>
      <c r="C62" s="131">
        <v>9</v>
      </c>
      <c r="D62" s="131">
        <v>39.921886999999998</v>
      </c>
      <c r="E62" s="196">
        <v>41883</v>
      </c>
      <c r="F62" s="181">
        <v>31.707324333333336</v>
      </c>
      <c r="G62" s="131"/>
      <c r="H62" s="146"/>
      <c r="I62" s="146"/>
      <c r="J62" s="129"/>
      <c r="K62" s="138"/>
      <c r="L62" s="138"/>
      <c r="M62" s="138"/>
      <c r="N62" s="131"/>
      <c r="O62" s="138"/>
    </row>
    <row r="63" spans="1:15" x14ac:dyDescent="0.3">
      <c r="A63" s="40"/>
      <c r="B63" s="131">
        <v>2014</v>
      </c>
      <c r="C63" s="131">
        <v>10</v>
      </c>
      <c r="D63" s="131">
        <v>34.63138</v>
      </c>
      <c r="E63" s="196">
        <v>41913</v>
      </c>
      <c r="F63" s="181">
        <v>31.999729899999998</v>
      </c>
      <c r="G63" s="131"/>
      <c r="H63" s="146"/>
      <c r="I63" s="146"/>
      <c r="J63" s="129"/>
    </row>
    <row r="64" spans="1:15" x14ac:dyDescent="0.3">
      <c r="A64" s="40"/>
      <c r="B64" s="131">
        <v>2014</v>
      </c>
      <c r="C64" s="131">
        <v>11</v>
      </c>
      <c r="D64" s="131">
        <v>33.866624000000002</v>
      </c>
      <c r="E64" s="196">
        <v>41944</v>
      </c>
      <c r="F64" s="181">
        <v>32.169447545454545</v>
      </c>
      <c r="G64" s="131"/>
      <c r="H64" s="146"/>
      <c r="I64" s="146"/>
      <c r="J64" s="129"/>
    </row>
    <row r="65" spans="1:10" x14ac:dyDescent="0.3">
      <c r="A65" s="40"/>
      <c r="B65" s="131">
        <v>2014</v>
      </c>
      <c r="C65" s="131">
        <v>12</v>
      </c>
      <c r="D65" s="131">
        <v>31.070561000000001</v>
      </c>
      <c r="E65" s="196">
        <v>41974</v>
      </c>
      <c r="F65" s="181">
        <v>32.077873666666669</v>
      </c>
      <c r="G65" s="131"/>
      <c r="H65" s="146"/>
      <c r="I65" s="146"/>
      <c r="J65" s="129"/>
    </row>
    <row r="66" spans="1:10" x14ac:dyDescent="0.3">
      <c r="A66" s="40"/>
      <c r="B66" s="131">
        <v>2015</v>
      </c>
      <c r="C66" s="131">
        <v>1</v>
      </c>
      <c r="D66" s="131">
        <v>27.082348</v>
      </c>
      <c r="E66" s="196">
        <v>42005</v>
      </c>
      <c r="F66" s="181">
        <v>32.236497249999999</v>
      </c>
      <c r="G66" s="131"/>
      <c r="H66" s="146"/>
      <c r="I66" s="146"/>
      <c r="J66" s="129"/>
    </row>
    <row r="67" spans="1:10" x14ac:dyDescent="0.3">
      <c r="A67" s="40"/>
      <c r="B67" s="131">
        <v>2015</v>
      </c>
      <c r="C67" s="131">
        <v>2</v>
      </c>
      <c r="D67" s="131">
        <v>35.932355000000001</v>
      </c>
      <c r="E67" s="196">
        <v>42036</v>
      </c>
      <c r="F67" s="181">
        <v>33.090754083333337</v>
      </c>
      <c r="G67" s="131"/>
      <c r="H67" s="146"/>
      <c r="I67" s="146"/>
      <c r="J67" s="129"/>
    </row>
    <row r="68" spans="1:10" x14ac:dyDescent="0.3">
      <c r="A68" s="40"/>
      <c r="B68" s="131">
        <v>2015</v>
      </c>
      <c r="C68" s="131">
        <v>3</v>
      </c>
      <c r="D68" s="131">
        <v>36.677548000000002</v>
      </c>
      <c r="E68" s="196">
        <v>42064</v>
      </c>
      <c r="F68" s="181">
        <v>33.590977416666668</v>
      </c>
      <c r="G68" s="40"/>
      <c r="H68" s="146"/>
      <c r="I68" s="146"/>
      <c r="J68" s="146"/>
    </row>
    <row r="69" spans="1:10" x14ac:dyDescent="0.3">
      <c r="A69" s="40"/>
      <c r="B69" s="131">
        <v>2015</v>
      </c>
      <c r="C69" s="131">
        <v>4</v>
      </c>
      <c r="D69" s="131">
        <v>31.438324000000001</v>
      </c>
      <c r="E69" s="196">
        <v>42095</v>
      </c>
      <c r="F69" s="181">
        <v>33.861444416666679</v>
      </c>
      <c r="G69" s="40"/>
      <c r="H69" s="146"/>
      <c r="I69" s="146"/>
      <c r="J69" s="146"/>
    </row>
    <row r="70" spans="1:10" x14ac:dyDescent="0.3">
      <c r="A70" s="40"/>
      <c r="B70" s="131">
        <v>2015</v>
      </c>
      <c r="C70" s="131">
        <v>5</v>
      </c>
      <c r="D70" s="131">
        <v>34.931148</v>
      </c>
      <c r="E70" s="196">
        <v>42125</v>
      </c>
      <c r="F70" s="181">
        <v>34.417724750000005</v>
      </c>
      <c r="G70" s="40"/>
      <c r="H70" s="146"/>
      <c r="I70" s="146"/>
      <c r="J70" s="146"/>
    </row>
    <row r="71" spans="1:10" x14ac:dyDescent="0.3">
      <c r="A71" s="40"/>
      <c r="B71" s="131">
        <v>2015</v>
      </c>
      <c r="C71" s="131">
        <v>6</v>
      </c>
      <c r="D71" s="131">
        <v>26.620688999999999</v>
      </c>
      <c r="E71" s="196">
        <v>42156</v>
      </c>
      <c r="F71" s="181">
        <v>34.046903416666673</v>
      </c>
      <c r="G71" s="40"/>
      <c r="H71" s="146"/>
      <c r="I71" s="146"/>
      <c r="J71" s="146"/>
    </row>
    <row r="72" spans="1:10" x14ac:dyDescent="0.3">
      <c r="A72" s="40"/>
      <c r="B72" s="131">
        <v>2015</v>
      </c>
      <c r="C72" s="131">
        <v>7</v>
      </c>
      <c r="D72" s="131">
        <v>28.608633999999999</v>
      </c>
      <c r="E72" s="196">
        <v>42186</v>
      </c>
      <c r="F72" s="181">
        <v>33.081368083333338</v>
      </c>
      <c r="G72" s="40"/>
      <c r="H72" s="146"/>
      <c r="I72" s="146"/>
      <c r="J72" s="146"/>
    </row>
    <row r="73" spans="1:10" x14ac:dyDescent="0.3">
      <c r="A73" s="40"/>
      <c r="B73" s="131">
        <v>2015</v>
      </c>
      <c r="C73" s="131">
        <v>8</v>
      </c>
      <c r="D73" s="131">
        <v>31.673427</v>
      </c>
      <c r="E73" s="196">
        <v>42217</v>
      </c>
      <c r="F73" s="181">
        <v>32.704577083333334</v>
      </c>
      <c r="G73" s="40"/>
      <c r="H73" s="146"/>
      <c r="I73" s="146"/>
      <c r="J73" s="146"/>
    </row>
    <row r="74" spans="1:10" x14ac:dyDescent="0.3">
      <c r="A74" s="40"/>
      <c r="B74" s="131">
        <v>2015</v>
      </c>
      <c r="C74" s="131">
        <v>9</v>
      </c>
      <c r="D74" s="131">
        <v>34.499530999999998</v>
      </c>
      <c r="E74" s="196">
        <v>42248</v>
      </c>
      <c r="F74" s="181">
        <v>32.252714083333338</v>
      </c>
      <c r="G74" s="40"/>
      <c r="H74" s="146"/>
      <c r="I74" s="146"/>
      <c r="J74" s="146"/>
    </row>
    <row r="75" spans="1:10" x14ac:dyDescent="0.3">
      <c r="A75" s="40"/>
      <c r="B75" s="131">
        <v>2015</v>
      </c>
      <c r="C75" s="131">
        <v>10</v>
      </c>
      <c r="D75" s="131">
        <v>31.408795000000001</v>
      </c>
      <c r="E75" s="196">
        <v>42278</v>
      </c>
      <c r="F75" s="181">
        <v>31.984165333333333</v>
      </c>
      <c r="G75" s="40"/>
      <c r="H75" s="146"/>
      <c r="I75" s="146"/>
      <c r="J75" s="146"/>
    </row>
    <row r="76" spans="1:10" x14ac:dyDescent="0.3">
      <c r="A76" s="40"/>
      <c r="B76" s="131">
        <v>2015</v>
      </c>
      <c r="C76" s="131">
        <v>11</v>
      </c>
      <c r="D76" s="131">
        <v>32.55498</v>
      </c>
      <c r="E76" s="196">
        <v>42309</v>
      </c>
      <c r="F76" s="181">
        <v>31.874861666666664</v>
      </c>
      <c r="G76" s="40"/>
      <c r="H76" s="146"/>
      <c r="I76" s="146"/>
      <c r="J76" s="146"/>
    </row>
    <row r="77" spans="1:10" x14ac:dyDescent="0.3">
      <c r="A77" s="40"/>
      <c r="B77" s="131">
        <v>2015</v>
      </c>
      <c r="C77" s="131">
        <v>12</v>
      </c>
      <c r="D77" s="131">
        <v>56.354225</v>
      </c>
      <c r="E77" s="196">
        <v>42339</v>
      </c>
      <c r="F77" s="181">
        <v>33.981833666666667</v>
      </c>
      <c r="G77" s="40"/>
      <c r="H77" s="146"/>
      <c r="I77" s="146"/>
      <c r="J77" s="146"/>
    </row>
    <row r="78" spans="1:10" x14ac:dyDescent="0.3">
      <c r="A78" s="40"/>
      <c r="B78" s="131">
        <v>2016</v>
      </c>
      <c r="C78" s="131">
        <v>1</v>
      </c>
      <c r="D78" s="131">
        <v>30.720089999999999</v>
      </c>
      <c r="E78" s="196">
        <v>42370</v>
      </c>
      <c r="F78" s="181">
        <v>34.284978833333334</v>
      </c>
      <c r="G78" s="40"/>
      <c r="H78" s="146"/>
      <c r="I78" s="146"/>
      <c r="J78" s="146"/>
    </row>
    <row r="79" spans="1:10" x14ac:dyDescent="0.3">
      <c r="A79" s="40"/>
      <c r="B79" s="131">
        <v>2016</v>
      </c>
      <c r="C79" s="131">
        <v>2</v>
      </c>
      <c r="D79" s="131">
        <v>30.916184000000001</v>
      </c>
      <c r="E79" s="196">
        <v>42401</v>
      </c>
      <c r="F79" s="181">
        <v>33.866964583333335</v>
      </c>
      <c r="G79" s="40"/>
      <c r="H79" s="146"/>
      <c r="I79" s="146"/>
      <c r="J79" s="146"/>
    </row>
    <row r="80" spans="1:10" x14ac:dyDescent="0.3">
      <c r="A80" s="40"/>
      <c r="B80" s="131">
        <v>2016</v>
      </c>
      <c r="C80" s="131">
        <v>3</v>
      </c>
      <c r="D80" s="131">
        <v>25.064927999999998</v>
      </c>
      <c r="E80" s="196">
        <v>42430</v>
      </c>
      <c r="F80" s="181">
        <v>32.899246249999997</v>
      </c>
      <c r="G80" s="40"/>
      <c r="H80" s="146"/>
      <c r="I80" s="146"/>
      <c r="J80" s="146"/>
    </row>
    <row r="81" spans="1:10" x14ac:dyDescent="0.3">
      <c r="A81" s="40"/>
      <c r="B81" s="131">
        <v>2016</v>
      </c>
      <c r="C81" s="131">
        <v>4</v>
      </c>
      <c r="D81" s="131">
        <v>25.994524999999999</v>
      </c>
      <c r="E81" s="196">
        <v>42461</v>
      </c>
      <c r="F81" s="181">
        <v>32.445596333333334</v>
      </c>
      <c r="G81" s="40"/>
      <c r="H81" s="146"/>
      <c r="I81" s="146"/>
      <c r="J81" s="146"/>
    </row>
    <row r="82" spans="1:10" x14ac:dyDescent="0.3">
      <c r="A82" s="40"/>
      <c r="B82" s="131">
        <v>2016</v>
      </c>
      <c r="C82" s="131">
        <v>5</v>
      </c>
      <c r="D82" s="131">
        <v>32.353211999999999</v>
      </c>
      <c r="E82" s="196">
        <v>42491</v>
      </c>
      <c r="F82" s="181">
        <v>32.230768333333337</v>
      </c>
      <c r="G82" s="40"/>
      <c r="H82" s="146"/>
      <c r="I82" s="146"/>
      <c r="J82" s="146"/>
    </row>
    <row r="83" spans="1:10" x14ac:dyDescent="0.3">
      <c r="A83" s="40"/>
      <c r="B83" s="131">
        <v>2016</v>
      </c>
      <c r="C83" s="131">
        <v>6</v>
      </c>
      <c r="D83" s="131">
        <v>30.194431999999999</v>
      </c>
      <c r="E83" s="196">
        <v>42522</v>
      </c>
      <c r="F83" s="181">
        <v>32.528580249999997</v>
      </c>
      <c r="G83" s="40"/>
      <c r="H83" s="146"/>
      <c r="I83" s="146"/>
      <c r="J83" s="146"/>
    </row>
    <row r="84" spans="1:10" x14ac:dyDescent="0.3">
      <c r="A84" s="40"/>
      <c r="B84" s="131">
        <v>2016</v>
      </c>
      <c r="C84" s="131">
        <v>7</v>
      </c>
      <c r="D84" s="131">
        <v>23.917197999999999</v>
      </c>
      <c r="E84" s="196">
        <v>42552</v>
      </c>
      <c r="F84" s="181">
        <v>32.137627250000001</v>
      </c>
      <c r="G84" s="40"/>
      <c r="H84" s="146"/>
      <c r="I84" s="146"/>
      <c r="J84" s="146"/>
    </row>
    <row r="85" spans="1:10" x14ac:dyDescent="0.3">
      <c r="A85" s="40"/>
      <c r="B85" s="131">
        <v>2016</v>
      </c>
      <c r="C85" s="131">
        <v>8</v>
      </c>
      <c r="D85" s="131">
        <v>36.274411000000001</v>
      </c>
      <c r="E85" s="196">
        <v>42583</v>
      </c>
      <c r="F85" s="181">
        <v>32.521042583333333</v>
      </c>
      <c r="G85" s="40"/>
      <c r="H85" s="146"/>
      <c r="I85" s="146"/>
      <c r="J85" s="146"/>
    </row>
    <row r="86" spans="1:10" x14ac:dyDescent="0.3">
      <c r="A86" s="40"/>
      <c r="B86" s="131">
        <v>2016</v>
      </c>
      <c r="C86" s="131">
        <v>9</v>
      </c>
      <c r="D86" s="131">
        <v>27.291664000000001</v>
      </c>
      <c r="E86" s="196">
        <v>42614</v>
      </c>
      <c r="F86" s="181">
        <v>31.920387000000002</v>
      </c>
      <c r="G86" s="40"/>
      <c r="H86" s="146"/>
      <c r="I86" s="146"/>
      <c r="J86" s="146"/>
    </row>
    <row r="87" spans="1:10" x14ac:dyDescent="0.3">
      <c r="A87" s="40"/>
      <c r="B87" s="131">
        <v>2016</v>
      </c>
      <c r="C87" s="131">
        <v>10</v>
      </c>
      <c r="D87" s="131">
        <v>24.450852999999999</v>
      </c>
      <c r="E87" s="196">
        <v>42644</v>
      </c>
      <c r="F87" s="181">
        <v>31.3405585</v>
      </c>
      <c r="G87" s="40"/>
      <c r="H87" s="146"/>
      <c r="I87" s="146"/>
      <c r="J87" s="146"/>
    </row>
    <row r="88" spans="1:10" x14ac:dyDescent="0.3">
      <c r="A88" s="40"/>
      <c r="B88" s="131">
        <v>2016</v>
      </c>
      <c r="C88" s="131">
        <v>11</v>
      </c>
      <c r="D88" s="131">
        <v>24.66282</v>
      </c>
      <c r="E88" s="196">
        <v>42675</v>
      </c>
      <c r="F88" s="181">
        <v>30.682878500000001</v>
      </c>
      <c r="G88" s="40"/>
      <c r="H88" s="146"/>
      <c r="I88" s="146"/>
      <c r="J88" s="146"/>
    </row>
    <row r="89" spans="1:10" x14ac:dyDescent="0.3">
      <c r="A89" s="40"/>
      <c r="B89" s="131">
        <v>2016</v>
      </c>
      <c r="C89" s="131">
        <v>12</v>
      </c>
      <c r="D89" s="131">
        <v>25.903865</v>
      </c>
      <c r="E89" s="196">
        <v>42705</v>
      </c>
      <c r="F89" s="181">
        <v>28.145348500000001</v>
      </c>
      <c r="G89" s="40"/>
      <c r="H89" s="146"/>
      <c r="I89" s="146"/>
      <c r="J89" s="146"/>
    </row>
    <row r="90" spans="1:10" x14ac:dyDescent="0.3">
      <c r="A90" s="40"/>
      <c r="B90" s="131">
        <v>2017</v>
      </c>
      <c r="C90" s="131">
        <v>1</v>
      </c>
      <c r="D90" s="131">
        <v>29.156898999999999</v>
      </c>
      <c r="E90" s="196">
        <v>42736</v>
      </c>
      <c r="F90" s="181">
        <v>28.015082583333335</v>
      </c>
      <c r="G90" s="40"/>
      <c r="H90" s="146"/>
      <c r="I90" s="146"/>
      <c r="J90" s="146"/>
    </row>
    <row r="91" spans="1:10" x14ac:dyDescent="0.3">
      <c r="A91" s="40"/>
      <c r="B91" s="131">
        <v>2017</v>
      </c>
      <c r="C91" s="131">
        <v>2</v>
      </c>
      <c r="D91" s="131">
        <v>23.038278999999999</v>
      </c>
      <c r="E91" s="196">
        <v>42767</v>
      </c>
      <c r="F91" s="181">
        <v>27.358590500000002</v>
      </c>
      <c r="G91" s="40"/>
      <c r="H91" s="146"/>
      <c r="I91" s="146"/>
      <c r="J91" s="146"/>
    </row>
    <row r="92" spans="1:10" x14ac:dyDescent="0.3">
      <c r="A92" s="40"/>
      <c r="B92" s="131">
        <v>2017</v>
      </c>
      <c r="C92" s="131">
        <v>3</v>
      </c>
      <c r="D92" s="131">
        <v>25.604955</v>
      </c>
      <c r="E92" s="196">
        <v>42795</v>
      </c>
      <c r="F92" s="181">
        <v>27.403592750000001</v>
      </c>
      <c r="G92" s="40"/>
      <c r="H92" s="146"/>
      <c r="I92" s="146"/>
      <c r="J92" s="146"/>
    </row>
    <row r="93" spans="1:10" x14ac:dyDescent="0.3">
      <c r="A93" s="40"/>
      <c r="B93" s="131">
        <v>2017</v>
      </c>
      <c r="C93" s="131">
        <v>4</v>
      </c>
      <c r="D93" s="131">
        <v>21.196467999999999</v>
      </c>
      <c r="E93" s="196">
        <v>42826</v>
      </c>
      <c r="F93" s="181">
        <v>27.003754666666669</v>
      </c>
      <c r="G93" s="40"/>
      <c r="H93" s="146"/>
      <c r="I93" s="146"/>
      <c r="J93" s="146"/>
    </row>
    <row r="94" spans="1:10" x14ac:dyDescent="0.3">
      <c r="A94" s="40"/>
      <c r="B94" s="131">
        <v>2017</v>
      </c>
      <c r="C94" s="131">
        <v>5</v>
      </c>
      <c r="D94" s="131">
        <v>29.459868</v>
      </c>
      <c r="E94" s="196">
        <v>42856</v>
      </c>
      <c r="F94" s="181">
        <v>26.762642666666665</v>
      </c>
      <c r="G94" s="40"/>
      <c r="H94" s="146"/>
      <c r="I94" s="146"/>
      <c r="J94" s="146"/>
    </row>
    <row r="95" spans="1:10" x14ac:dyDescent="0.3">
      <c r="A95" s="40"/>
      <c r="B95" s="131">
        <v>2017</v>
      </c>
      <c r="C95" s="131">
        <v>6</v>
      </c>
      <c r="D95" s="131">
        <v>31.161987</v>
      </c>
      <c r="E95" s="196">
        <v>42887</v>
      </c>
      <c r="F95" s="181">
        <v>26.843272249999998</v>
      </c>
      <c r="G95" s="40"/>
      <c r="H95" s="146"/>
      <c r="I95" s="146"/>
      <c r="J95" s="146"/>
    </row>
    <row r="96" spans="1:10" x14ac:dyDescent="0.3">
      <c r="A96" s="40"/>
      <c r="B96" s="131">
        <v>2017</v>
      </c>
      <c r="C96" s="131">
        <v>7</v>
      </c>
      <c r="D96" s="131">
        <v>38.793626000000003</v>
      </c>
      <c r="E96" s="196">
        <v>42917</v>
      </c>
      <c r="F96" s="181">
        <v>28.082974583333336</v>
      </c>
      <c r="G96" s="40"/>
      <c r="H96" s="146"/>
      <c r="I96" s="146"/>
      <c r="J96" s="146"/>
    </row>
    <row r="97" spans="1:10" x14ac:dyDescent="0.3">
      <c r="A97" s="40"/>
      <c r="B97" s="131">
        <v>2017</v>
      </c>
      <c r="C97" s="131">
        <v>8</v>
      </c>
      <c r="D97" s="131">
        <v>26.638473000000001</v>
      </c>
      <c r="E97" s="196">
        <v>42948</v>
      </c>
      <c r="F97" s="181">
        <v>27.279979749999999</v>
      </c>
      <c r="G97" s="40"/>
      <c r="H97" s="146"/>
      <c r="I97" s="146"/>
      <c r="J97" s="146"/>
    </row>
    <row r="98" spans="1:10" x14ac:dyDescent="0.3">
      <c r="A98" s="40"/>
      <c r="B98" s="131">
        <v>2017</v>
      </c>
      <c r="C98" s="131">
        <v>9</v>
      </c>
      <c r="D98" s="131">
        <v>32.058877000000003</v>
      </c>
      <c r="E98" s="196">
        <v>42979</v>
      </c>
      <c r="F98" s="181">
        <v>27.677247499999996</v>
      </c>
      <c r="G98" s="40"/>
      <c r="H98" s="146"/>
      <c r="I98" s="146"/>
      <c r="J98" s="146"/>
    </row>
    <row r="99" spans="1:10" x14ac:dyDescent="0.3">
      <c r="A99" s="40"/>
      <c r="B99" s="131">
        <v>2017</v>
      </c>
      <c r="C99" s="131">
        <v>10</v>
      </c>
      <c r="D99" s="131">
        <v>31.474861000000001</v>
      </c>
      <c r="E99" s="196">
        <v>43009</v>
      </c>
      <c r="F99" s="181">
        <v>28.262581499999996</v>
      </c>
      <c r="G99" s="40"/>
      <c r="H99" s="146"/>
      <c r="I99" s="146"/>
      <c r="J99" s="146"/>
    </row>
    <row r="100" spans="1:10" x14ac:dyDescent="0.3">
      <c r="A100" s="40"/>
      <c r="B100" s="131">
        <v>2017</v>
      </c>
      <c r="C100" s="131">
        <v>11</v>
      </c>
      <c r="D100" s="131">
        <v>20.580929999999999</v>
      </c>
      <c r="E100" s="196">
        <v>43040</v>
      </c>
      <c r="F100" s="181">
        <v>27.922424000000003</v>
      </c>
      <c r="G100" s="40"/>
      <c r="H100" s="146"/>
      <c r="I100" s="146"/>
      <c r="J100" s="146"/>
    </row>
    <row r="101" spans="1:10" x14ac:dyDescent="0.3">
      <c r="A101" s="40"/>
      <c r="B101" s="131">
        <v>2017</v>
      </c>
      <c r="C101" s="131">
        <v>12</v>
      </c>
      <c r="D101" s="131">
        <v>26.981535000000001</v>
      </c>
      <c r="E101" s="196">
        <v>43070</v>
      </c>
      <c r="F101" s="181">
        <v>28.012229833333336</v>
      </c>
      <c r="G101" s="40"/>
      <c r="H101" s="146"/>
      <c r="I101" s="146"/>
      <c r="J101" s="146"/>
    </row>
    <row r="102" spans="1:10" x14ac:dyDescent="0.3">
      <c r="A102" s="40"/>
      <c r="B102" s="131">
        <v>2018</v>
      </c>
      <c r="C102" s="131">
        <v>1</v>
      </c>
      <c r="D102" s="131">
        <v>27.078246</v>
      </c>
      <c r="E102" s="196">
        <v>43101</v>
      </c>
      <c r="F102" s="181">
        <v>27.839008750000001</v>
      </c>
      <c r="G102" s="40"/>
      <c r="H102" s="146"/>
      <c r="I102" s="146"/>
      <c r="J102" s="146"/>
    </row>
    <row r="103" spans="1:10" x14ac:dyDescent="0.3">
      <c r="A103" s="40"/>
      <c r="B103" s="131">
        <v>2018</v>
      </c>
      <c r="C103" s="131">
        <v>2</v>
      </c>
      <c r="D103" s="131">
        <v>29.322873999999999</v>
      </c>
      <c r="E103" s="196">
        <v>43132</v>
      </c>
      <c r="F103" s="181">
        <v>28.362725000000001</v>
      </c>
      <c r="G103" s="40"/>
      <c r="H103" s="146"/>
      <c r="I103" s="146"/>
      <c r="J103" s="146"/>
    </row>
    <row r="104" spans="1:10" x14ac:dyDescent="0.3">
      <c r="A104" s="40"/>
      <c r="B104" s="131">
        <v>2018</v>
      </c>
      <c r="C104" s="131">
        <v>3</v>
      </c>
      <c r="D104" s="131">
        <v>22.576056999999999</v>
      </c>
      <c r="E104" s="196">
        <v>43160</v>
      </c>
      <c r="F104" s="181">
        <v>28.110316833333329</v>
      </c>
      <c r="G104" s="40"/>
      <c r="H104" s="146"/>
      <c r="I104" s="146"/>
      <c r="J104" s="146"/>
    </row>
    <row r="105" spans="1:10" x14ac:dyDescent="0.3">
      <c r="A105" s="40"/>
      <c r="B105" s="131">
        <v>2018</v>
      </c>
      <c r="C105" s="131">
        <v>4</v>
      </c>
      <c r="D105" s="131">
        <v>22.414148000000001</v>
      </c>
      <c r="E105" s="196">
        <v>43191</v>
      </c>
      <c r="F105" s="181">
        <v>28.21179016666667</v>
      </c>
      <c r="G105" s="40"/>
      <c r="H105" s="146"/>
      <c r="I105" s="146"/>
      <c r="J105" s="146"/>
    </row>
    <row r="106" spans="1:10" x14ac:dyDescent="0.3">
      <c r="A106" s="40"/>
      <c r="B106" s="131">
        <v>2018</v>
      </c>
      <c r="C106" s="131">
        <v>5</v>
      </c>
      <c r="D106" s="131">
        <v>26.660883999999999</v>
      </c>
      <c r="E106" s="196">
        <v>43221</v>
      </c>
      <c r="F106" s="181">
        <v>27.978541500000002</v>
      </c>
      <c r="G106" s="40"/>
      <c r="H106" s="146"/>
      <c r="I106" s="146"/>
      <c r="J106" s="146"/>
    </row>
    <row r="107" spans="1:10" x14ac:dyDescent="0.3">
      <c r="A107" s="40"/>
      <c r="B107" s="131">
        <v>2018</v>
      </c>
      <c r="C107" s="131">
        <v>6</v>
      </c>
      <c r="D107" s="131">
        <v>23.709439</v>
      </c>
      <c r="E107" s="196">
        <v>43252</v>
      </c>
      <c r="F107" s="181">
        <v>27.357495833333335</v>
      </c>
      <c r="G107" s="40"/>
      <c r="H107" s="146"/>
      <c r="I107" s="146"/>
      <c r="J107" s="146"/>
    </row>
    <row r="108" spans="1:10" x14ac:dyDescent="0.3">
      <c r="A108" s="40"/>
      <c r="B108" s="131">
        <v>2018</v>
      </c>
      <c r="C108" s="131">
        <v>7</v>
      </c>
      <c r="D108" s="131">
        <v>29.473814999999998</v>
      </c>
      <c r="E108" s="196">
        <v>43282</v>
      </c>
      <c r="F108" s="181">
        <v>26.580844916666667</v>
      </c>
      <c r="G108" s="40"/>
      <c r="H108" s="146"/>
      <c r="I108" s="146"/>
      <c r="J108" s="146"/>
    </row>
    <row r="109" spans="1:10" x14ac:dyDescent="0.3">
      <c r="A109" s="40"/>
      <c r="B109" s="131">
        <v>2018</v>
      </c>
      <c r="C109" s="131">
        <v>8</v>
      </c>
      <c r="D109" s="131">
        <v>44.324384000000002</v>
      </c>
      <c r="E109" s="196">
        <v>43313</v>
      </c>
      <c r="F109" s="181">
        <v>28.054670833333333</v>
      </c>
      <c r="G109" s="40"/>
      <c r="H109" s="146"/>
      <c r="I109" s="146"/>
      <c r="J109" s="146"/>
    </row>
    <row r="110" spans="1:10" x14ac:dyDescent="0.3">
      <c r="A110" s="40"/>
      <c r="B110" s="131">
        <v>2018</v>
      </c>
      <c r="C110" s="131">
        <v>9</v>
      </c>
      <c r="D110" s="131">
        <v>30.568729000000001</v>
      </c>
      <c r="E110" s="196">
        <v>43344</v>
      </c>
      <c r="F110" s="181">
        <v>27.930491833333335</v>
      </c>
      <c r="G110" s="40"/>
      <c r="H110" s="146"/>
      <c r="I110" s="146"/>
      <c r="J110" s="146"/>
    </row>
    <row r="111" spans="1:10" x14ac:dyDescent="0.3">
      <c r="A111" s="40"/>
      <c r="B111" s="131">
        <v>2018</v>
      </c>
      <c r="C111" s="131">
        <v>10</v>
      </c>
      <c r="D111" s="131">
        <v>30.495132999999999</v>
      </c>
      <c r="E111" s="196">
        <v>43374</v>
      </c>
      <c r="F111" s="181">
        <v>27.848847833333338</v>
      </c>
      <c r="G111" s="40"/>
      <c r="H111" s="146"/>
      <c r="I111" s="146"/>
      <c r="J111" s="146"/>
    </row>
    <row r="112" spans="1:10" x14ac:dyDescent="0.3">
      <c r="A112" s="40"/>
      <c r="B112" s="131">
        <v>2018</v>
      </c>
      <c r="C112" s="131">
        <v>11</v>
      </c>
      <c r="D112" s="131">
        <v>25.890606999999999</v>
      </c>
      <c r="E112" s="196">
        <v>43405</v>
      </c>
      <c r="F112" s="181">
        <v>28.291320916666667</v>
      </c>
      <c r="G112" s="40"/>
      <c r="H112" s="146"/>
      <c r="I112" s="146"/>
      <c r="J112" s="146"/>
    </row>
    <row r="113" spans="1:10" x14ac:dyDescent="0.3">
      <c r="A113" s="40"/>
      <c r="B113" s="131">
        <v>2018</v>
      </c>
      <c r="C113" s="131">
        <v>12</v>
      </c>
      <c r="D113" s="131">
        <v>23.293018</v>
      </c>
      <c r="E113" s="196">
        <v>43435</v>
      </c>
      <c r="F113" s="181">
        <v>27.983944500000003</v>
      </c>
      <c r="G113" s="40"/>
      <c r="H113" s="146"/>
      <c r="I113" s="146"/>
      <c r="J113" s="146"/>
    </row>
    <row r="114" spans="1:10" x14ac:dyDescent="0.3">
      <c r="A114" s="40"/>
      <c r="B114" s="131">
        <v>2017</v>
      </c>
      <c r="C114" s="131">
        <v>1</v>
      </c>
      <c r="D114" s="131">
        <v>24.191435999999999</v>
      </c>
      <c r="E114" s="196">
        <v>43466</v>
      </c>
      <c r="F114" s="181">
        <v>27.743376999999999</v>
      </c>
      <c r="G114" s="40"/>
      <c r="H114" s="146"/>
      <c r="I114" s="146"/>
      <c r="J114" s="146"/>
    </row>
    <row r="115" spans="1:10" x14ac:dyDescent="0.3">
      <c r="A115" s="40"/>
      <c r="B115" s="131">
        <v>2017</v>
      </c>
      <c r="C115" s="131">
        <v>2</v>
      </c>
      <c r="D115" s="131">
        <v>31.380500000000001</v>
      </c>
      <c r="E115" s="196">
        <v>43497</v>
      </c>
      <c r="F115" s="181">
        <v>27.914845833333334</v>
      </c>
      <c r="G115" s="40"/>
      <c r="H115" s="146"/>
      <c r="I115" s="146"/>
      <c r="J115" s="146"/>
    </row>
    <row r="116" spans="1:10" x14ac:dyDescent="0.3">
      <c r="A116" s="40"/>
      <c r="B116" s="131">
        <v>2017</v>
      </c>
      <c r="C116" s="131">
        <v>3</v>
      </c>
      <c r="D116" s="131">
        <v>21.828101</v>
      </c>
      <c r="E116" s="196">
        <v>43525</v>
      </c>
      <c r="F116" s="181">
        <v>27.852516166666664</v>
      </c>
      <c r="G116" s="40"/>
      <c r="H116" s="146"/>
      <c r="I116" s="146"/>
      <c r="J116" s="146"/>
    </row>
    <row r="117" spans="1:10" x14ac:dyDescent="0.3">
      <c r="A117" s="40"/>
      <c r="B117" s="131">
        <v>2017</v>
      </c>
      <c r="C117" s="131">
        <v>4</v>
      </c>
      <c r="D117" s="210">
        <f>H16</f>
        <v>22.118074700000001</v>
      </c>
      <c r="E117" s="196">
        <v>43556</v>
      </c>
      <c r="F117" s="181">
        <f>AVERAGE(D106:D117)</f>
        <v>27.827843391666665</v>
      </c>
      <c r="G117" s="40"/>
      <c r="H117" s="146"/>
      <c r="I117" s="146"/>
      <c r="J117" s="146"/>
    </row>
    <row r="118" spans="1:10" x14ac:dyDescent="0.3">
      <c r="A118" s="40"/>
      <c r="B118" s="131">
        <v>2017</v>
      </c>
      <c r="C118" s="131">
        <v>5</v>
      </c>
      <c r="D118" s="131">
        <v>0</v>
      </c>
      <c r="E118" s="196">
        <v>43586</v>
      </c>
      <c r="F118" s="181">
        <v>23.762930166666667</v>
      </c>
      <c r="G118" s="40"/>
      <c r="H118" s="146"/>
      <c r="I118" s="146"/>
      <c r="J118" s="146"/>
    </row>
    <row r="119" spans="1:10" x14ac:dyDescent="0.3">
      <c r="A119" s="40"/>
      <c r="B119" s="131">
        <v>2017</v>
      </c>
      <c r="C119" s="131">
        <v>6</v>
      </c>
      <c r="D119" s="131">
        <v>0</v>
      </c>
      <c r="E119" s="196">
        <v>43617</v>
      </c>
      <c r="F119" s="181">
        <v>21.787143583333332</v>
      </c>
      <c r="G119" s="40"/>
      <c r="H119" s="146"/>
      <c r="I119" s="146"/>
      <c r="J119" s="146"/>
    </row>
    <row r="120" spans="1:10" x14ac:dyDescent="0.3">
      <c r="A120" s="40"/>
      <c r="B120" s="131">
        <v>2017</v>
      </c>
      <c r="C120" s="131">
        <v>7</v>
      </c>
      <c r="D120" s="131">
        <v>0</v>
      </c>
      <c r="E120" s="196">
        <v>43647</v>
      </c>
      <c r="F120" s="181">
        <v>19.330992333333334</v>
      </c>
      <c r="G120" s="40"/>
      <c r="H120" s="146"/>
      <c r="I120" s="146"/>
      <c r="J120" s="146"/>
    </row>
    <row r="121" spans="1:10" x14ac:dyDescent="0.3">
      <c r="A121" s="40"/>
      <c r="B121" s="131">
        <v>2017</v>
      </c>
      <c r="C121" s="131">
        <v>8</v>
      </c>
      <c r="D121" s="131">
        <v>0</v>
      </c>
      <c r="E121" s="196">
        <v>43678</v>
      </c>
      <c r="F121" s="181">
        <v>15.63729366666667</v>
      </c>
      <c r="G121" s="40"/>
      <c r="H121" s="146"/>
      <c r="I121" s="146"/>
      <c r="J121" s="146"/>
    </row>
    <row r="122" spans="1:10" x14ac:dyDescent="0.3">
      <c r="A122" s="40"/>
      <c r="B122" s="131">
        <v>2017</v>
      </c>
      <c r="C122" s="131">
        <v>9</v>
      </c>
      <c r="D122" s="131">
        <v>0</v>
      </c>
      <c r="E122" s="196">
        <v>43709</v>
      </c>
      <c r="F122" s="181">
        <v>13.089899583333334</v>
      </c>
      <c r="G122" s="40"/>
      <c r="H122" s="146"/>
      <c r="I122" s="146"/>
      <c r="J122" s="146"/>
    </row>
    <row r="123" spans="1:10" x14ac:dyDescent="0.3">
      <c r="A123" s="40"/>
      <c r="B123" s="131">
        <v>2017</v>
      </c>
      <c r="C123" s="131">
        <v>10</v>
      </c>
      <c r="D123" s="131">
        <v>0</v>
      </c>
      <c r="E123" s="196">
        <v>43739</v>
      </c>
      <c r="F123" s="181">
        <v>10.548638500000001</v>
      </c>
      <c r="G123" s="40"/>
      <c r="H123" s="146"/>
      <c r="I123" s="146"/>
      <c r="J123" s="146"/>
    </row>
    <row r="124" spans="1:10" x14ac:dyDescent="0.3">
      <c r="A124" s="40"/>
      <c r="B124" s="131">
        <v>2017</v>
      </c>
      <c r="C124" s="131">
        <v>11</v>
      </c>
      <c r="D124" s="131">
        <v>0</v>
      </c>
      <c r="E124" s="196">
        <v>43770</v>
      </c>
      <c r="F124" s="181">
        <v>8.3910879166666668</v>
      </c>
      <c r="G124" s="40"/>
      <c r="H124" s="146"/>
      <c r="I124" s="146"/>
      <c r="J124" s="146"/>
    </row>
    <row r="125" spans="1:10" x14ac:dyDescent="0.3">
      <c r="A125" s="40"/>
      <c r="B125" s="131">
        <v>2017</v>
      </c>
      <c r="C125" s="131">
        <v>12</v>
      </c>
      <c r="D125" s="131">
        <v>0</v>
      </c>
      <c r="E125" s="196">
        <v>43800</v>
      </c>
      <c r="F125" s="181">
        <v>6.4500030833333328</v>
      </c>
      <c r="G125" s="40"/>
      <c r="H125" s="146"/>
      <c r="I125" s="146"/>
      <c r="J125" s="146"/>
    </row>
    <row r="126" spans="1:10" x14ac:dyDescent="0.3">
      <c r="A126" s="40"/>
      <c r="B126" s="131"/>
      <c r="C126" s="131"/>
      <c r="D126" s="131"/>
      <c r="E126" s="196"/>
      <c r="F126" s="181"/>
      <c r="G126" s="40"/>
      <c r="H126" s="146"/>
      <c r="I126" s="146"/>
      <c r="J126" s="146"/>
    </row>
    <row r="127" spans="1:10" x14ac:dyDescent="0.3">
      <c r="A127" s="40"/>
      <c r="B127" s="129"/>
      <c r="C127" s="129"/>
      <c r="D127" s="129"/>
      <c r="E127" s="199"/>
      <c r="F127" s="200"/>
      <c r="G127" s="146"/>
      <c r="H127" s="146"/>
      <c r="I127" s="146"/>
      <c r="J127" s="146"/>
    </row>
    <row r="128" spans="1:10" x14ac:dyDescent="0.3"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2:10" x14ac:dyDescent="0.3"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2:10" x14ac:dyDescent="0.3"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2:10" x14ac:dyDescent="0.3"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2:10" x14ac:dyDescent="0.3"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2:10" x14ac:dyDescent="0.3"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2:10" x14ac:dyDescent="0.3"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2:10" x14ac:dyDescent="0.3"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2:10" x14ac:dyDescent="0.3"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2:10" x14ac:dyDescent="0.3"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2:10" x14ac:dyDescent="0.3"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2:10" x14ac:dyDescent="0.3"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2:10" x14ac:dyDescent="0.3"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2:10" x14ac:dyDescent="0.3"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2:10" x14ac:dyDescent="0.3"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2:10" x14ac:dyDescent="0.3"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2:10" x14ac:dyDescent="0.3"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146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146"/>
      <c r="J159" s="146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146"/>
      <c r="J160" s="146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146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146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146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146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146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146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146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146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146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146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146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146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146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146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146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40"/>
      <c r="J176" s="40"/>
    </row>
    <row r="177" spans="2:10" x14ac:dyDescent="0.3">
      <c r="B177" s="146"/>
      <c r="C177" s="146"/>
      <c r="D177" s="146"/>
      <c r="E177" s="146"/>
      <c r="F177" s="146"/>
      <c r="G177" s="146"/>
      <c r="H177" s="146"/>
      <c r="I177" s="40"/>
      <c r="J177" s="40"/>
    </row>
    <row r="178" spans="2:10" x14ac:dyDescent="0.3">
      <c r="B178" s="146"/>
      <c r="C178" s="146"/>
      <c r="D178" s="146"/>
      <c r="E178" s="146"/>
      <c r="F178" s="146"/>
      <c r="G178" s="146"/>
      <c r="H178" s="146"/>
      <c r="I178" s="40"/>
      <c r="J178" s="40"/>
    </row>
    <row r="179" spans="2:10" x14ac:dyDescent="0.3">
      <c r="B179" s="146"/>
      <c r="C179" s="146"/>
      <c r="D179" s="146"/>
      <c r="E179" s="146"/>
      <c r="F179" s="146"/>
      <c r="G179" s="146"/>
      <c r="H179" s="146"/>
      <c r="I179" s="40"/>
      <c r="J179" s="40"/>
    </row>
    <row r="180" spans="2:10" x14ac:dyDescent="0.3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8" width="10.44140625" style="39" customWidth="1"/>
    <col min="9" max="11" width="11" style="39" customWidth="1"/>
    <col min="12" max="12" width="1.88671875" style="39" customWidth="1"/>
    <col min="13" max="13" width="11.44140625" style="39"/>
    <col min="14" max="14" width="2" style="40" customWidth="1"/>
    <col min="15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51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  <c r="M8" s="40"/>
      <c r="O8" s="40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40"/>
      <c r="O9" s="40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  <c r="M10" s="40"/>
      <c r="O10" s="40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M11" s="40"/>
      <c r="O11" s="180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40"/>
      <c r="O12" s="40"/>
    </row>
    <row r="13" spans="1:15" x14ac:dyDescent="0.3">
      <c r="A13" s="57"/>
      <c r="B13" s="66" t="s">
        <v>7</v>
      </c>
      <c r="C13" s="67">
        <v>68.752459999999999</v>
      </c>
      <c r="D13" s="67">
        <v>60.762117000000003</v>
      </c>
      <c r="E13" s="67">
        <v>46.496609999999997</v>
      </c>
      <c r="F13" s="67">
        <v>50.917661000000003</v>
      </c>
      <c r="G13" s="67">
        <v>69.992245999999994</v>
      </c>
      <c r="H13" s="67">
        <v>47.783560999999999</v>
      </c>
      <c r="I13" s="67">
        <v>-31.730207657573949</v>
      </c>
      <c r="J13" s="67">
        <v>68.269792342426044</v>
      </c>
      <c r="K13" s="67">
        <v>37.461628490750968</v>
      </c>
      <c r="L13" s="59"/>
      <c r="M13" s="40"/>
      <c r="N13" s="40">
        <v>1</v>
      </c>
      <c r="O13" s="40"/>
    </row>
    <row r="14" spans="1:15" x14ac:dyDescent="0.3">
      <c r="A14" s="57"/>
      <c r="B14" s="66" t="s">
        <v>8</v>
      </c>
      <c r="C14" s="67">
        <v>81.856931000000003</v>
      </c>
      <c r="D14" s="67">
        <v>75.849290999999994</v>
      </c>
      <c r="E14" s="67">
        <v>95.608197000000004</v>
      </c>
      <c r="F14" s="67">
        <v>90.059445999999994</v>
      </c>
      <c r="G14" s="67">
        <v>82.777867000000001</v>
      </c>
      <c r="H14" s="67">
        <v>64.122110000000006</v>
      </c>
      <c r="I14" s="67">
        <v>-22.537131815682077</v>
      </c>
      <c r="J14" s="67">
        <v>77.462868184317927</v>
      </c>
      <c r="K14" s="67">
        <v>-8.0853029009305573</v>
      </c>
      <c r="L14" s="59"/>
      <c r="M14" s="40"/>
      <c r="N14" s="40">
        <v>1</v>
      </c>
      <c r="O14" s="40"/>
    </row>
    <row r="15" spans="1:15" x14ac:dyDescent="0.3">
      <c r="A15" s="57"/>
      <c r="B15" s="66" t="s">
        <v>9</v>
      </c>
      <c r="C15" s="67">
        <v>78.714652999999998</v>
      </c>
      <c r="D15" s="67">
        <v>87.591222000000002</v>
      </c>
      <c r="E15" s="67">
        <v>73.816462000000001</v>
      </c>
      <c r="F15" s="67">
        <v>94.669550999999998</v>
      </c>
      <c r="G15" s="67">
        <v>70.339799999999997</v>
      </c>
      <c r="H15" s="197">
        <v>61.063178000000001</v>
      </c>
      <c r="I15" s="21">
        <v>-13.188297379293079</v>
      </c>
      <c r="J15" s="21">
        <v>86.811702620706924</v>
      </c>
      <c r="K15" s="21">
        <v>-25.699658172034646</v>
      </c>
      <c r="L15" s="59"/>
      <c r="M15" s="183"/>
      <c r="N15" s="40">
        <v>1</v>
      </c>
      <c r="O15" s="40"/>
    </row>
    <row r="16" spans="1:15" x14ac:dyDescent="0.3">
      <c r="A16" s="57"/>
      <c r="B16" s="66" t="s">
        <v>10</v>
      </c>
      <c r="C16" s="67">
        <v>83.307362999999995</v>
      </c>
      <c r="D16" s="67">
        <v>77.558667999999997</v>
      </c>
      <c r="E16" s="67">
        <v>79.860433</v>
      </c>
      <c r="F16" s="67">
        <v>50.472954999999999</v>
      </c>
      <c r="G16" s="67">
        <v>73.125653999999997</v>
      </c>
      <c r="H16" s="30">
        <v>64.007378009999996</v>
      </c>
      <c r="I16" s="30">
        <v>-12.469325730748338</v>
      </c>
      <c r="J16" s="30">
        <v>87.530674269251662</v>
      </c>
      <c r="K16" s="30">
        <v>44.880865406037749</v>
      </c>
      <c r="L16" s="59"/>
      <c r="M16" s="40"/>
      <c r="N16" s="40" t="s">
        <v>97</v>
      </c>
      <c r="O16" s="40"/>
    </row>
    <row r="17" spans="1:15" x14ac:dyDescent="0.3">
      <c r="A17" s="57"/>
      <c r="B17" s="66" t="s">
        <v>11</v>
      </c>
      <c r="C17" s="67">
        <v>122.16144199999999</v>
      </c>
      <c r="D17" s="67">
        <v>78.851813000000007</v>
      </c>
      <c r="E17" s="67">
        <v>73.352104999999995</v>
      </c>
      <c r="F17" s="67">
        <v>113.12531799999999</v>
      </c>
      <c r="G17" s="67">
        <v>100.140242</v>
      </c>
      <c r="H17" s="21"/>
      <c r="I17" s="21" t="s">
        <v>97</v>
      </c>
      <c r="J17" s="21" t="s">
        <v>97</v>
      </c>
      <c r="K17" s="21" t="s">
        <v>97</v>
      </c>
      <c r="L17" s="59"/>
      <c r="M17" s="40"/>
      <c r="N17" s="40" t="s">
        <v>97</v>
      </c>
      <c r="O17" s="40"/>
    </row>
    <row r="18" spans="1:15" x14ac:dyDescent="0.3">
      <c r="A18" s="57"/>
      <c r="B18" s="66" t="s">
        <v>12</v>
      </c>
      <c r="C18" s="67">
        <v>81.194073000000003</v>
      </c>
      <c r="D18" s="67">
        <v>57.326276999999997</v>
      </c>
      <c r="E18" s="67">
        <v>76.439505999999994</v>
      </c>
      <c r="F18" s="67">
        <v>102.673813</v>
      </c>
      <c r="G18" s="67">
        <v>96.888788000000005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</row>
    <row r="19" spans="1:15" x14ac:dyDescent="0.3">
      <c r="A19" s="57"/>
      <c r="B19" s="66" t="s">
        <v>13</v>
      </c>
      <c r="C19" s="67">
        <v>91.076549999999997</v>
      </c>
      <c r="D19" s="67">
        <v>76.944920999999994</v>
      </c>
      <c r="E19" s="67">
        <v>60.690976999999997</v>
      </c>
      <c r="F19" s="67">
        <v>67.301575</v>
      </c>
      <c r="G19" s="67">
        <v>85.293773000000002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</row>
    <row r="20" spans="1:15" x14ac:dyDescent="0.3">
      <c r="A20" s="57"/>
      <c r="B20" s="66" t="s">
        <v>14</v>
      </c>
      <c r="C20" s="67">
        <v>65.756035999999995</v>
      </c>
      <c r="D20" s="67">
        <v>57.35333</v>
      </c>
      <c r="E20" s="67">
        <v>73.515097999999995</v>
      </c>
      <c r="F20" s="67">
        <v>89.433494999999994</v>
      </c>
      <c r="G20" s="67">
        <v>62.195075000000003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</row>
    <row r="21" spans="1:15" x14ac:dyDescent="0.3">
      <c r="A21" s="57"/>
      <c r="B21" s="66" t="s">
        <v>15</v>
      </c>
      <c r="C21" s="67">
        <v>76.591824000000003</v>
      </c>
      <c r="D21" s="67">
        <v>69.221825999999993</v>
      </c>
      <c r="E21" s="67">
        <v>62.103136999999997</v>
      </c>
      <c r="F21" s="67">
        <v>53.752718999999999</v>
      </c>
      <c r="G21" s="67">
        <v>61.552335999999997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</row>
    <row r="22" spans="1:15" x14ac:dyDescent="0.3">
      <c r="A22" s="57"/>
      <c r="B22" s="66" t="s">
        <v>16</v>
      </c>
      <c r="C22" s="67">
        <v>68.599920999999995</v>
      </c>
      <c r="D22" s="67">
        <v>59.413041</v>
      </c>
      <c r="E22" s="67">
        <v>56.814853999999997</v>
      </c>
      <c r="F22" s="67">
        <v>56.304487000000002</v>
      </c>
      <c r="G22" s="67">
        <v>75.329947000000004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</row>
    <row r="23" spans="1:15" x14ac:dyDescent="0.3">
      <c r="A23" s="57"/>
      <c r="B23" s="66" t="s">
        <v>17</v>
      </c>
      <c r="C23" s="67">
        <v>61.409446000000003</v>
      </c>
      <c r="D23" s="67">
        <v>62.054122</v>
      </c>
      <c r="E23" s="67">
        <v>58.615091999999997</v>
      </c>
      <c r="F23" s="67">
        <v>63.752502999999997</v>
      </c>
      <c r="G23" s="67">
        <v>59.629573999999998</v>
      </c>
      <c r="H23" s="67"/>
      <c r="I23" s="67" t="s">
        <v>97</v>
      </c>
      <c r="J23" s="67" t="s">
        <v>97</v>
      </c>
      <c r="K23" s="67" t="s">
        <v>97</v>
      </c>
      <c r="L23" s="59"/>
      <c r="N23" s="40" t="s">
        <v>97</v>
      </c>
      <c r="O23" s="40"/>
    </row>
    <row r="24" spans="1:15" x14ac:dyDescent="0.3">
      <c r="A24" s="57"/>
      <c r="B24" s="66" t="s">
        <v>18</v>
      </c>
      <c r="C24" s="67">
        <v>68.261162999999996</v>
      </c>
      <c r="D24" s="67">
        <v>84.614529000000005</v>
      </c>
      <c r="E24" s="67">
        <v>64.685502</v>
      </c>
      <c r="F24" s="67">
        <v>57.479610000000001</v>
      </c>
      <c r="G24" s="67">
        <v>57.617573999999998</v>
      </c>
      <c r="H24" s="67"/>
      <c r="I24" s="67" t="s">
        <v>97</v>
      </c>
      <c r="J24" s="67" t="s">
        <v>97</v>
      </c>
      <c r="K24" s="67" t="s">
        <v>97</v>
      </c>
      <c r="L24" s="59"/>
      <c r="N24" s="40" t="s">
        <v>97</v>
      </c>
      <c r="O24" s="40"/>
    </row>
    <row r="25" spans="1:15" x14ac:dyDescent="0.3">
      <c r="A25" s="57"/>
      <c r="B25" s="68" t="s">
        <v>33</v>
      </c>
      <c r="C25" s="69">
        <v>947.68186200000002</v>
      </c>
      <c r="D25" s="69">
        <v>847.54115700000011</v>
      </c>
      <c r="E25" s="69">
        <v>821.99797299999989</v>
      </c>
      <c r="F25" s="69">
        <v>889.94313299999999</v>
      </c>
      <c r="G25" s="69">
        <v>894.88287600000001</v>
      </c>
      <c r="H25" s="79">
        <v>236.97622701</v>
      </c>
      <c r="I25" s="64"/>
      <c r="J25" s="47"/>
      <c r="K25" s="47"/>
      <c r="L25" s="59"/>
      <c r="O25" s="40"/>
    </row>
    <row r="26" spans="1:15" ht="18.75" customHeight="1" x14ac:dyDescent="0.3">
      <c r="A26" s="57"/>
      <c r="B26" s="68" t="s">
        <v>19</v>
      </c>
      <c r="C26" s="69"/>
      <c r="D26" s="69">
        <v>-10.566911641493448</v>
      </c>
      <c r="E26" s="69">
        <v>-3.0137986561518892</v>
      </c>
      <c r="F26" s="69">
        <v>8.2658549329537312</v>
      </c>
      <c r="G26" s="69">
        <v>0.55506276938708243</v>
      </c>
      <c r="H26" s="47"/>
      <c r="I26" s="47"/>
      <c r="J26" s="47"/>
      <c r="K26" s="47"/>
      <c r="L26" s="59"/>
      <c r="O26" s="40"/>
    </row>
    <row r="27" spans="1:15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3">
      <c r="A28" s="57"/>
      <c r="B28" s="68" t="s">
        <v>20</v>
      </c>
      <c r="C28" s="69">
        <v>229.32404400000001</v>
      </c>
      <c r="D28" s="69">
        <v>224.20263</v>
      </c>
      <c r="E28" s="69">
        <v>215.921269</v>
      </c>
      <c r="F28" s="69">
        <v>235.646658</v>
      </c>
      <c r="G28" s="69">
        <v>223.10991299999998</v>
      </c>
      <c r="H28" s="30">
        <v>236.97622701</v>
      </c>
      <c r="I28" s="65">
        <v>6.2150147537371137</v>
      </c>
      <c r="J28" s="30">
        <v>106.21501475373711</v>
      </c>
      <c r="K28" s="30">
        <v>-5.3201454696633181</v>
      </c>
      <c r="L28" s="59"/>
    </row>
    <row r="29" spans="1:15" ht="18.75" customHeight="1" x14ac:dyDescent="0.3">
      <c r="A29" s="57"/>
      <c r="B29" s="68" t="s">
        <v>19</v>
      </c>
      <c r="C29" s="69"/>
      <c r="D29" s="69">
        <v>-2.2332651695257999</v>
      </c>
      <c r="E29" s="69">
        <v>-3.6936948509480039</v>
      </c>
      <c r="F29" s="69">
        <v>9.1354543678603619</v>
      </c>
      <c r="G29" s="69">
        <v>-5.3201454696633181</v>
      </c>
      <c r="H29" s="30">
        <v>6.2150147537371137</v>
      </c>
      <c r="I29" s="47"/>
      <c r="J29" s="47"/>
      <c r="K29" s="47"/>
      <c r="L29" s="5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3">
      <c r="A31" s="57"/>
      <c r="B31" s="45"/>
      <c r="C31" s="249" t="s">
        <v>141</v>
      </c>
      <c r="D31" s="249"/>
      <c r="E31" s="249"/>
      <c r="F31" s="249"/>
      <c r="G31" s="249"/>
      <c r="H31" s="249"/>
      <c r="I31" s="249"/>
      <c r="J31" s="249"/>
      <c r="K31" s="249"/>
      <c r="L31" s="59"/>
    </row>
    <row r="32" spans="1:15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3">
      <c r="A46" s="39"/>
      <c r="B46" s="129"/>
      <c r="C46" s="129"/>
      <c r="D46" s="129"/>
      <c r="E46" s="129"/>
      <c r="F46" s="129"/>
      <c r="G46" s="129"/>
      <c r="H46" s="129"/>
      <c r="I46" s="129"/>
      <c r="N46" s="131"/>
    </row>
    <row r="47" spans="1:15" s="138" customFormat="1" x14ac:dyDescent="0.3">
      <c r="A47" s="39"/>
      <c r="B47" s="129"/>
      <c r="C47" s="129"/>
      <c r="D47" s="129"/>
      <c r="E47" s="129"/>
      <c r="F47" s="129"/>
      <c r="G47" s="129"/>
      <c r="H47" s="129"/>
      <c r="I47" s="129"/>
      <c r="N47" s="131"/>
    </row>
    <row r="48" spans="1:15" s="138" customFormat="1" x14ac:dyDescent="0.3">
      <c r="A48" s="39"/>
      <c r="B48" s="129"/>
      <c r="C48" s="129"/>
      <c r="D48" s="129"/>
      <c r="E48" s="129"/>
      <c r="F48" s="129"/>
      <c r="G48" s="129"/>
      <c r="H48" s="129"/>
      <c r="I48" s="129"/>
      <c r="N48" s="131"/>
    </row>
    <row r="49" spans="1:15" x14ac:dyDescent="0.3">
      <c r="B49" s="129"/>
      <c r="C49" s="129"/>
      <c r="D49" s="129"/>
      <c r="E49" s="129"/>
      <c r="F49" s="129"/>
      <c r="G49" s="129"/>
      <c r="H49" s="129"/>
      <c r="I49" s="129"/>
      <c r="J49" s="131"/>
      <c r="K49" s="138"/>
      <c r="L49" s="138"/>
      <c r="M49" s="138"/>
      <c r="N49" s="131"/>
      <c r="O49" s="138"/>
    </row>
    <row r="50" spans="1:15" x14ac:dyDescent="0.3">
      <c r="B50" s="129"/>
      <c r="C50" s="129"/>
      <c r="D50" s="129"/>
      <c r="E50" s="129"/>
      <c r="F50" s="129"/>
      <c r="G50" s="129"/>
      <c r="H50" s="129"/>
      <c r="I50" s="129"/>
      <c r="J50" s="131"/>
      <c r="K50" s="138"/>
      <c r="L50" s="138"/>
      <c r="M50" s="138"/>
      <c r="N50" s="131"/>
      <c r="O50" s="138"/>
    </row>
    <row r="51" spans="1:15" x14ac:dyDescent="0.3">
      <c r="A51" s="40"/>
      <c r="B51" s="129"/>
      <c r="C51" s="129"/>
      <c r="D51" s="129"/>
      <c r="E51" s="129"/>
      <c r="F51" s="129"/>
      <c r="G51" s="129"/>
      <c r="H51" s="129"/>
      <c r="I51" s="129"/>
      <c r="J51" s="131"/>
      <c r="K51" s="138"/>
      <c r="L51" s="138"/>
      <c r="M51" s="138"/>
      <c r="N51" s="131"/>
      <c r="O51" s="138"/>
    </row>
    <row r="52" spans="1:15" x14ac:dyDescent="0.3">
      <c r="A52" s="40"/>
      <c r="B52" s="129"/>
      <c r="C52" s="129"/>
      <c r="D52" s="129"/>
      <c r="E52" s="129"/>
      <c r="F52" s="129"/>
      <c r="G52" s="129"/>
      <c r="H52" s="129"/>
      <c r="I52" s="129"/>
      <c r="J52" s="131"/>
      <c r="K52" s="138"/>
      <c r="L52" s="138"/>
      <c r="M52" s="138"/>
      <c r="N52" s="131"/>
      <c r="O52" s="138"/>
    </row>
    <row r="53" spans="1:15" x14ac:dyDescent="0.3">
      <c r="A53" s="40"/>
      <c r="B53" s="131" t="s">
        <v>1</v>
      </c>
      <c r="C53" s="131" t="s">
        <v>162</v>
      </c>
      <c r="D53" s="131" t="s">
        <v>173</v>
      </c>
      <c r="E53" s="131" t="s">
        <v>163</v>
      </c>
      <c r="F53" s="131" t="s">
        <v>164</v>
      </c>
      <c r="G53" s="131"/>
      <c r="H53" s="129"/>
      <c r="I53" s="129"/>
      <c r="J53" s="131"/>
      <c r="K53" s="138"/>
      <c r="L53" s="138"/>
      <c r="M53" s="138"/>
      <c r="N53" s="131"/>
      <c r="O53" s="138"/>
    </row>
    <row r="54" spans="1:15" x14ac:dyDescent="0.3">
      <c r="A54" s="40"/>
      <c r="B54" s="131">
        <v>2014</v>
      </c>
      <c r="C54" s="131">
        <v>1</v>
      </c>
      <c r="D54" s="131">
        <v>68.752459999999999</v>
      </c>
      <c r="E54" s="131">
        <v>41640</v>
      </c>
      <c r="F54" s="131"/>
      <c r="G54" s="131"/>
      <c r="H54" s="129"/>
      <c r="I54" s="129"/>
      <c r="J54" s="131"/>
      <c r="K54" s="138"/>
      <c r="L54" s="138"/>
      <c r="M54" s="138"/>
      <c r="N54" s="131"/>
      <c r="O54" s="138"/>
    </row>
    <row r="55" spans="1:15" x14ac:dyDescent="0.3">
      <c r="A55" s="40"/>
      <c r="B55" s="131">
        <v>2014</v>
      </c>
      <c r="C55" s="131">
        <v>2</v>
      </c>
      <c r="D55" s="131">
        <v>81.856931000000003</v>
      </c>
      <c r="E55" s="196">
        <v>41671</v>
      </c>
      <c r="F55" s="40"/>
      <c r="G55" s="131"/>
      <c r="H55" s="146"/>
      <c r="I55" s="146"/>
      <c r="J55" s="131"/>
      <c r="K55" s="138"/>
      <c r="L55" s="138"/>
      <c r="M55" s="138"/>
      <c r="N55" s="131"/>
      <c r="O55" s="138"/>
    </row>
    <row r="56" spans="1:15" x14ac:dyDescent="0.3">
      <c r="A56" s="40"/>
      <c r="B56" s="131">
        <v>2014</v>
      </c>
      <c r="C56" s="131">
        <v>3</v>
      </c>
      <c r="D56" s="131">
        <v>78.714652999999998</v>
      </c>
      <c r="E56" s="196">
        <v>41699</v>
      </c>
      <c r="F56" s="40"/>
      <c r="G56" s="131"/>
      <c r="H56" s="146"/>
      <c r="I56" s="146"/>
      <c r="J56" s="131"/>
      <c r="K56" s="138"/>
      <c r="L56" s="138"/>
      <c r="M56" s="138"/>
      <c r="N56" s="131"/>
      <c r="O56" s="138"/>
    </row>
    <row r="57" spans="1:15" x14ac:dyDescent="0.3">
      <c r="A57" s="40"/>
      <c r="B57" s="131">
        <v>2014</v>
      </c>
      <c r="C57" s="131">
        <v>4</v>
      </c>
      <c r="D57" s="131">
        <v>83.307362999999995</v>
      </c>
      <c r="E57" s="196">
        <v>41730</v>
      </c>
      <c r="F57" s="40">
        <v>84.102438500000005</v>
      </c>
      <c r="G57" s="131"/>
      <c r="H57" s="146"/>
      <c r="I57" s="146"/>
      <c r="J57" s="131"/>
      <c r="K57" s="138"/>
      <c r="L57" s="138"/>
      <c r="M57" s="138"/>
      <c r="N57" s="131"/>
      <c r="O57" s="138"/>
    </row>
    <row r="58" spans="1:15" x14ac:dyDescent="0.3">
      <c r="A58" s="40"/>
      <c r="B58" s="131">
        <v>2014</v>
      </c>
      <c r="C58" s="131">
        <v>5</v>
      </c>
      <c r="D58" s="131">
        <v>122.16144199999999</v>
      </c>
      <c r="E58" s="196">
        <v>41760</v>
      </c>
      <c r="F58" s="40">
        <v>84.102438500000005</v>
      </c>
      <c r="G58" s="131"/>
      <c r="H58" s="146"/>
      <c r="I58" s="146"/>
      <c r="J58" s="131"/>
      <c r="K58" s="138"/>
      <c r="L58" s="138"/>
      <c r="M58" s="138"/>
      <c r="N58" s="131"/>
      <c r="O58" s="138"/>
    </row>
    <row r="59" spans="1:15" x14ac:dyDescent="0.3">
      <c r="A59" s="40"/>
      <c r="B59" s="131">
        <v>2014</v>
      </c>
      <c r="C59" s="131">
        <v>6</v>
      </c>
      <c r="D59" s="131">
        <v>81.194073000000003</v>
      </c>
      <c r="E59" s="196">
        <v>41791</v>
      </c>
      <c r="F59" s="181">
        <v>84.102438500000005</v>
      </c>
      <c r="G59" s="131"/>
      <c r="H59" s="146"/>
      <c r="I59" s="146"/>
      <c r="J59" s="131"/>
      <c r="K59" s="138"/>
      <c r="L59" s="138"/>
      <c r="M59" s="138"/>
      <c r="N59" s="131"/>
      <c r="O59" s="138"/>
    </row>
    <row r="60" spans="1:15" x14ac:dyDescent="0.3">
      <c r="A60" s="40"/>
      <c r="B60" s="131">
        <v>2014</v>
      </c>
      <c r="C60" s="131">
        <v>7</v>
      </c>
      <c r="D60" s="131">
        <v>91.076549999999997</v>
      </c>
      <c r="E60" s="196">
        <v>41821</v>
      </c>
      <c r="F60" s="181">
        <v>84.102438500000005</v>
      </c>
      <c r="G60" s="131"/>
      <c r="H60" s="146"/>
      <c r="I60" s="146"/>
      <c r="J60" s="131"/>
      <c r="K60" s="138"/>
      <c r="L60" s="138"/>
      <c r="M60" s="138"/>
      <c r="N60" s="131"/>
      <c r="O60" s="138"/>
    </row>
    <row r="61" spans="1:15" x14ac:dyDescent="0.3">
      <c r="A61" s="40"/>
      <c r="B61" s="131">
        <v>2014</v>
      </c>
      <c r="C61" s="131">
        <v>8</v>
      </c>
      <c r="D61" s="131">
        <v>65.756035999999995</v>
      </c>
      <c r="E61" s="196">
        <v>41852</v>
      </c>
      <c r="F61" s="181">
        <v>84.102438500000005</v>
      </c>
      <c r="G61" s="131"/>
      <c r="H61" s="146"/>
      <c r="I61" s="146"/>
      <c r="J61" s="131"/>
      <c r="K61" s="138"/>
      <c r="L61" s="138"/>
      <c r="M61" s="138"/>
      <c r="N61" s="131"/>
      <c r="O61" s="138"/>
    </row>
    <row r="62" spans="1:15" x14ac:dyDescent="0.3">
      <c r="A62" s="40"/>
      <c r="B62" s="131">
        <v>2014</v>
      </c>
      <c r="C62" s="131">
        <v>9</v>
      </c>
      <c r="D62" s="131">
        <v>76.591824000000003</v>
      </c>
      <c r="E62" s="196">
        <v>41883</v>
      </c>
      <c r="F62" s="181">
        <v>83.267925777777776</v>
      </c>
      <c r="G62" s="131"/>
      <c r="H62" s="146"/>
      <c r="I62" s="146"/>
      <c r="J62" s="131"/>
      <c r="K62" s="138"/>
      <c r="L62" s="138"/>
      <c r="M62" s="138"/>
      <c r="N62" s="131"/>
      <c r="O62" s="138"/>
    </row>
    <row r="63" spans="1:15" x14ac:dyDescent="0.3">
      <c r="A63" s="40"/>
      <c r="B63" s="131">
        <v>2014</v>
      </c>
      <c r="C63" s="131">
        <v>10</v>
      </c>
      <c r="D63" s="131">
        <v>68.599920999999995</v>
      </c>
      <c r="E63" s="196">
        <v>41913</v>
      </c>
      <c r="F63" s="181">
        <v>81.801125299999995</v>
      </c>
      <c r="G63" s="131"/>
      <c r="H63" s="146"/>
      <c r="I63" s="146"/>
      <c r="J63" s="131"/>
    </row>
    <row r="64" spans="1:15" x14ac:dyDescent="0.3">
      <c r="A64" s="40"/>
      <c r="B64" s="131">
        <v>2014</v>
      </c>
      <c r="C64" s="131">
        <v>11</v>
      </c>
      <c r="D64" s="131">
        <v>61.409446000000003</v>
      </c>
      <c r="E64" s="196">
        <v>41944</v>
      </c>
      <c r="F64" s="181">
        <v>79.94733627272727</v>
      </c>
      <c r="G64" s="131"/>
      <c r="H64" s="146"/>
      <c r="I64" s="146"/>
      <c r="J64" s="131"/>
    </row>
    <row r="65" spans="1:10" x14ac:dyDescent="0.3">
      <c r="A65" s="40"/>
      <c r="B65" s="131">
        <v>2014</v>
      </c>
      <c r="C65" s="131">
        <v>12</v>
      </c>
      <c r="D65" s="131">
        <v>68.261162999999996</v>
      </c>
      <c r="E65" s="196">
        <v>41974</v>
      </c>
      <c r="F65" s="181">
        <v>78.973488500000002</v>
      </c>
      <c r="G65" s="131"/>
      <c r="H65" s="146"/>
      <c r="I65" s="146"/>
      <c r="J65" s="131"/>
    </row>
    <row r="66" spans="1:10" x14ac:dyDescent="0.3">
      <c r="A66" s="40"/>
      <c r="B66" s="131">
        <v>2015</v>
      </c>
      <c r="C66" s="131">
        <v>1</v>
      </c>
      <c r="D66" s="131">
        <v>60.762117000000003</v>
      </c>
      <c r="E66" s="196">
        <v>42005</v>
      </c>
      <c r="F66" s="181">
        <v>78.307626583333331</v>
      </c>
      <c r="G66" s="131"/>
      <c r="H66" s="146"/>
      <c r="I66" s="146"/>
      <c r="J66" s="131"/>
    </row>
    <row r="67" spans="1:10" x14ac:dyDescent="0.3">
      <c r="A67" s="40"/>
      <c r="B67" s="131">
        <v>2015</v>
      </c>
      <c r="C67" s="131">
        <v>2</v>
      </c>
      <c r="D67" s="131">
        <v>75.849290999999994</v>
      </c>
      <c r="E67" s="196">
        <v>42036</v>
      </c>
      <c r="F67" s="181">
        <v>77.806989916666666</v>
      </c>
      <c r="G67" s="131"/>
      <c r="H67" s="146"/>
      <c r="I67" s="146"/>
      <c r="J67" s="131"/>
    </row>
    <row r="68" spans="1:10" x14ac:dyDescent="0.3">
      <c r="A68" s="40"/>
      <c r="B68" s="131">
        <v>2015</v>
      </c>
      <c r="C68" s="131">
        <v>3</v>
      </c>
      <c r="D68" s="131">
        <v>87.591222000000002</v>
      </c>
      <c r="E68" s="196">
        <v>42064</v>
      </c>
      <c r="F68" s="181">
        <v>78.546703999999991</v>
      </c>
      <c r="G68" s="40"/>
      <c r="H68" s="146"/>
      <c r="I68" s="146"/>
      <c r="J68" s="40"/>
    </row>
    <row r="69" spans="1:10" x14ac:dyDescent="0.3">
      <c r="A69" s="40"/>
      <c r="B69" s="131">
        <v>2015</v>
      </c>
      <c r="C69" s="131">
        <v>4</v>
      </c>
      <c r="D69" s="131">
        <v>77.558667999999997</v>
      </c>
      <c r="E69" s="196">
        <v>42095</v>
      </c>
      <c r="F69" s="181">
        <v>78.067646083333329</v>
      </c>
      <c r="G69" s="40"/>
      <c r="H69" s="146"/>
      <c r="I69" s="146"/>
      <c r="J69" s="40"/>
    </row>
    <row r="70" spans="1:10" x14ac:dyDescent="0.3">
      <c r="A70" s="40"/>
      <c r="B70" s="131">
        <v>2015</v>
      </c>
      <c r="C70" s="131">
        <v>5</v>
      </c>
      <c r="D70" s="131">
        <v>78.851813000000007</v>
      </c>
      <c r="E70" s="196">
        <v>42125</v>
      </c>
      <c r="F70" s="181">
        <v>74.458510333333336</v>
      </c>
      <c r="G70" s="40"/>
      <c r="H70" s="146"/>
      <c r="I70" s="146"/>
      <c r="J70" s="40"/>
    </row>
    <row r="71" spans="1:10" x14ac:dyDescent="0.3">
      <c r="A71" s="40"/>
      <c r="B71" s="131">
        <v>2015</v>
      </c>
      <c r="C71" s="131">
        <v>6</v>
      </c>
      <c r="D71" s="131">
        <v>57.326276999999997</v>
      </c>
      <c r="E71" s="196">
        <v>42156</v>
      </c>
      <c r="F71" s="181">
        <v>72.469527333333332</v>
      </c>
      <c r="G71" s="40"/>
      <c r="H71" s="146"/>
      <c r="I71" s="146"/>
      <c r="J71" s="40"/>
    </row>
    <row r="72" spans="1:10" x14ac:dyDescent="0.3">
      <c r="A72" s="40"/>
      <c r="B72" s="131">
        <v>2015</v>
      </c>
      <c r="C72" s="131">
        <v>7</v>
      </c>
      <c r="D72" s="131">
        <v>76.944920999999994</v>
      </c>
      <c r="E72" s="196">
        <v>42186</v>
      </c>
      <c r="F72" s="181">
        <v>71.291891583333339</v>
      </c>
      <c r="G72" s="40"/>
      <c r="H72" s="146"/>
      <c r="I72" s="146"/>
      <c r="J72" s="40"/>
    </row>
    <row r="73" spans="1:10" x14ac:dyDescent="0.3">
      <c r="A73" s="40"/>
      <c r="B73" s="131">
        <v>2015</v>
      </c>
      <c r="C73" s="131">
        <v>8</v>
      </c>
      <c r="D73" s="131">
        <v>57.35333</v>
      </c>
      <c r="E73" s="196">
        <v>42217</v>
      </c>
      <c r="F73" s="181">
        <v>70.591666083333337</v>
      </c>
      <c r="G73" s="40"/>
      <c r="H73" s="146"/>
      <c r="I73" s="146"/>
      <c r="J73" s="40"/>
    </row>
    <row r="74" spans="1:10" x14ac:dyDescent="0.3">
      <c r="A74" s="40"/>
      <c r="B74" s="131">
        <v>2015</v>
      </c>
      <c r="C74" s="131">
        <v>9</v>
      </c>
      <c r="D74" s="131">
        <v>69.221825999999993</v>
      </c>
      <c r="E74" s="196">
        <v>42248</v>
      </c>
      <c r="F74" s="181">
        <v>69.977499583333341</v>
      </c>
      <c r="G74" s="40"/>
      <c r="H74" s="146"/>
      <c r="I74" s="146"/>
      <c r="J74" s="40"/>
    </row>
    <row r="75" spans="1:10" x14ac:dyDescent="0.3">
      <c r="A75" s="40"/>
      <c r="B75" s="131">
        <v>2015</v>
      </c>
      <c r="C75" s="131">
        <v>10</v>
      </c>
      <c r="D75" s="131">
        <v>59.413041</v>
      </c>
      <c r="E75" s="196">
        <v>42278</v>
      </c>
      <c r="F75" s="181">
        <v>69.211926250000005</v>
      </c>
      <c r="G75" s="40"/>
      <c r="H75" s="146"/>
      <c r="I75" s="146"/>
      <c r="J75" s="40"/>
    </row>
    <row r="76" spans="1:10" x14ac:dyDescent="0.3">
      <c r="A76" s="40"/>
      <c r="B76" s="131">
        <v>2015</v>
      </c>
      <c r="C76" s="131">
        <v>11</v>
      </c>
      <c r="D76" s="131">
        <v>62.054122</v>
      </c>
      <c r="E76" s="196">
        <v>42309</v>
      </c>
      <c r="F76" s="181">
        <v>69.26564925000001</v>
      </c>
      <c r="G76" s="40"/>
      <c r="H76" s="146"/>
      <c r="I76" s="146"/>
      <c r="J76" s="40"/>
    </row>
    <row r="77" spans="1:10" x14ac:dyDescent="0.3">
      <c r="A77" s="40"/>
      <c r="B77" s="131">
        <v>2015</v>
      </c>
      <c r="C77" s="131">
        <v>12</v>
      </c>
      <c r="D77" s="131">
        <v>84.614529000000005</v>
      </c>
      <c r="E77" s="196">
        <v>42339</v>
      </c>
      <c r="F77" s="181">
        <v>70.628429750000009</v>
      </c>
      <c r="G77" s="40"/>
      <c r="H77" s="146"/>
      <c r="I77" s="146"/>
      <c r="J77" s="40"/>
    </row>
    <row r="78" spans="1:10" x14ac:dyDescent="0.3">
      <c r="A78" s="40"/>
      <c r="B78" s="131">
        <v>2016</v>
      </c>
      <c r="C78" s="131">
        <v>1</v>
      </c>
      <c r="D78" s="131">
        <v>46.496609999999997</v>
      </c>
      <c r="E78" s="196">
        <v>42370</v>
      </c>
      <c r="F78" s="181">
        <v>69.439637500000018</v>
      </c>
      <c r="G78" s="40"/>
      <c r="H78" s="146"/>
      <c r="I78" s="146"/>
      <c r="J78" s="40"/>
    </row>
    <row r="79" spans="1:10" x14ac:dyDescent="0.3">
      <c r="A79" s="40"/>
      <c r="B79" s="131">
        <v>2016</v>
      </c>
      <c r="C79" s="131">
        <v>2</v>
      </c>
      <c r="D79" s="131">
        <v>95.608197000000004</v>
      </c>
      <c r="E79" s="196">
        <v>42401</v>
      </c>
      <c r="F79" s="181">
        <v>71.086213000000015</v>
      </c>
      <c r="G79" s="40"/>
      <c r="H79" s="146"/>
      <c r="I79" s="146"/>
      <c r="J79" s="40"/>
    </row>
    <row r="80" spans="1:10" x14ac:dyDescent="0.3">
      <c r="A80" s="40"/>
      <c r="B80" s="131">
        <v>2016</v>
      </c>
      <c r="C80" s="131">
        <v>3</v>
      </c>
      <c r="D80" s="131">
        <v>73.816462000000001</v>
      </c>
      <c r="E80" s="196">
        <v>42430</v>
      </c>
      <c r="F80" s="181">
        <v>69.938316333333347</v>
      </c>
      <c r="G80" s="40"/>
      <c r="H80" s="146"/>
      <c r="I80" s="146"/>
      <c r="J80" s="40"/>
    </row>
    <row r="81" spans="1:10" x14ac:dyDescent="0.3">
      <c r="A81" s="40"/>
      <c r="B81" s="131">
        <v>2016</v>
      </c>
      <c r="C81" s="131">
        <v>4</v>
      </c>
      <c r="D81" s="131">
        <v>79.860433</v>
      </c>
      <c r="E81" s="196">
        <v>42461</v>
      </c>
      <c r="F81" s="181">
        <v>70.130130083333327</v>
      </c>
      <c r="G81" s="40"/>
      <c r="H81" s="146"/>
      <c r="I81" s="146"/>
      <c r="J81" s="40"/>
    </row>
    <row r="82" spans="1:10" x14ac:dyDescent="0.3">
      <c r="A82" s="40"/>
      <c r="B82" s="131">
        <v>2016</v>
      </c>
      <c r="C82" s="131">
        <v>5</v>
      </c>
      <c r="D82" s="131">
        <v>73.352104999999995</v>
      </c>
      <c r="E82" s="196">
        <v>42491</v>
      </c>
      <c r="F82" s="181">
        <v>69.671821083333327</v>
      </c>
      <c r="G82" s="40"/>
      <c r="H82" s="146"/>
      <c r="I82" s="146"/>
      <c r="J82" s="40"/>
    </row>
    <row r="83" spans="1:10" x14ac:dyDescent="0.3">
      <c r="A83" s="40"/>
      <c r="B83" s="131">
        <v>2016</v>
      </c>
      <c r="C83" s="131">
        <v>6</v>
      </c>
      <c r="D83" s="131">
        <v>76.439505999999994</v>
      </c>
      <c r="E83" s="196">
        <v>42522</v>
      </c>
      <c r="F83" s="181">
        <v>71.26459016666665</v>
      </c>
      <c r="G83" s="40"/>
      <c r="H83" s="146"/>
      <c r="I83" s="146"/>
      <c r="J83" s="40"/>
    </row>
    <row r="84" spans="1:10" x14ac:dyDescent="0.3">
      <c r="A84" s="40"/>
      <c r="B84" s="131">
        <v>2016</v>
      </c>
      <c r="C84" s="131">
        <v>7</v>
      </c>
      <c r="D84" s="131">
        <v>60.690976999999997</v>
      </c>
      <c r="E84" s="196">
        <v>42552</v>
      </c>
      <c r="F84" s="181">
        <v>69.910094833333332</v>
      </c>
      <c r="G84" s="40"/>
      <c r="H84" s="146"/>
      <c r="I84" s="146"/>
      <c r="J84" s="40"/>
    </row>
    <row r="85" spans="1:10" x14ac:dyDescent="0.3">
      <c r="A85" s="40"/>
      <c r="B85" s="131">
        <v>2016</v>
      </c>
      <c r="C85" s="131">
        <v>8</v>
      </c>
      <c r="D85" s="131">
        <v>73.515097999999995</v>
      </c>
      <c r="E85" s="196">
        <v>42583</v>
      </c>
      <c r="F85" s="181">
        <v>71.256908833333313</v>
      </c>
      <c r="G85" s="40"/>
      <c r="H85" s="146"/>
      <c r="I85" s="146"/>
      <c r="J85" s="40"/>
    </row>
    <row r="86" spans="1:10" x14ac:dyDescent="0.3">
      <c r="A86" s="40"/>
      <c r="B86" s="131">
        <v>2016</v>
      </c>
      <c r="C86" s="131">
        <v>9</v>
      </c>
      <c r="D86" s="131">
        <v>62.103136999999997</v>
      </c>
      <c r="E86" s="196">
        <v>42614</v>
      </c>
      <c r="F86" s="181">
        <v>70.663684750000002</v>
      </c>
      <c r="G86" s="40"/>
      <c r="H86" s="146"/>
      <c r="I86" s="146"/>
      <c r="J86" s="40"/>
    </row>
    <row r="87" spans="1:10" x14ac:dyDescent="0.3">
      <c r="A87" s="40"/>
      <c r="B87" s="131">
        <v>2016</v>
      </c>
      <c r="C87" s="131">
        <v>10</v>
      </c>
      <c r="D87" s="131">
        <v>56.814853999999997</v>
      </c>
      <c r="E87" s="196">
        <v>42644</v>
      </c>
      <c r="F87" s="181">
        <v>70.447169166666654</v>
      </c>
      <c r="G87" s="40"/>
      <c r="H87" s="146"/>
      <c r="I87" s="146"/>
      <c r="J87" s="40"/>
    </row>
    <row r="88" spans="1:10" x14ac:dyDescent="0.3">
      <c r="A88" s="40"/>
      <c r="B88" s="131">
        <v>2016</v>
      </c>
      <c r="C88" s="131">
        <v>11</v>
      </c>
      <c r="D88" s="131">
        <v>58.615091999999997</v>
      </c>
      <c r="E88" s="196">
        <v>42675</v>
      </c>
      <c r="F88" s="181">
        <v>70.160583333333321</v>
      </c>
      <c r="G88" s="40"/>
      <c r="H88" s="146"/>
      <c r="I88" s="146"/>
      <c r="J88" s="40"/>
    </row>
    <row r="89" spans="1:10" x14ac:dyDescent="0.3">
      <c r="A89" s="40"/>
      <c r="B89" s="131">
        <v>2016</v>
      </c>
      <c r="C89" s="131">
        <v>12</v>
      </c>
      <c r="D89" s="131">
        <v>64.685502</v>
      </c>
      <c r="E89" s="196">
        <v>42705</v>
      </c>
      <c r="F89" s="181">
        <v>68.499831083333319</v>
      </c>
      <c r="G89" s="40"/>
      <c r="H89" s="146"/>
      <c r="I89" s="146"/>
      <c r="J89" s="40"/>
    </row>
    <row r="90" spans="1:10" x14ac:dyDescent="0.3">
      <c r="A90" s="40"/>
      <c r="B90" s="131">
        <v>2017</v>
      </c>
      <c r="C90" s="131">
        <v>1</v>
      </c>
      <c r="D90" s="131">
        <v>50.917661000000003</v>
      </c>
      <c r="E90" s="196">
        <v>42736</v>
      </c>
      <c r="F90" s="181">
        <v>68.868251999999998</v>
      </c>
      <c r="G90" s="40"/>
      <c r="H90" s="146"/>
      <c r="I90" s="146"/>
      <c r="J90" s="40"/>
    </row>
    <row r="91" spans="1:10" x14ac:dyDescent="0.3">
      <c r="A91" s="40"/>
      <c r="B91" s="131">
        <v>2017</v>
      </c>
      <c r="C91" s="131">
        <v>2</v>
      </c>
      <c r="D91" s="131">
        <v>90.059445999999994</v>
      </c>
      <c r="E91" s="196">
        <v>42767</v>
      </c>
      <c r="F91" s="181">
        <v>68.405856083333333</v>
      </c>
      <c r="G91" s="40"/>
      <c r="H91" s="146"/>
      <c r="I91" s="146"/>
      <c r="J91" s="40"/>
    </row>
    <row r="92" spans="1:10" x14ac:dyDescent="0.3">
      <c r="A92" s="40"/>
      <c r="B92" s="131">
        <v>2017</v>
      </c>
      <c r="C92" s="131">
        <v>3</v>
      </c>
      <c r="D92" s="131">
        <v>94.669550999999998</v>
      </c>
      <c r="E92" s="196">
        <v>42795</v>
      </c>
      <c r="F92" s="181">
        <v>70.143613500000001</v>
      </c>
      <c r="G92" s="40"/>
      <c r="H92" s="146"/>
      <c r="I92" s="146"/>
      <c r="J92" s="40"/>
    </row>
    <row r="93" spans="1:10" x14ac:dyDescent="0.3">
      <c r="A93" s="40"/>
      <c r="B93" s="131">
        <v>2017</v>
      </c>
      <c r="C93" s="131">
        <v>4</v>
      </c>
      <c r="D93" s="131">
        <v>50.472954999999999</v>
      </c>
      <c r="E93" s="196">
        <v>42826</v>
      </c>
      <c r="F93" s="181">
        <v>67.694656999999992</v>
      </c>
      <c r="G93" s="40"/>
      <c r="H93" s="146"/>
      <c r="I93" s="146"/>
      <c r="J93" s="40"/>
    </row>
    <row r="94" spans="1:10" x14ac:dyDescent="0.3">
      <c r="A94" s="40"/>
      <c r="B94" s="131">
        <v>2017</v>
      </c>
      <c r="C94" s="131">
        <v>5</v>
      </c>
      <c r="D94" s="131">
        <v>113.12531799999999</v>
      </c>
      <c r="E94" s="196">
        <v>42856</v>
      </c>
      <c r="F94" s="181">
        <v>71.009091416666664</v>
      </c>
      <c r="G94" s="40"/>
      <c r="H94" s="146"/>
      <c r="I94" s="146"/>
      <c r="J94" s="40"/>
    </row>
    <row r="95" spans="1:10" x14ac:dyDescent="0.3">
      <c r="A95" s="40"/>
      <c r="B95" s="131">
        <v>2017</v>
      </c>
      <c r="C95" s="131">
        <v>6</v>
      </c>
      <c r="D95" s="131">
        <v>102.673813</v>
      </c>
      <c r="E95" s="196">
        <v>42887</v>
      </c>
      <c r="F95" s="181">
        <v>73.195283666666654</v>
      </c>
      <c r="G95" s="40"/>
      <c r="H95" s="146"/>
      <c r="I95" s="146"/>
      <c r="J95" s="40"/>
    </row>
    <row r="96" spans="1:10" x14ac:dyDescent="0.3">
      <c r="A96" s="40"/>
      <c r="B96" s="131">
        <v>2017</v>
      </c>
      <c r="C96" s="131">
        <v>7</v>
      </c>
      <c r="D96" s="131">
        <v>67.301575</v>
      </c>
      <c r="E96" s="196">
        <v>42917</v>
      </c>
      <c r="F96" s="181">
        <v>73.746166833333319</v>
      </c>
      <c r="G96" s="40"/>
      <c r="H96" s="146"/>
      <c r="I96" s="146"/>
      <c r="J96" s="40"/>
    </row>
    <row r="97" spans="1:10" x14ac:dyDescent="0.3">
      <c r="A97" s="40"/>
      <c r="B97" s="131">
        <v>2017</v>
      </c>
      <c r="C97" s="131">
        <v>8</v>
      </c>
      <c r="D97" s="131">
        <v>89.433494999999994</v>
      </c>
      <c r="E97" s="196">
        <v>42948</v>
      </c>
      <c r="F97" s="181">
        <v>75.072699916666664</v>
      </c>
      <c r="G97" s="40"/>
      <c r="H97" s="146"/>
      <c r="I97" s="146"/>
      <c r="J97" s="40"/>
    </row>
    <row r="98" spans="1:10" x14ac:dyDescent="0.3">
      <c r="A98" s="40"/>
      <c r="B98" s="131">
        <v>2017</v>
      </c>
      <c r="C98" s="131">
        <v>9</v>
      </c>
      <c r="D98" s="131">
        <v>53.752718999999999</v>
      </c>
      <c r="E98" s="196">
        <v>42979</v>
      </c>
      <c r="F98" s="181">
        <v>74.376831749999994</v>
      </c>
      <c r="G98" s="40"/>
      <c r="H98" s="146"/>
      <c r="I98" s="146"/>
      <c r="J98" s="40"/>
    </row>
    <row r="99" spans="1:10" x14ac:dyDescent="0.3">
      <c r="A99" s="40"/>
      <c r="B99" s="131">
        <v>2017</v>
      </c>
      <c r="C99" s="131">
        <v>10</v>
      </c>
      <c r="D99" s="131">
        <v>56.304487000000002</v>
      </c>
      <c r="E99" s="196">
        <v>43009</v>
      </c>
      <c r="F99" s="181">
        <v>74.334301166666663</v>
      </c>
      <c r="G99" s="40"/>
      <c r="H99" s="146"/>
      <c r="I99" s="146"/>
      <c r="J99" s="40"/>
    </row>
    <row r="100" spans="1:10" x14ac:dyDescent="0.3">
      <c r="A100" s="40"/>
      <c r="B100" s="131">
        <v>2017</v>
      </c>
      <c r="C100" s="131">
        <v>11</v>
      </c>
      <c r="D100" s="131">
        <v>63.752502999999997</v>
      </c>
      <c r="E100" s="196">
        <v>43040</v>
      </c>
      <c r="F100" s="181">
        <v>74.762418749999995</v>
      </c>
      <c r="G100" s="40"/>
      <c r="H100" s="146"/>
      <c r="I100" s="146"/>
      <c r="J100" s="40"/>
    </row>
    <row r="101" spans="1:10" x14ac:dyDescent="0.3">
      <c r="A101" s="40"/>
      <c r="B101" s="131">
        <v>2017</v>
      </c>
      <c r="C101" s="131">
        <v>12</v>
      </c>
      <c r="D101" s="131">
        <v>57.479610000000001</v>
      </c>
      <c r="E101" s="196">
        <v>43070</v>
      </c>
      <c r="F101" s="181">
        <v>74.161927750000004</v>
      </c>
      <c r="G101" s="40"/>
      <c r="H101" s="146"/>
      <c r="I101" s="146"/>
      <c r="J101" s="40"/>
    </row>
    <row r="102" spans="1:10" x14ac:dyDescent="0.3">
      <c r="A102" s="40"/>
      <c r="B102" s="131">
        <v>2018</v>
      </c>
      <c r="C102" s="131">
        <v>1</v>
      </c>
      <c r="D102" s="131">
        <v>69.992245999999994</v>
      </c>
      <c r="E102" s="196">
        <v>43101</v>
      </c>
      <c r="F102" s="181">
        <v>75.751476499999995</v>
      </c>
      <c r="G102" s="40"/>
      <c r="H102" s="146"/>
      <c r="I102" s="146"/>
      <c r="J102" s="40"/>
    </row>
    <row r="103" spans="1:10" x14ac:dyDescent="0.3">
      <c r="A103" s="40"/>
      <c r="B103" s="131">
        <v>2018</v>
      </c>
      <c r="C103" s="131">
        <v>2</v>
      </c>
      <c r="D103" s="131">
        <v>82.777867000000001</v>
      </c>
      <c r="E103" s="196">
        <v>43132</v>
      </c>
      <c r="F103" s="181">
        <v>75.144678250000013</v>
      </c>
      <c r="G103" s="40"/>
      <c r="H103" s="146"/>
      <c r="I103" s="146"/>
      <c r="J103" s="40"/>
    </row>
    <row r="104" spans="1:10" x14ac:dyDescent="0.3">
      <c r="A104" s="40"/>
      <c r="B104" s="131">
        <v>2018</v>
      </c>
      <c r="C104" s="131">
        <v>3</v>
      </c>
      <c r="D104" s="131">
        <v>70.339799999999997</v>
      </c>
      <c r="E104" s="196">
        <v>43160</v>
      </c>
      <c r="F104" s="181">
        <v>73.117199000000014</v>
      </c>
      <c r="G104" s="40"/>
      <c r="H104" s="146"/>
      <c r="I104" s="146"/>
      <c r="J104" s="40"/>
    </row>
    <row r="105" spans="1:10" x14ac:dyDescent="0.3">
      <c r="A105" s="40"/>
      <c r="B105" s="131">
        <v>2018</v>
      </c>
      <c r="C105" s="131">
        <v>4</v>
      </c>
      <c r="D105" s="131">
        <v>73.125653999999997</v>
      </c>
      <c r="E105" s="196">
        <v>43191</v>
      </c>
      <c r="F105" s="181">
        <v>75.004923916666669</v>
      </c>
      <c r="G105" s="40"/>
      <c r="H105" s="146"/>
      <c r="I105" s="146"/>
      <c r="J105" s="40"/>
    </row>
    <row r="106" spans="1:10" x14ac:dyDescent="0.3">
      <c r="A106" s="40"/>
      <c r="B106" s="131">
        <v>2018</v>
      </c>
      <c r="C106" s="131">
        <v>5</v>
      </c>
      <c r="D106" s="131">
        <v>100.140242</v>
      </c>
      <c r="E106" s="196">
        <v>43221</v>
      </c>
      <c r="F106" s="181">
        <v>73.922834249999994</v>
      </c>
      <c r="G106" s="40"/>
      <c r="H106" s="146"/>
      <c r="I106" s="146"/>
      <c r="J106" s="40"/>
    </row>
    <row r="107" spans="1:10" x14ac:dyDescent="0.3">
      <c r="A107" s="40"/>
      <c r="B107" s="131">
        <v>2018</v>
      </c>
      <c r="C107" s="131">
        <v>6</v>
      </c>
      <c r="D107" s="131">
        <v>96.888788000000005</v>
      </c>
      <c r="E107" s="196">
        <v>43252</v>
      </c>
      <c r="F107" s="181">
        <v>73.440748833333316</v>
      </c>
      <c r="G107" s="40"/>
      <c r="H107" s="146"/>
      <c r="I107" s="146"/>
      <c r="J107" s="40"/>
    </row>
    <row r="108" spans="1:10" x14ac:dyDescent="0.3">
      <c r="A108" s="40"/>
      <c r="B108" s="131">
        <v>2018</v>
      </c>
      <c r="C108" s="131">
        <v>7</v>
      </c>
      <c r="D108" s="131">
        <v>85.293773000000002</v>
      </c>
      <c r="E108" s="196">
        <v>43282</v>
      </c>
      <c r="F108" s="181">
        <v>74.940098666666657</v>
      </c>
      <c r="G108" s="40"/>
      <c r="H108" s="146"/>
      <c r="I108" s="146"/>
      <c r="J108" s="40"/>
    </row>
    <row r="109" spans="1:10" x14ac:dyDescent="0.3">
      <c r="A109" s="40"/>
      <c r="B109" s="131">
        <v>2018</v>
      </c>
      <c r="C109" s="131">
        <v>8</v>
      </c>
      <c r="D109" s="131">
        <v>62.195075000000003</v>
      </c>
      <c r="E109" s="196">
        <v>43313</v>
      </c>
      <c r="F109" s="181">
        <v>72.670230333333322</v>
      </c>
      <c r="G109" s="40"/>
      <c r="H109" s="146"/>
      <c r="I109" s="146"/>
      <c r="J109" s="40"/>
    </row>
    <row r="110" spans="1:10" x14ac:dyDescent="0.3">
      <c r="A110" s="40"/>
      <c r="B110" s="131">
        <v>2018</v>
      </c>
      <c r="C110" s="131">
        <v>9</v>
      </c>
      <c r="D110" s="131">
        <v>61.552335999999997</v>
      </c>
      <c r="E110" s="196">
        <v>43344</v>
      </c>
      <c r="F110" s="181">
        <v>73.320198416666656</v>
      </c>
      <c r="G110" s="40"/>
      <c r="H110" s="146"/>
      <c r="I110" s="146"/>
      <c r="J110" s="40"/>
    </row>
    <row r="111" spans="1:10" x14ac:dyDescent="0.3">
      <c r="A111" s="40"/>
      <c r="B111" s="131">
        <v>2018</v>
      </c>
      <c r="C111" s="131">
        <v>10</v>
      </c>
      <c r="D111" s="131">
        <v>75.329947000000004</v>
      </c>
      <c r="E111" s="196">
        <v>43374</v>
      </c>
      <c r="F111" s="181">
        <v>74.905653416666667</v>
      </c>
      <c r="G111" s="40"/>
      <c r="H111" s="146"/>
      <c r="I111" s="146"/>
      <c r="J111" s="40"/>
    </row>
    <row r="112" spans="1:10" x14ac:dyDescent="0.3">
      <c r="A112" s="40"/>
      <c r="B112" s="131">
        <v>2018</v>
      </c>
      <c r="C112" s="131">
        <v>11</v>
      </c>
      <c r="D112" s="131">
        <v>59.629573999999998</v>
      </c>
      <c r="E112" s="196">
        <v>43405</v>
      </c>
      <c r="F112" s="181">
        <v>74.56207599999999</v>
      </c>
      <c r="G112" s="40"/>
      <c r="H112" s="146"/>
      <c r="I112" s="146"/>
      <c r="J112" s="40"/>
    </row>
    <row r="113" spans="1:10" x14ac:dyDescent="0.3">
      <c r="A113" s="40"/>
      <c r="B113" s="131">
        <v>2018</v>
      </c>
      <c r="C113" s="131">
        <v>12</v>
      </c>
      <c r="D113" s="131">
        <v>57.617573999999998</v>
      </c>
      <c r="E113" s="196">
        <v>43435</v>
      </c>
      <c r="F113" s="181">
        <v>74.573572999999996</v>
      </c>
      <c r="G113" s="40"/>
      <c r="H113" s="146"/>
      <c r="I113" s="146"/>
      <c r="J113" s="40"/>
    </row>
    <row r="114" spans="1:10" x14ac:dyDescent="0.3">
      <c r="A114" s="40"/>
      <c r="B114" s="131">
        <v>2017</v>
      </c>
      <c r="C114" s="131">
        <v>1</v>
      </c>
      <c r="D114" s="131">
        <v>47.783560999999999</v>
      </c>
      <c r="E114" s="196">
        <v>43466</v>
      </c>
      <c r="F114" s="181">
        <v>72.722849249999996</v>
      </c>
      <c r="G114" s="40"/>
      <c r="H114" s="146"/>
      <c r="I114" s="146"/>
      <c r="J114" s="40"/>
    </row>
    <row r="115" spans="1:10" x14ac:dyDescent="0.3">
      <c r="A115" s="40"/>
      <c r="B115" s="131">
        <v>2017</v>
      </c>
      <c r="C115" s="131">
        <v>2</v>
      </c>
      <c r="D115" s="131">
        <v>64.122110000000006</v>
      </c>
      <c r="E115" s="196">
        <v>43497</v>
      </c>
      <c r="F115" s="181">
        <v>71.168202833333325</v>
      </c>
      <c r="G115" s="40"/>
      <c r="H115" s="146"/>
      <c r="I115" s="146"/>
      <c r="J115" s="40"/>
    </row>
    <row r="116" spans="1:10" x14ac:dyDescent="0.3">
      <c r="A116" s="40"/>
      <c r="B116" s="131">
        <v>2017</v>
      </c>
      <c r="C116" s="131">
        <v>3</v>
      </c>
      <c r="D116" s="131">
        <v>61.063178000000001</v>
      </c>
      <c r="E116" s="196">
        <v>43525</v>
      </c>
      <c r="F116" s="181">
        <v>70.395150999999998</v>
      </c>
      <c r="G116" s="40"/>
      <c r="H116" s="146"/>
      <c r="I116" s="146"/>
      <c r="J116" s="40"/>
    </row>
    <row r="117" spans="1:10" x14ac:dyDescent="0.3">
      <c r="A117" s="40"/>
      <c r="B117" s="131">
        <v>2017</v>
      </c>
      <c r="C117" s="131">
        <v>4</v>
      </c>
      <c r="D117" s="210">
        <f>H16</f>
        <v>64.007378009999996</v>
      </c>
      <c r="E117" s="196">
        <v>43556</v>
      </c>
      <c r="F117" s="181">
        <f>AVERAGE(D106:D117)</f>
        <v>69.635294667499991</v>
      </c>
      <c r="G117" s="40"/>
      <c r="H117" s="146"/>
      <c r="I117" s="146"/>
      <c r="J117" s="40"/>
    </row>
    <row r="118" spans="1:10" x14ac:dyDescent="0.3">
      <c r="A118" s="40"/>
      <c r="B118" s="131">
        <v>2017</v>
      </c>
      <c r="C118" s="131">
        <v>5</v>
      </c>
      <c r="D118" s="131">
        <v>0</v>
      </c>
      <c r="E118" s="196">
        <v>43586</v>
      </c>
      <c r="F118" s="181">
        <v>55.95632633333333</v>
      </c>
      <c r="G118" s="40"/>
      <c r="H118" s="146"/>
      <c r="I118" s="146"/>
      <c r="J118" s="40"/>
    </row>
    <row r="119" spans="1:10" x14ac:dyDescent="0.3">
      <c r="A119" s="40"/>
      <c r="B119" s="131">
        <v>2017</v>
      </c>
      <c r="C119" s="131">
        <v>6</v>
      </c>
      <c r="D119" s="131">
        <v>0</v>
      </c>
      <c r="E119" s="196">
        <v>43617</v>
      </c>
      <c r="F119" s="181">
        <v>47.882260666666667</v>
      </c>
      <c r="G119" s="40"/>
      <c r="H119" s="146"/>
      <c r="I119" s="146"/>
      <c r="J119" s="40"/>
    </row>
    <row r="120" spans="1:10" x14ac:dyDescent="0.3">
      <c r="A120" s="40"/>
      <c r="B120" s="131">
        <v>2017</v>
      </c>
      <c r="C120" s="131">
        <v>7</v>
      </c>
      <c r="D120" s="131">
        <v>0</v>
      </c>
      <c r="E120" s="196">
        <v>43647</v>
      </c>
      <c r="F120" s="181">
        <v>40.774446250000004</v>
      </c>
      <c r="G120" s="40"/>
      <c r="H120" s="146"/>
      <c r="I120" s="146"/>
      <c r="J120" s="40"/>
    </row>
    <row r="121" spans="1:10" x14ac:dyDescent="0.3">
      <c r="A121" s="40"/>
      <c r="B121" s="131">
        <v>2017</v>
      </c>
      <c r="C121" s="131">
        <v>8</v>
      </c>
      <c r="D121" s="131">
        <v>0</v>
      </c>
      <c r="E121" s="196">
        <v>43678</v>
      </c>
      <c r="F121" s="181">
        <v>35.591523333333335</v>
      </c>
      <c r="G121" s="40"/>
      <c r="H121" s="146"/>
      <c r="I121" s="146"/>
      <c r="J121" s="40"/>
    </row>
    <row r="122" spans="1:10" x14ac:dyDescent="0.3">
      <c r="A122" s="40"/>
      <c r="B122" s="131">
        <v>2017</v>
      </c>
      <c r="C122" s="131">
        <v>9</v>
      </c>
      <c r="D122" s="131">
        <v>0</v>
      </c>
      <c r="E122" s="196">
        <v>43709</v>
      </c>
      <c r="F122" s="181">
        <v>30.462161999999996</v>
      </c>
      <c r="G122" s="40"/>
      <c r="H122" s="146"/>
      <c r="I122" s="146"/>
      <c r="J122" s="40"/>
    </row>
    <row r="123" spans="1:10" x14ac:dyDescent="0.3">
      <c r="A123" s="40"/>
      <c r="B123" s="131">
        <v>2017</v>
      </c>
      <c r="C123" s="131">
        <v>10</v>
      </c>
      <c r="D123" s="131">
        <v>0</v>
      </c>
      <c r="E123" s="196">
        <v>43739</v>
      </c>
      <c r="F123" s="181">
        <v>24.184666416666669</v>
      </c>
      <c r="G123" s="40"/>
      <c r="H123" s="146"/>
      <c r="I123" s="146"/>
      <c r="J123" s="40"/>
    </row>
    <row r="124" spans="1:10" x14ac:dyDescent="0.3">
      <c r="A124" s="40"/>
      <c r="B124" s="131">
        <v>2017</v>
      </c>
      <c r="C124" s="131">
        <v>11</v>
      </c>
      <c r="D124" s="131">
        <v>0</v>
      </c>
      <c r="E124" s="196">
        <v>43770</v>
      </c>
      <c r="F124" s="181">
        <v>19.215535249999999</v>
      </c>
      <c r="G124" s="40"/>
      <c r="H124" s="146"/>
      <c r="I124" s="146"/>
      <c r="J124" s="40"/>
    </row>
    <row r="125" spans="1:10" x14ac:dyDescent="0.3">
      <c r="A125" s="40"/>
      <c r="B125" s="131">
        <v>2017</v>
      </c>
      <c r="C125" s="131">
        <v>12</v>
      </c>
      <c r="D125" s="131">
        <v>0</v>
      </c>
      <c r="E125" s="196">
        <v>43800</v>
      </c>
      <c r="F125" s="181">
        <v>14.41407075</v>
      </c>
      <c r="G125" s="40"/>
      <c r="H125" s="146"/>
      <c r="I125" s="146"/>
      <c r="J125" s="40"/>
    </row>
    <row r="126" spans="1:10" x14ac:dyDescent="0.3">
      <c r="A126" s="40"/>
      <c r="B126" s="131"/>
      <c r="C126" s="131"/>
      <c r="D126" s="131"/>
      <c r="E126" s="196"/>
      <c r="F126" s="181"/>
      <c r="G126" s="40"/>
      <c r="H126" s="146"/>
      <c r="I126" s="146"/>
      <c r="J126" s="40"/>
    </row>
    <row r="127" spans="1:10" x14ac:dyDescent="0.3">
      <c r="A127" s="40"/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1:10" x14ac:dyDescent="0.3">
      <c r="A128" s="40"/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3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3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3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3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3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3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3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3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3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3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3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3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3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3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3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3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3"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2:10" x14ac:dyDescent="0.3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3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3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CS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8" width="10.44140625" style="39" customWidth="1"/>
    <col min="9" max="11" width="11" style="39" customWidth="1"/>
    <col min="12" max="12" width="1.88671875" style="39" customWidth="1"/>
    <col min="13" max="13" width="11.44140625" style="39"/>
    <col min="14" max="14" width="7.109375" style="40" customWidth="1"/>
    <col min="15" max="97" width="11.44140625" style="138"/>
    <col min="98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50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  <c r="M8" s="40"/>
      <c r="O8" s="131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40"/>
      <c r="O9" s="131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  <c r="M10" s="40"/>
      <c r="O10" s="131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M11" s="40"/>
      <c r="O11" s="182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40"/>
      <c r="O12" s="131"/>
    </row>
    <row r="13" spans="1:15" x14ac:dyDescent="0.3">
      <c r="A13" s="57"/>
      <c r="B13" s="66" t="s">
        <v>7</v>
      </c>
      <c r="C13" s="67">
        <v>28.025147</v>
      </c>
      <c r="D13" s="67">
        <v>20.378081999999999</v>
      </c>
      <c r="E13" s="67">
        <v>19.546547</v>
      </c>
      <c r="F13" s="67">
        <v>17.678493</v>
      </c>
      <c r="G13" s="67">
        <v>23.577566000000001</v>
      </c>
      <c r="H13" s="67">
        <v>40.942134000000003</v>
      </c>
      <c r="I13" s="67">
        <v>73.64868790951536</v>
      </c>
      <c r="J13" s="67">
        <v>173.64868790951536</v>
      </c>
      <c r="K13" s="67">
        <v>33.368641772802697</v>
      </c>
      <c r="L13" s="59"/>
      <c r="M13" s="40"/>
      <c r="N13" s="40">
        <v>1</v>
      </c>
      <c r="O13" s="131"/>
    </row>
    <row r="14" spans="1:15" x14ac:dyDescent="0.3">
      <c r="A14" s="57"/>
      <c r="B14" s="66" t="s">
        <v>8</v>
      </c>
      <c r="C14" s="67">
        <v>35.173102</v>
      </c>
      <c r="D14" s="67">
        <v>36.064360999999998</v>
      </c>
      <c r="E14" s="67">
        <v>24.530723999999999</v>
      </c>
      <c r="F14" s="67">
        <v>21.619862999999999</v>
      </c>
      <c r="G14" s="67">
        <v>28.963083000000001</v>
      </c>
      <c r="H14" s="67">
        <v>39.784858999999997</v>
      </c>
      <c r="I14" s="67">
        <v>37.364033380009978</v>
      </c>
      <c r="J14" s="67">
        <v>137.36403338000997</v>
      </c>
      <c r="K14" s="67">
        <v>33.965155098346386</v>
      </c>
      <c r="L14" s="59"/>
      <c r="M14" s="40"/>
      <c r="N14" s="40">
        <v>1</v>
      </c>
      <c r="O14" s="131"/>
    </row>
    <row r="15" spans="1:15" x14ac:dyDescent="0.3">
      <c r="A15" s="57"/>
      <c r="B15" s="66" t="s">
        <v>9</v>
      </c>
      <c r="C15" s="67">
        <v>35.123835999999997</v>
      </c>
      <c r="D15" s="67">
        <v>35.379358000000003</v>
      </c>
      <c r="E15" s="67">
        <v>19.390004000000001</v>
      </c>
      <c r="F15" s="67">
        <v>24.314665000000002</v>
      </c>
      <c r="G15" s="67">
        <v>33.867607</v>
      </c>
      <c r="H15" s="21">
        <v>25.536487999999999</v>
      </c>
      <c r="I15" s="198">
        <v>-24.599077814975235</v>
      </c>
      <c r="J15" s="21">
        <v>75.400922185024768</v>
      </c>
      <c r="K15" s="21">
        <v>39.288807803850048</v>
      </c>
      <c r="L15" s="59"/>
      <c r="M15" s="183"/>
      <c r="N15" s="40">
        <v>1</v>
      </c>
      <c r="O15" s="131"/>
    </row>
    <row r="16" spans="1:15" x14ac:dyDescent="0.3">
      <c r="A16" s="57"/>
      <c r="B16" s="66" t="s">
        <v>10</v>
      </c>
      <c r="C16" s="67">
        <v>35.357543999999997</v>
      </c>
      <c r="D16" s="67">
        <v>37.496758999999997</v>
      </c>
      <c r="E16" s="67">
        <v>21.370557000000002</v>
      </c>
      <c r="F16" s="67">
        <v>22.893823999999999</v>
      </c>
      <c r="G16" s="67">
        <v>35.984251</v>
      </c>
      <c r="H16" s="30">
        <v>40.243666420000018</v>
      </c>
      <c r="I16" s="30">
        <v>11.836887809614316</v>
      </c>
      <c r="J16" s="30">
        <v>111.83688780961431</v>
      </c>
      <c r="K16" s="30">
        <v>57.178857494492853</v>
      </c>
      <c r="L16" s="59"/>
      <c r="M16" s="40"/>
      <c r="N16" s="40" t="s">
        <v>97</v>
      </c>
      <c r="O16" s="131"/>
    </row>
    <row r="17" spans="1:97" x14ac:dyDescent="0.3">
      <c r="A17" s="57"/>
      <c r="B17" s="66" t="s">
        <v>11</v>
      </c>
      <c r="C17" s="67">
        <v>40.567970000000003</v>
      </c>
      <c r="D17" s="67">
        <v>30.875198000000001</v>
      </c>
      <c r="E17" s="67">
        <v>26.330891999999999</v>
      </c>
      <c r="F17" s="67">
        <v>26.066942999999998</v>
      </c>
      <c r="G17" s="67">
        <v>42.687897999999997</v>
      </c>
      <c r="H17" s="21"/>
      <c r="I17" s="21" t="s">
        <v>97</v>
      </c>
      <c r="J17" s="21" t="s">
        <v>97</v>
      </c>
      <c r="K17" s="21" t="s">
        <v>97</v>
      </c>
      <c r="L17" s="59"/>
      <c r="M17" s="40"/>
      <c r="N17" s="40" t="s">
        <v>97</v>
      </c>
      <c r="O17" s="131"/>
    </row>
    <row r="18" spans="1:97" x14ac:dyDescent="0.3">
      <c r="A18" s="57"/>
      <c r="B18" s="66" t="s">
        <v>12</v>
      </c>
      <c r="C18" s="67">
        <v>35.216473999999998</v>
      </c>
      <c r="D18" s="67">
        <v>30.299254000000001</v>
      </c>
      <c r="E18" s="67">
        <v>18.141770999999999</v>
      </c>
      <c r="F18" s="67">
        <v>34.511232999999997</v>
      </c>
      <c r="G18" s="67">
        <v>35.627577000000002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131"/>
    </row>
    <row r="19" spans="1:97" x14ac:dyDescent="0.3">
      <c r="A19" s="57"/>
      <c r="B19" s="66" t="s">
        <v>13</v>
      </c>
      <c r="C19" s="67">
        <v>40.929319</v>
      </c>
      <c r="D19" s="67">
        <v>27.736291999999999</v>
      </c>
      <c r="E19" s="67">
        <v>14.568223</v>
      </c>
      <c r="F19" s="67">
        <v>28.301839000000001</v>
      </c>
      <c r="G19" s="67">
        <v>36.297871999999998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131"/>
    </row>
    <row r="20" spans="1:97" x14ac:dyDescent="0.3">
      <c r="A20" s="57"/>
      <c r="B20" s="66" t="s">
        <v>14</v>
      </c>
      <c r="C20" s="67">
        <v>35.955078999999998</v>
      </c>
      <c r="D20" s="67">
        <v>23.968731999999999</v>
      </c>
      <c r="E20" s="67">
        <v>32.677180999999997</v>
      </c>
      <c r="F20" s="67">
        <v>29.382477000000002</v>
      </c>
      <c r="G20" s="67">
        <v>32.207725000000003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131"/>
    </row>
    <row r="21" spans="1:97" x14ac:dyDescent="0.3">
      <c r="A21" s="57"/>
      <c r="B21" s="66" t="s">
        <v>15</v>
      </c>
      <c r="C21" s="67">
        <v>36.667127000000001</v>
      </c>
      <c r="D21" s="67">
        <v>29.267800000000001</v>
      </c>
      <c r="E21" s="67">
        <v>21.481981000000001</v>
      </c>
      <c r="F21" s="67">
        <v>34.877384999999997</v>
      </c>
      <c r="G21" s="67">
        <v>46.928542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131"/>
    </row>
    <row r="22" spans="1:97" x14ac:dyDescent="0.3">
      <c r="A22" s="57"/>
      <c r="B22" s="66" t="s">
        <v>16</v>
      </c>
      <c r="C22" s="67">
        <v>34.923780000000001</v>
      </c>
      <c r="D22" s="67">
        <v>21.403691999999999</v>
      </c>
      <c r="E22" s="67">
        <v>32.690067999999997</v>
      </c>
      <c r="F22" s="67">
        <v>33.540382999999999</v>
      </c>
      <c r="G22" s="67">
        <v>43.602854999999998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131"/>
    </row>
    <row r="23" spans="1:97" x14ac:dyDescent="0.3">
      <c r="A23" s="57"/>
      <c r="B23" s="66" t="s">
        <v>17</v>
      </c>
      <c r="C23" s="67">
        <v>37.221547999999999</v>
      </c>
      <c r="D23" s="67">
        <v>24.333523</v>
      </c>
      <c r="E23" s="67">
        <v>22.728552000000001</v>
      </c>
      <c r="F23" s="67">
        <v>31.931457000000002</v>
      </c>
      <c r="G23" s="67">
        <v>43.110280000000003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131"/>
    </row>
    <row r="24" spans="1:97" x14ac:dyDescent="0.3">
      <c r="A24" s="57"/>
      <c r="B24" s="66" t="s">
        <v>18</v>
      </c>
      <c r="C24" s="67">
        <v>50.227134999999997</v>
      </c>
      <c r="D24" s="67">
        <v>26.900872</v>
      </c>
      <c r="E24" s="67">
        <v>29.840554999999998</v>
      </c>
      <c r="F24" s="67">
        <v>38.936641999999999</v>
      </c>
      <c r="G24" s="67">
        <v>24.351593000000001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131"/>
    </row>
    <row r="25" spans="1:97" x14ac:dyDescent="0.3">
      <c r="A25" s="57"/>
      <c r="B25" s="68" t="s">
        <v>33</v>
      </c>
      <c r="C25" s="69">
        <v>445.38806099999999</v>
      </c>
      <c r="D25" s="69">
        <v>344.10392299999995</v>
      </c>
      <c r="E25" s="69">
        <v>283.297055</v>
      </c>
      <c r="F25" s="69">
        <v>344.055204</v>
      </c>
      <c r="G25" s="69">
        <v>427.20684899999992</v>
      </c>
      <c r="H25" s="79">
        <v>146.50714742</v>
      </c>
      <c r="I25" s="64"/>
      <c r="J25" s="47"/>
      <c r="K25" s="47"/>
      <c r="L25" s="59"/>
      <c r="N25" s="39"/>
    </row>
    <row r="26" spans="1:97" ht="18.75" customHeight="1" x14ac:dyDescent="0.3">
      <c r="A26" s="57"/>
      <c r="B26" s="68" t="s">
        <v>19</v>
      </c>
      <c r="C26" s="69"/>
      <c r="D26" s="69">
        <v>-22.740649529893897</v>
      </c>
      <c r="E26" s="69">
        <v>-17.67107665320048</v>
      </c>
      <c r="F26" s="69">
        <v>21.446798661567446</v>
      </c>
      <c r="G26" s="69">
        <v>24.168111405749858</v>
      </c>
      <c r="H26" s="47"/>
      <c r="I26" s="47"/>
      <c r="J26" s="47"/>
      <c r="K26" s="47"/>
      <c r="L26" s="59"/>
    </row>
    <row r="27" spans="1:97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97" ht="18.75" customHeight="1" x14ac:dyDescent="0.3">
      <c r="A28" s="57"/>
      <c r="B28" s="68" t="s">
        <v>20</v>
      </c>
      <c r="C28" s="69">
        <v>98.322085000000001</v>
      </c>
      <c r="D28" s="69">
        <v>91.821800999999994</v>
      </c>
      <c r="E28" s="69">
        <v>63.467275000000001</v>
      </c>
      <c r="F28" s="69">
        <v>63.613021000000003</v>
      </c>
      <c r="G28" s="69">
        <v>86.408255999999994</v>
      </c>
      <c r="H28" s="30">
        <v>146.50714742</v>
      </c>
      <c r="I28" s="65">
        <v>69.552256002019064</v>
      </c>
      <c r="J28" s="30">
        <v>169.55225600201908</v>
      </c>
      <c r="K28" s="30">
        <v>35.834228026994651</v>
      </c>
      <c r="L28" s="59"/>
    </row>
    <row r="29" spans="1:97" ht="18.75" customHeight="1" x14ac:dyDescent="0.3">
      <c r="A29" s="57"/>
      <c r="B29" s="68" t="s">
        <v>19</v>
      </c>
      <c r="C29" s="69"/>
      <c r="D29" s="69">
        <v>-6.6112145607978174</v>
      </c>
      <c r="E29" s="69">
        <v>-30.879949740911737</v>
      </c>
      <c r="F29" s="69">
        <v>0.22963960560777874</v>
      </c>
      <c r="G29" s="69">
        <v>35.834228026994651</v>
      </c>
      <c r="H29" s="30">
        <v>69.552256002019064</v>
      </c>
      <c r="I29" s="47"/>
      <c r="J29" s="47"/>
      <c r="K29" s="47"/>
      <c r="L29" s="59"/>
    </row>
    <row r="30" spans="1:97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97" s="137" customFormat="1" ht="14.25" customHeight="1" x14ac:dyDescent="0.3">
      <c r="A31" s="57"/>
      <c r="B31" s="45"/>
      <c r="C31" s="249" t="s">
        <v>142</v>
      </c>
      <c r="D31" s="249"/>
      <c r="E31" s="249"/>
      <c r="F31" s="249"/>
      <c r="G31" s="249"/>
      <c r="H31" s="249"/>
      <c r="I31" s="249"/>
      <c r="J31" s="249"/>
      <c r="K31" s="249"/>
      <c r="L31" s="59"/>
      <c r="M31" s="39"/>
      <c r="N31" s="40"/>
      <c r="O31" s="138"/>
      <c r="P31" s="138"/>
      <c r="Q31" s="138"/>
      <c r="R31" s="138"/>
      <c r="S31" s="138"/>
      <c r="T31" s="138"/>
      <c r="U31" s="138"/>
      <c r="V31" s="138"/>
      <c r="W31" s="138"/>
      <c r="X31" s="138"/>
      <c r="Y31" s="138"/>
      <c r="Z31" s="138"/>
      <c r="AA31" s="138"/>
      <c r="AB31" s="138"/>
      <c r="AC31" s="138"/>
      <c r="AD31" s="138"/>
      <c r="AE31" s="138"/>
      <c r="AF31" s="138"/>
      <c r="AG31" s="138"/>
      <c r="AH31" s="138"/>
      <c r="AI31" s="138"/>
      <c r="AJ31" s="138"/>
      <c r="AK31" s="138"/>
      <c r="AL31" s="138"/>
      <c r="AM31" s="138"/>
      <c r="AN31" s="138"/>
      <c r="AO31" s="138"/>
      <c r="AP31" s="138"/>
      <c r="AQ31" s="138"/>
      <c r="AR31" s="138"/>
      <c r="AS31" s="138"/>
      <c r="AT31" s="138"/>
      <c r="AU31" s="138"/>
      <c r="AV31" s="138"/>
      <c r="AW31" s="138"/>
      <c r="AX31" s="138"/>
      <c r="AY31" s="138"/>
      <c r="AZ31" s="138"/>
      <c r="BA31" s="138"/>
      <c r="BB31" s="138"/>
      <c r="BC31" s="138"/>
      <c r="BD31" s="138"/>
      <c r="BE31" s="138"/>
      <c r="BF31" s="138"/>
      <c r="BG31" s="138"/>
      <c r="BH31" s="138"/>
      <c r="BI31" s="138"/>
      <c r="BJ31" s="138"/>
      <c r="BK31" s="138"/>
      <c r="BL31" s="138"/>
      <c r="BM31" s="138"/>
      <c r="BN31" s="138"/>
      <c r="BO31" s="138"/>
      <c r="BP31" s="138"/>
      <c r="BQ31" s="138"/>
      <c r="BR31" s="138"/>
      <c r="BS31" s="138"/>
      <c r="BT31" s="138"/>
      <c r="BU31" s="138"/>
      <c r="BV31" s="138"/>
      <c r="BW31" s="138"/>
      <c r="BX31" s="138"/>
      <c r="BY31" s="138"/>
      <c r="BZ31" s="138"/>
      <c r="CA31" s="138"/>
      <c r="CB31" s="138"/>
      <c r="CC31" s="138"/>
      <c r="CD31" s="138"/>
      <c r="CE31" s="138"/>
      <c r="CF31" s="138"/>
      <c r="CG31" s="138"/>
      <c r="CH31" s="138"/>
      <c r="CI31" s="138"/>
      <c r="CJ31" s="138"/>
      <c r="CK31" s="138"/>
      <c r="CL31" s="138"/>
      <c r="CM31" s="138"/>
      <c r="CN31" s="138"/>
      <c r="CO31" s="138"/>
      <c r="CP31" s="138"/>
      <c r="CQ31" s="138"/>
      <c r="CR31" s="138"/>
      <c r="CS31" s="138"/>
    </row>
    <row r="32" spans="1:97" s="137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  <c r="AJ32" s="138"/>
      <c r="AK32" s="138"/>
      <c r="AL32" s="138"/>
      <c r="AM32" s="138"/>
      <c r="AN32" s="138"/>
      <c r="AO32" s="138"/>
      <c r="AP32" s="138"/>
      <c r="AQ32" s="138"/>
      <c r="AR32" s="138"/>
      <c r="AS32" s="138"/>
      <c r="AT32" s="138"/>
      <c r="AU32" s="138"/>
      <c r="AV32" s="138"/>
      <c r="AW32" s="138"/>
      <c r="AX32" s="138"/>
      <c r="AY32" s="138"/>
      <c r="AZ32" s="138"/>
      <c r="BA32" s="138"/>
      <c r="BB32" s="138"/>
      <c r="BC32" s="138"/>
      <c r="BD32" s="138"/>
      <c r="BE32" s="138"/>
      <c r="BF32" s="138"/>
      <c r="BG32" s="138"/>
      <c r="BH32" s="138"/>
      <c r="BI32" s="138"/>
      <c r="BJ32" s="138"/>
      <c r="BK32" s="138"/>
      <c r="BL32" s="138"/>
      <c r="BM32" s="138"/>
      <c r="BN32" s="138"/>
      <c r="BO32" s="138"/>
      <c r="BP32" s="138"/>
      <c r="BQ32" s="138"/>
      <c r="BR32" s="138"/>
      <c r="BS32" s="138"/>
      <c r="BT32" s="138"/>
      <c r="BU32" s="138"/>
      <c r="BV32" s="138"/>
      <c r="BW32" s="138"/>
      <c r="BX32" s="138"/>
      <c r="BY32" s="138"/>
      <c r="BZ32" s="138"/>
      <c r="CA32" s="138"/>
      <c r="CB32" s="138"/>
      <c r="CC32" s="138"/>
      <c r="CD32" s="138"/>
      <c r="CE32" s="138"/>
      <c r="CF32" s="138"/>
      <c r="CG32" s="138"/>
      <c r="CH32" s="138"/>
      <c r="CI32" s="138"/>
      <c r="CJ32" s="138"/>
      <c r="CK32" s="138"/>
      <c r="CL32" s="138"/>
      <c r="CM32" s="138"/>
      <c r="CN32" s="138"/>
      <c r="CO32" s="138"/>
      <c r="CP32" s="138"/>
      <c r="CQ32" s="138"/>
      <c r="CR32" s="138"/>
      <c r="CS32" s="138"/>
    </row>
    <row r="33" spans="1:97" s="137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8"/>
      <c r="AH33" s="138"/>
      <c r="AI33" s="138"/>
      <c r="AJ33" s="138"/>
      <c r="AK33" s="138"/>
      <c r="AL33" s="138"/>
      <c r="AM33" s="138"/>
      <c r="AN33" s="138"/>
      <c r="AO33" s="138"/>
      <c r="AP33" s="138"/>
      <c r="AQ33" s="138"/>
      <c r="AR33" s="138"/>
      <c r="AS33" s="138"/>
      <c r="AT33" s="138"/>
      <c r="AU33" s="138"/>
      <c r="AV33" s="138"/>
      <c r="AW33" s="138"/>
      <c r="AX33" s="138"/>
      <c r="AY33" s="138"/>
      <c r="AZ33" s="138"/>
      <c r="BA33" s="138"/>
      <c r="BB33" s="138"/>
      <c r="BC33" s="138"/>
      <c r="BD33" s="138"/>
      <c r="BE33" s="138"/>
      <c r="BF33" s="138"/>
      <c r="BG33" s="138"/>
      <c r="BH33" s="138"/>
      <c r="BI33" s="138"/>
      <c r="BJ33" s="138"/>
      <c r="BK33" s="138"/>
      <c r="BL33" s="138"/>
      <c r="BM33" s="138"/>
      <c r="BN33" s="138"/>
      <c r="BO33" s="138"/>
      <c r="BP33" s="138"/>
      <c r="BQ33" s="138"/>
      <c r="BR33" s="138"/>
      <c r="BS33" s="138"/>
      <c r="BT33" s="138"/>
      <c r="BU33" s="138"/>
      <c r="BV33" s="138"/>
      <c r="BW33" s="138"/>
      <c r="BX33" s="138"/>
      <c r="BY33" s="138"/>
      <c r="BZ33" s="138"/>
      <c r="CA33" s="138"/>
      <c r="CB33" s="138"/>
      <c r="CC33" s="138"/>
      <c r="CD33" s="138"/>
      <c r="CE33" s="138"/>
      <c r="CF33" s="138"/>
      <c r="CG33" s="138"/>
      <c r="CH33" s="138"/>
      <c r="CI33" s="138"/>
      <c r="CJ33" s="138"/>
      <c r="CK33" s="138"/>
      <c r="CL33" s="138"/>
      <c r="CM33" s="138"/>
      <c r="CN33" s="138"/>
      <c r="CO33" s="138"/>
      <c r="CP33" s="138"/>
      <c r="CQ33" s="138"/>
      <c r="CR33" s="138"/>
      <c r="CS33" s="138"/>
    </row>
    <row r="34" spans="1:97" s="137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  <c r="AF34" s="138"/>
      <c r="AG34" s="138"/>
      <c r="AH34" s="138"/>
      <c r="AI34" s="138"/>
      <c r="AJ34" s="138"/>
      <c r="AK34" s="138"/>
      <c r="AL34" s="138"/>
      <c r="AM34" s="138"/>
      <c r="AN34" s="138"/>
      <c r="AO34" s="138"/>
      <c r="AP34" s="138"/>
      <c r="AQ34" s="138"/>
      <c r="AR34" s="138"/>
      <c r="AS34" s="138"/>
      <c r="AT34" s="138"/>
      <c r="AU34" s="138"/>
      <c r="AV34" s="138"/>
      <c r="AW34" s="138"/>
      <c r="AX34" s="138"/>
      <c r="AY34" s="138"/>
      <c r="AZ34" s="138"/>
      <c r="BA34" s="138"/>
      <c r="BB34" s="138"/>
      <c r="BC34" s="138"/>
      <c r="BD34" s="138"/>
      <c r="BE34" s="138"/>
      <c r="BF34" s="138"/>
      <c r="BG34" s="138"/>
      <c r="BH34" s="138"/>
      <c r="BI34" s="138"/>
      <c r="BJ34" s="138"/>
      <c r="BK34" s="138"/>
      <c r="BL34" s="138"/>
      <c r="BM34" s="138"/>
      <c r="BN34" s="138"/>
      <c r="BO34" s="138"/>
      <c r="BP34" s="138"/>
      <c r="BQ34" s="138"/>
      <c r="BR34" s="138"/>
      <c r="BS34" s="138"/>
      <c r="BT34" s="138"/>
      <c r="BU34" s="138"/>
      <c r="BV34" s="138"/>
      <c r="BW34" s="138"/>
      <c r="BX34" s="138"/>
      <c r="BY34" s="138"/>
      <c r="BZ34" s="138"/>
      <c r="CA34" s="138"/>
      <c r="CB34" s="138"/>
      <c r="CC34" s="138"/>
      <c r="CD34" s="138"/>
      <c r="CE34" s="138"/>
      <c r="CF34" s="138"/>
      <c r="CG34" s="138"/>
      <c r="CH34" s="138"/>
      <c r="CI34" s="138"/>
      <c r="CJ34" s="138"/>
      <c r="CK34" s="138"/>
      <c r="CL34" s="138"/>
      <c r="CM34" s="138"/>
      <c r="CN34" s="138"/>
      <c r="CO34" s="138"/>
      <c r="CP34" s="138"/>
      <c r="CQ34" s="138"/>
      <c r="CR34" s="138"/>
      <c r="CS34" s="138"/>
    </row>
    <row r="35" spans="1:97" s="137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8"/>
      <c r="AH35" s="138"/>
      <c r="AI35" s="138"/>
      <c r="AJ35" s="138"/>
      <c r="AK35" s="138"/>
      <c r="AL35" s="138"/>
      <c r="AM35" s="138"/>
      <c r="AN35" s="138"/>
      <c r="AO35" s="138"/>
      <c r="AP35" s="138"/>
      <c r="AQ35" s="138"/>
      <c r="AR35" s="138"/>
      <c r="AS35" s="138"/>
      <c r="AT35" s="138"/>
      <c r="AU35" s="138"/>
      <c r="AV35" s="138"/>
      <c r="AW35" s="138"/>
      <c r="AX35" s="138"/>
      <c r="AY35" s="138"/>
      <c r="AZ35" s="138"/>
      <c r="BA35" s="138"/>
      <c r="BB35" s="138"/>
      <c r="BC35" s="138"/>
      <c r="BD35" s="138"/>
      <c r="BE35" s="138"/>
      <c r="BF35" s="138"/>
      <c r="BG35" s="138"/>
      <c r="BH35" s="138"/>
      <c r="BI35" s="138"/>
      <c r="BJ35" s="138"/>
      <c r="BK35" s="138"/>
      <c r="BL35" s="138"/>
      <c r="BM35" s="138"/>
      <c r="BN35" s="138"/>
      <c r="BO35" s="138"/>
      <c r="BP35" s="138"/>
      <c r="BQ35" s="138"/>
      <c r="BR35" s="138"/>
      <c r="BS35" s="138"/>
      <c r="BT35" s="138"/>
      <c r="BU35" s="138"/>
      <c r="BV35" s="138"/>
      <c r="BW35" s="138"/>
      <c r="BX35" s="138"/>
      <c r="BY35" s="138"/>
      <c r="BZ35" s="138"/>
      <c r="CA35" s="138"/>
      <c r="CB35" s="138"/>
      <c r="CC35" s="138"/>
      <c r="CD35" s="138"/>
      <c r="CE35" s="138"/>
      <c r="CF35" s="138"/>
      <c r="CG35" s="138"/>
      <c r="CH35" s="138"/>
      <c r="CI35" s="138"/>
      <c r="CJ35" s="138"/>
      <c r="CK35" s="138"/>
      <c r="CL35" s="138"/>
      <c r="CM35" s="138"/>
      <c r="CN35" s="138"/>
      <c r="CO35" s="138"/>
      <c r="CP35" s="138"/>
      <c r="CQ35" s="138"/>
      <c r="CR35" s="138"/>
      <c r="CS35" s="138"/>
    </row>
    <row r="36" spans="1:97" s="137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138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  <c r="AF36" s="138"/>
      <c r="AG36" s="138"/>
      <c r="AH36" s="138"/>
      <c r="AI36" s="138"/>
      <c r="AJ36" s="138"/>
      <c r="AK36" s="138"/>
      <c r="AL36" s="138"/>
      <c r="AM36" s="138"/>
      <c r="AN36" s="138"/>
      <c r="AO36" s="138"/>
      <c r="AP36" s="138"/>
      <c r="AQ36" s="138"/>
      <c r="AR36" s="138"/>
      <c r="AS36" s="138"/>
      <c r="AT36" s="138"/>
      <c r="AU36" s="138"/>
      <c r="AV36" s="138"/>
      <c r="AW36" s="138"/>
      <c r="AX36" s="138"/>
      <c r="AY36" s="138"/>
      <c r="AZ36" s="138"/>
      <c r="BA36" s="138"/>
      <c r="BB36" s="138"/>
      <c r="BC36" s="138"/>
      <c r="BD36" s="138"/>
      <c r="BE36" s="138"/>
      <c r="BF36" s="138"/>
      <c r="BG36" s="138"/>
      <c r="BH36" s="138"/>
      <c r="BI36" s="138"/>
      <c r="BJ36" s="138"/>
      <c r="BK36" s="138"/>
      <c r="BL36" s="138"/>
      <c r="BM36" s="138"/>
      <c r="BN36" s="138"/>
      <c r="BO36" s="138"/>
      <c r="BP36" s="138"/>
      <c r="BQ36" s="138"/>
      <c r="BR36" s="138"/>
      <c r="BS36" s="138"/>
      <c r="BT36" s="138"/>
      <c r="BU36" s="138"/>
      <c r="BV36" s="138"/>
      <c r="BW36" s="138"/>
      <c r="BX36" s="138"/>
      <c r="BY36" s="138"/>
      <c r="BZ36" s="138"/>
      <c r="CA36" s="138"/>
      <c r="CB36" s="138"/>
      <c r="CC36" s="138"/>
      <c r="CD36" s="138"/>
      <c r="CE36" s="138"/>
      <c r="CF36" s="138"/>
      <c r="CG36" s="138"/>
      <c r="CH36" s="138"/>
      <c r="CI36" s="138"/>
      <c r="CJ36" s="138"/>
      <c r="CK36" s="138"/>
      <c r="CL36" s="138"/>
      <c r="CM36" s="138"/>
      <c r="CN36" s="138"/>
      <c r="CO36" s="138"/>
      <c r="CP36" s="138"/>
      <c r="CQ36" s="138"/>
      <c r="CR36" s="138"/>
      <c r="CS36" s="138"/>
    </row>
    <row r="37" spans="1:97" s="137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  <c r="AF37" s="138"/>
      <c r="AG37" s="138"/>
      <c r="AH37" s="138"/>
      <c r="AI37" s="138"/>
      <c r="AJ37" s="138"/>
      <c r="AK37" s="138"/>
      <c r="AL37" s="138"/>
      <c r="AM37" s="138"/>
      <c r="AN37" s="138"/>
      <c r="AO37" s="138"/>
      <c r="AP37" s="138"/>
      <c r="AQ37" s="138"/>
      <c r="AR37" s="138"/>
      <c r="AS37" s="138"/>
      <c r="AT37" s="138"/>
      <c r="AU37" s="138"/>
      <c r="AV37" s="138"/>
      <c r="AW37" s="138"/>
      <c r="AX37" s="138"/>
      <c r="AY37" s="138"/>
      <c r="AZ37" s="138"/>
      <c r="BA37" s="138"/>
      <c r="BB37" s="138"/>
      <c r="BC37" s="138"/>
      <c r="BD37" s="138"/>
      <c r="BE37" s="138"/>
      <c r="BF37" s="138"/>
      <c r="BG37" s="138"/>
      <c r="BH37" s="138"/>
      <c r="BI37" s="138"/>
      <c r="BJ37" s="138"/>
      <c r="BK37" s="138"/>
      <c r="BL37" s="138"/>
      <c r="BM37" s="138"/>
      <c r="BN37" s="138"/>
      <c r="BO37" s="138"/>
      <c r="BP37" s="138"/>
      <c r="BQ37" s="138"/>
      <c r="BR37" s="138"/>
      <c r="BS37" s="138"/>
      <c r="BT37" s="138"/>
      <c r="BU37" s="138"/>
      <c r="BV37" s="138"/>
      <c r="BW37" s="138"/>
      <c r="BX37" s="138"/>
      <c r="BY37" s="138"/>
      <c r="BZ37" s="138"/>
      <c r="CA37" s="138"/>
      <c r="CB37" s="138"/>
      <c r="CC37" s="138"/>
      <c r="CD37" s="138"/>
      <c r="CE37" s="138"/>
      <c r="CF37" s="138"/>
      <c r="CG37" s="138"/>
      <c r="CH37" s="138"/>
      <c r="CI37" s="138"/>
      <c r="CJ37" s="138"/>
      <c r="CK37" s="138"/>
      <c r="CL37" s="138"/>
      <c r="CM37" s="138"/>
      <c r="CN37" s="138"/>
      <c r="CO37" s="138"/>
      <c r="CP37" s="138"/>
      <c r="CQ37" s="138"/>
      <c r="CR37" s="138"/>
      <c r="CS37" s="138"/>
    </row>
    <row r="38" spans="1:97" s="137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  <c r="AF38" s="138"/>
      <c r="AG38" s="138"/>
      <c r="AH38" s="138"/>
      <c r="AI38" s="138"/>
      <c r="AJ38" s="138"/>
      <c r="AK38" s="138"/>
      <c r="AL38" s="138"/>
      <c r="AM38" s="138"/>
      <c r="AN38" s="138"/>
      <c r="AO38" s="138"/>
      <c r="AP38" s="138"/>
      <c r="AQ38" s="138"/>
      <c r="AR38" s="138"/>
      <c r="AS38" s="138"/>
      <c r="AT38" s="138"/>
      <c r="AU38" s="138"/>
      <c r="AV38" s="138"/>
      <c r="AW38" s="138"/>
      <c r="AX38" s="138"/>
      <c r="AY38" s="138"/>
      <c r="AZ38" s="138"/>
      <c r="BA38" s="138"/>
      <c r="BB38" s="138"/>
      <c r="BC38" s="138"/>
      <c r="BD38" s="138"/>
      <c r="BE38" s="138"/>
      <c r="BF38" s="138"/>
      <c r="BG38" s="138"/>
      <c r="BH38" s="138"/>
      <c r="BI38" s="138"/>
      <c r="BJ38" s="138"/>
      <c r="BK38" s="138"/>
      <c r="BL38" s="138"/>
      <c r="BM38" s="138"/>
      <c r="BN38" s="138"/>
      <c r="BO38" s="138"/>
      <c r="BP38" s="138"/>
      <c r="BQ38" s="138"/>
      <c r="BR38" s="138"/>
      <c r="BS38" s="138"/>
      <c r="BT38" s="138"/>
      <c r="BU38" s="138"/>
      <c r="BV38" s="138"/>
      <c r="BW38" s="138"/>
      <c r="BX38" s="138"/>
      <c r="BY38" s="138"/>
      <c r="BZ38" s="138"/>
      <c r="CA38" s="138"/>
      <c r="CB38" s="138"/>
      <c r="CC38" s="138"/>
      <c r="CD38" s="138"/>
      <c r="CE38" s="138"/>
      <c r="CF38" s="138"/>
      <c r="CG38" s="138"/>
      <c r="CH38" s="138"/>
      <c r="CI38" s="138"/>
      <c r="CJ38" s="138"/>
      <c r="CK38" s="138"/>
      <c r="CL38" s="138"/>
      <c r="CM38" s="138"/>
      <c r="CN38" s="138"/>
      <c r="CO38" s="138"/>
      <c r="CP38" s="138"/>
      <c r="CQ38" s="138"/>
      <c r="CR38" s="138"/>
      <c r="CS38" s="138"/>
    </row>
    <row r="39" spans="1:97" s="137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  <c r="AL39" s="138"/>
      <c r="AM39" s="138"/>
      <c r="AN39" s="138"/>
      <c r="AO39" s="138"/>
      <c r="AP39" s="138"/>
      <c r="AQ39" s="138"/>
      <c r="AR39" s="138"/>
      <c r="AS39" s="138"/>
      <c r="AT39" s="138"/>
      <c r="AU39" s="138"/>
      <c r="AV39" s="138"/>
      <c r="AW39" s="138"/>
      <c r="AX39" s="138"/>
      <c r="AY39" s="138"/>
      <c r="AZ39" s="138"/>
      <c r="BA39" s="138"/>
      <c r="BB39" s="138"/>
      <c r="BC39" s="138"/>
      <c r="BD39" s="138"/>
      <c r="BE39" s="138"/>
      <c r="BF39" s="138"/>
      <c r="BG39" s="138"/>
      <c r="BH39" s="138"/>
      <c r="BI39" s="138"/>
      <c r="BJ39" s="138"/>
      <c r="BK39" s="138"/>
      <c r="BL39" s="138"/>
      <c r="BM39" s="138"/>
      <c r="BN39" s="138"/>
      <c r="BO39" s="138"/>
      <c r="BP39" s="138"/>
      <c r="BQ39" s="138"/>
      <c r="BR39" s="138"/>
      <c r="BS39" s="138"/>
      <c r="BT39" s="138"/>
      <c r="BU39" s="138"/>
      <c r="BV39" s="138"/>
      <c r="BW39" s="138"/>
      <c r="BX39" s="138"/>
      <c r="BY39" s="138"/>
      <c r="BZ39" s="138"/>
      <c r="CA39" s="138"/>
      <c r="CB39" s="138"/>
      <c r="CC39" s="138"/>
      <c r="CD39" s="138"/>
      <c r="CE39" s="138"/>
      <c r="CF39" s="138"/>
      <c r="CG39" s="138"/>
      <c r="CH39" s="138"/>
      <c r="CI39" s="138"/>
      <c r="CJ39" s="138"/>
      <c r="CK39" s="138"/>
      <c r="CL39" s="138"/>
      <c r="CM39" s="138"/>
      <c r="CN39" s="138"/>
      <c r="CO39" s="138"/>
      <c r="CP39" s="138"/>
      <c r="CQ39" s="138"/>
      <c r="CR39" s="138"/>
      <c r="CS39" s="138"/>
    </row>
    <row r="40" spans="1:97" s="137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  <c r="AL40" s="138"/>
      <c r="AM40" s="138"/>
      <c r="AN40" s="138"/>
      <c r="AO40" s="138"/>
      <c r="AP40" s="138"/>
      <c r="AQ40" s="138"/>
      <c r="AR40" s="138"/>
      <c r="AS40" s="138"/>
      <c r="AT40" s="138"/>
      <c r="AU40" s="138"/>
      <c r="AV40" s="138"/>
      <c r="AW40" s="138"/>
      <c r="AX40" s="138"/>
      <c r="AY40" s="138"/>
      <c r="AZ40" s="138"/>
      <c r="BA40" s="138"/>
      <c r="BB40" s="138"/>
      <c r="BC40" s="138"/>
      <c r="BD40" s="138"/>
      <c r="BE40" s="138"/>
      <c r="BF40" s="138"/>
      <c r="BG40" s="138"/>
      <c r="BH40" s="138"/>
      <c r="BI40" s="138"/>
      <c r="BJ40" s="138"/>
      <c r="BK40" s="138"/>
      <c r="BL40" s="138"/>
      <c r="BM40" s="138"/>
      <c r="BN40" s="138"/>
      <c r="BO40" s="138"/>
      <c r="BP40" s="138"/>
      <c r="BQ40" s="138"/>
      <c r="BR40" s="138"/>
      <c r="BS40" s="138"/>
      <c r="BT40" s="138"/>
      <c r="BU40" s="138"/>
      <c r="BV40" s="138"/>
      <c r="BW40" s="138"/>
      <c r="BX40" s="138"/>
      <c r="BY40" s="138"/>
      <c r="BZ40" s="138"/>
      <c r="CA40" s="138"/>
      <c r="CB40" s="138"/>
      <c r="CC40" s="138"/>
      <c r="CD40" s="138"/>
      <c r="CE40" s="138"/>
      <c r="CF40" s="138"/>
      <c r="CG40" s="138"/>
      <c r="CH40" s="138"/>
      <c r="CI40" s="138"/>
      <c r="CJ40" s="138"/>
      <c r="CK40" s="138"/>
      <c r="CL40" s="138"/>
      <c r="CM40" s="138"/>
      <c r="CN40" s="138"/>
      <c r="CO40" s="138"/>
      <c r="CP40" s="138"/>
      <c r="CQ40" s="138"/>
      <c r="CR40" s="138"/>
      <c r="CS40" s="138"/>
    </row>
    <row r="41" spans="1:97" s="137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  <c r="AF41" s="138"/>
      <c r="AG41" s="138"/>
      <c r="AH41" s="138"/>
      <c r="AI41" s="138"/>
      <c r="AJ41" s="138"/>
      <c r="AK41" s="138"/>
      <c r="AL41" s="138"/>
      <c r="AM41" s="138"/>
      <c r="AN41" s="138"/>
      <c r="AO41" s="138"/>
      <c r="AP41" s="138"/>
      <c r="AQ41" s="138"/>
      <c r="AR41" s="138"/>
      <c r="AS41" s="138"/>
      <c r="AT41" s="138"/>
      <c r="AU41" s="138"/>
      <c r="AV41" s="138"/>
      <c r="AW41" s="138"/>
      <c r="AX41" s="138"/>
      <c r="AY41" s="138"/>
      <c r="AZ41" s="138"/>
      <c r="BA41" s="138"/>
      <c r="BB41" s="138"/>
      <c r="BC41" s="138"/>
      <c r="BD41" s="138"/>
      <c r="BE41" s="138"/>
      <c r="BF41" s="138"/>
      <c r="BG41" s="138"/>
      <c r="BH41" s="138"/>
      <c r="BI41" s="138"/>
      <c r="BJ41" s="138"/>
      <c r="BK41" s="138"/>
      <c r="BL41" s="138"/>
      <c r="BM41" s="138"/>
      <c r="BN41" s="138"/>
      <c r="BO41" s="138"/>
      <c r="BP41" s="138"/>
      <c r="BQ41" s="138"/>
      <c r="BR41" s="138"/>
      <c r="BS41" s="138"/>
      <c r="BT41" s="138"/>
      <c r="BU41" s="138"/>
      <c r="BV41" s="138"/>
      <c r="BW41" s="138"/>
      <c r="BX41" s="138"/>
      <c r="BY41" s="138"/>
      <c r="BZ41" s="138"/>
      <c r="CA41" s="138"/>
      <c r="CB41" s="138"/>
      <c r="CC41" s="138"/>
      <c r="CD41" s="138"/>
      <c r="CE41" s="138"/>
      <c r="CF41" s="138"/>
      <c r="CG41" s="138"/>
      <c r="CH41" s="138"/>
      <c r="CI41" s="138"/>
      <c r="CJ41" s="138"/>
      <c r="CK41" s="138"/>
      <c r="CL41" s="138"/>
      <c r="CM41" s="138"/>
      <c r="CN41" s="138"/>
      <c r="CO41" s="138"/>
      <c r="CP41" s="138"/>
      <c r="CQ41" s="138"/>
      <c r="CR41" s="138"/>
      <c r="CS41" s="138"/>
    </row>
    <row r="42" spans="1:97" s="137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  <c r="AF42" s="138"/>
      <c r="AG42" s="138"/>
      <c r="AH42" s="138"/>
      <c r="AI42" s="138"/>
      <c r="AJ42" s="138"/>
      <c r="AK42" s="138"/>
      <c r="AL42" s="138"/>
      <c r="AM42" s="138"/>
      <c r="AN42" s="138"/>
      <c r="AO42" s="138"/>
      <c r="AP42" s="138"/>
      <c r="AQ42" s="138"/>
      <c r="AR42" s="138"/>
      <c r="AS42" s="138"/>
      <c r="AT42" s="138"/>
      <c r="AU42" s="138"/>
      <c r="AV42" s="138"/>
      <c r="AW42" s="138"/>
      <c r="AX42" s="138"/>
      <c r="AY42" s="138"/>
      <c r="AZ42" s="138"/>
      <c r="BA42" s="138"/>
      <c r="BB42" s="138"/>
      <c r="BC42" s="138"/>
      <c r="BD42" s="138"/>
      <c r="BE42" s="138"/>
      <c r="BF42" s="138"/>
      <c r="BG42" s="138"/>
      <c r="BH42" s="138"/>
      <c r="BI42" s="138"/>
      <c r="BJ42" s="138"/>
      <c r="BK42" s="138"/>
      <c r="BL42" s="138"/>
      <c r="BM42" s="138"/>
      <c r="BN42" s="138"/>
      <c r="BO42" s="138"/>
      <c r="BP42" s="138"/>
      <c r="BQ42" s="138"/>
      <c r="BR42" s="138"/>
      <c r="BS42" s="138"/>
      <c r="BT42" s="138"/>
      <c r="BU42" s="138"/>
      <c r="BV42" s="138"/>
      <c r="BW42" s="138"/>
      <c r="BX42" s="138"/>
      <c r="BY42" s="138"/>
      <c r="BZ42" s="138"/>
      <c r="CA42" s="138"/>
      <c r="CB42" s="138"/>
      <c r="CC42" s="138"/>
      <c r="CD42" s="138"/>
      <c r="CE42" s="138"/>
      <c r="CF42" s="138"/>
      <c r="CG42" s="138"/>
      <c r="CH42" s="138"/>
      <c r="CI42" s="138"/>
      <c r="CJ42" s="138"/>
      <c r="CK42" s="138"/>
      <c r="CL42" s="138"/>
      <c r="CM42" s="138"/>
      <c r="CN42" s="138"/>
      <c r="CO42" s="138"/>
      <c r="CP42" s="138"/>
      <c r="CQ42" s="138"/>
      <c r="CR42" s="138"/>
      <c r="CS42" s="138"/>
    </row>
    <row r="43" spans="1:97" s="137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  <c r="AF43" s="138"/>
      <c r="AG43" s="138"/>
      <c r="AH43" s="138"/>
      <c r="AI43" s="138"/>
      <c r="AJ43" s="138"/>
      <c r="AK43" s="138"/>
      <c r="AL43" s="138"/>
      <c r="AM43" s="138"/>
      <c r="AN43" s="138"/>
      <c r="AO43" s="138"/>
      <c r="AP43" s="138"/>
      <c r="AQ43" s="138"/>
      <c r="AR43" s="138"/>
      <c r="AS43" s="138"/>
      <c r="AT43" s="138"/>
      <c r="AU43" s="138"/>
      <c r="AV43" s="138"/>
      <c r="AW43" s="138"/>
      <c r="AX43" s="138"/>
      <c r="AY43" s="138"/>
      <c r="AZ43" s="138"/>
      <c r="BA43" s="138"/>
      <c r="BB43" s="138"/>
      <c r="BC43" s="138"/>
      <c r="BD43" s="138"/>
      <c r="BE43" s="138"/>
      <c r="BF43" s="138"/>
      <c r="BG43" s="138"/>
      <c r="BH43" s="138"/>
      <c r="BI43" s="138"/>
      <c r="BJ43" s="138"/>
      <c r="BK43" s="138"/>
      <c r="BL43" s="138"/>
      <c r="BM43" s="138"/>
      <c r="BN43" s="138"/>
      <c r="BO43" s="138"/>
      <c r="BP43" s="138"/>
      <c r="BQ43" s="138"/>
      <c r="BR43" s="138"/>
      <c r="BS43" s="138"/>
      <c r="BT43" s="138"/>
      <c r="BU43" s="138"/>
      <c r="BV43" s="138"/>
      <c r="BW43" s="138"/>
      <c r="BX43" s="138"/>
      <c r="BY43" s="138"/>
      <c r="BZ43" s="138"/>
      <c r="CA43" s="138"/>
      <c r="CB43" s="138"/>
      <c r="CC43" s="138"/>
      <c r="CD43" s="138"/>
      <c r="CE43" s="138"/>
      <c r="CF43" s="138"/>
      <c r="CG43" s="138"/>
      <c r="CH43" s="138"/>
      <c r="CI43" s="138"/>
      <c r="CJ43" s="138"/>
      <c r="CK43" s="138"/>
      <c r="CL43" s="138"/>
      <c r="CM43" s="138"/>
      <c r="CN43" s="138"/>
      <c r="CO43" s="138"/>
      <c r="CP43" s="138"/>
      <c r="CQ43" s="138"/>
      <c r="CR43" s="138"/>
      <c r="CS43" s="138"/>
    </row>
    <row r="44" spans="1:97" s="137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  <c r="AF44" s="138"/>
      <c r="AG44" s="138"/>
      <c r="AH44" s="138"/>
      <c r="AI44" s="138"/>
      <c r="AJ44" s="138"/>
      <c r="AK44" s="138"/>
      <c r="AL44" s="138"/>
      <c r="AM44" s="138"/>
      <c r="AN44" s="138"/>
      <c r="AO44" s="138"/>
      <c r="AP44" s="138"/>
      <c r="AQ44" s="138"/>
      <c r="AR44" s="138"/>
      <c r="AS44" s="138"/>
      <c r="AT44" s="138"/>
      <c r="AU44" s="138"/>
      <c r="AV44" s="138"/>
      <c r="AW44" s="138"/>
      <c r="AX44" s="138"/>
      <c r="AY44" s="138"/>
      <c r="AZ44" s="138"/>
      <c r="BA44" s="138"/>
      <c r="BB44" s="138"/>
      <c r="BC44" s="138"/>
      <c r="BD44" s="138"/>
      <c r="BE44" s="138"/>
      <c r="BF44" s="138"/>
      <c r="BG44" s="138"/>
      <c r="BH44" s="138"/>
      <c r="BI44" s="138"/>
      <c r="BJ44" s="138"/>
      <c r="BK44" s="138"/>
      <c r="BL44" s="138"/>
      <c r="BM44" s="138"/>
      <c r="BN44" s="138"/>
      <c r="BO44" s="138"/>
      <c r="BP44" s="138"/>
      <c r="BQ44" s="138"/>
      <c r="BR44" s="138"/>
      <c r="BS44" s="138"/>
      <c r="BT44" s="138"/>
      <c r="BU44" s="138"/>
      <c r="BV44" s="138"/>
      <c r="BW44" s="138"/>
      <c r="BX44" s="138"/>
      <c r="BY44" s="138"/>
      <c r="BZ44" s="138"/>
      <c r="CA44" s="138"/>
      <c r="CB44" s="138"/>
      <c r="CC44" s="138"/>
      <c r="CD44" s="138"/>
      <c r="CE44" s="138"/>
      <c r="CF44" s="138"/>
      <c r="CG44" s="138"/>
      <c r="CH44" s="138"/>
      <c r="CI44" s="138"/>
      <c r="CJ44" s="138"/>
      <c r="CK44" s="138"/>
      <c r="CL44" s="138"/>
      <c r="CM44" s="138"/>
      <c r="CN44" s="138"/>
      <c r="CO44" s="138"/>
      <c r="CP44" s="138"/>
      <c r="CQ44" s="138"/>
      <c r="CR44" s="138"/>
      <c r="CS44" s="138"/>
    </row>
    <row r="45" spans="1:97" s="137" customFormat="1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138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  <c r="AF45" s="138"/>
      <c r="AG45" s="138"/>
      <c r="AH45" s="138"/>
      <c r="AI45" s="138"/>
      <c r="AJ45" s="138"/>
      <c r="AK45" s="138"/>
      <c r="AL45" s="138"/>
      <c r="AM45" s="138"/>
      <c r="AN45" s="138"/>
      <c r="AO45" s="138"/>
      <c r="AP45" s="138"/>
      <c r="AQ45" s="138"/>
      <c r="AR45" s="138"/>
      <c r="AS45" s="138"/>
      <c r="AT45" s="138"/>
      <c r="AU45" s="138"/>
      <c r="AV45" s="138"/>
      <c r="AW45" s="138"/>
      <c r="AX45" s="138"/>
      <c r="AY45" s="138"/>
      <c r="AZ45" s="138"/>
      <c r="BA45" s="138"/>
      <c r="BB45" s="138"/>
      <c r="BC45" s="138"/>
      <c r="BD45" s="138"/>
      <c r="BE45" s="138"/>
      <c r="BF45" s="138"/>
      <c r="BG45" s="138"/>
      <c r="BH45" s="138"/>
      <c r="BI45" s="138"/>
      <c r="BJ45" s="138"/>
      <c r="BK45" s="138"/>
      <c r="BL45" s="138"/>
      <c r="BM45" s="138"/>
      <c r="BN45" s="138"/>
      <c r="BO45" s="138"/>
      <c r="BP45" s="138"/>
      <c r="BQ45" s="138"/>
      <c r="BR45" s="138"/>
      <c r="BS45" s="138"/>
      <c r="BT45" s="138"/>
      <c r="BU45" s="138"/>
      <c r="BV45" s="138"/>
      <c r="BW45" s="138"/>
      <c r="BX45" s="138"/>
      <c r="BY45" s="138"/>
      <c r="BZ45" s="138"/>
      <c r="CA45" s="138"/>
      <c r="CB45" s="138"/>
      <c r="CC45" s="138"/>
      <c r="CD45" s="138"/>
      <c r="CE45" s="138"/>
      <c r="CF45" s="138"/>
      <c r="CG45" s="138"/>
      <c r="CH45" s="138"/>
      <c r="CI45" s="138"/>
      <c r="CJ45" s="138"/>
      <c r="CK45" s="138"/>
      <c r="CL45" s="138"/>
      <c r="CM45" s="138"/>
      <c r="CN45" s="138"/>
      <c r="CO45" s="138"/>
      <c r="CP45" s="138"/>
      <c r="CQ45" s="138"/>
      <c r="CR45" s="138"/>
      <c r="CS45" s="138"/>
    </row>
    <row r="46" spans="1:97" s="137" customFormat="1" x14ac:dyDescent="0.3">
      <c r="A46" s="138"/>
      <c r="B46" s="129"/>
      <c r="C46" s="129"/>
      <c r="D46" s="129"/>
      <c r="E46" s="129"/>
      <c r="F46" s="129"/>
      <c r="G46" s="129"/>
      <c r="H46" s="129"/>
      <c r="I46" s="129"/>
      <c r="J46" s="138"/>
      <c r="K46" s="138"/>
      <c r="L46" s="138"/>
      <c r="M46" s="138"/>
      <c r="N46" s="131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  <c r="AF46" s="138"/>
      <c r="AG46" s="138"/>
      <c r="AH46" s="138"/>
      <c r="AI46" s="138"/>
      <c r="AJ46" s="138"/>
      <c r="AK46" s="138"/>
      <c r="AL46" s="138"/>
      <c r="AM46" s="138"/>
      <c r="AN46" s="138"/>
      <c r="AO46" s="138"/>
      <c r="AP46" s="138"/>
      <c r="AQ46" s="138"/>
      <c r="AR46" s="138"/>
      <c r="AS46" s="138"/>
      <c r="AT46" s="138"/>
      <c r="AU46" s="138"/>
      <c r="AV46" s="138"/>
      <c r="AW46" s="138"/>
      <c r="AX46" s="138"/>
      <c r="AY46" s="138"/>
      <c r="AZ46" s="138"/>
      <c r="BA46" s="138"/>
      <c r="BB46" s="138"/>
      <c r="BC46" s="138"/>
      <c r="BD46" s="138"/>
      <c r="BE46" s="138"/>
      <c r="BF46" s="138"/>
      <c r="BG46" s="138"/>
      <c r="BH46" s="138"/>
      <c r="BI46" s="138"/>
      <c r="BJ46" s="138"/>
      <c r="BK46" s="138"/>
      <c r="BL46" s="138"/>
      <c r="BM46" s="138"/>
      <c r="BN46" s="138"/>
      <c r="BO46" s="138"/>
      <c r="BP46" s="138"/>
      <c r="BQ46" s="138"/>
      <c r="BR46" s="138"/>
      <c r="BS46" s="138"/>
      <c r="BT46" s="138"/>
      <c r="BU46" s="138"/>
      <c r="BV46" s="138"/>
      <c r="BW46" s="138"/>
      <c r="BX46" s="138"/>
      <c r="BY46" s="138"/>
      <c r="BZ46" s="138"/>
      <c r="CA46" s="138"/>
      <c r="CB46" s="138"/>
      <c r="CC46" s="138"/>
      <c r="CD46" s="138"/>
      <c r="CE46" s="138"/>
      <c r="CF46" s="138"/>
      <c r="CG46" s="138"/>
      <c r="CH46" s="138"/>
      <c r="CI46" s="138"/>
      <c r="CJ46" s="138"/>
      <c r="CK46" s="138"/>
      <c r="CL46" s="138"/>
      <c r="CM46" s="138"/>
      <c r="CN46" s="138"/>
      <c r="CO46" s="138"/>
      <c r="CP46" s="138"/>
      <c r="CQ46" s="138"/>
      <c r="CR46" s="138"/>
      <c r="CS46" s="138"/>
    </row>
    <row r="47" spans="1:97" s="137" customFormat="1" x14ac:dyDescent="0.3">
      <c r="A47" s="138"/>
      <c r="B47" s="129"/>
      <c r="C47" s="129"/>
      <c r="D47" s="129"/>
      <c r="E47" s="129"/>
      <c r="F47" s="129"/>
      <c r="G47" s="129"/>
      <c r="H47" s="129"/>
      <c r="I47" s="129"/>
      <c r="J47" s="138"/>
      <c r="K47" s="138"/>
      <c r="L47" s="138"/>
      <c r="M47" s="138"/>
      <c r="N47" s="131"/>
      <c r="O47" s="138"/>
      <c r="P47" s="138"/>
      <c r="Q47" s="138"/>
      <c r="R47" s="138"/>
      <c r="S47" s="138"/>
      <c r="T47" s="138"/>
      <c r="U47" s="138"/>
      <c r="V47" s="138"/>
      <c r="W47" s="138"/>
      <c r="X47" s="138"/>
      <c r="Y47" s="138"/>
      <c r="Z47" s="138"/>
      <c r="AA47" s="138"/>
      <c r="AB47" s="138"/>
      <c r="AC47" s="138"/>
      <c r="AD47" s="138"/>
      <c r="AE47" s="138"/>
      <c r="AF47" s="138"/>
      <c r="AG47" s="138"/>
      <c r="AH47" s="138"/>
      <c r="AI47" s="138"/>
      <c r="AJ47" s="138"/>
      <c r="AK47" s="138"/>
      <c r="AL47" s="138"/>
      <c r="AM47" s="138"/>
      <c r="AN47" s="138"/>
      <c r="AO47" s="138"/>
      <c r="AP47" s="138"/>
      <c r="AQ47" s="138"/>
      <c r="AR47" s="138"/>
      <c r="AS47" s="138"/>
      <c r="AT47" s="138"/>
      <c r="AU47" s="138"/>
      <c r="AV47" s="138"/>
      <c r="AW47" s="138"/>
      <c r="AX47" s="138"/>
      <c r="AY47" s="138"/>
      <c r="AZ47" s="138"/>
      <c r="BA47" s="138"/>
      <c r="BB47" s="138"/>
      <c r="BC47" s="138"/>
      <c r="BD47" s="138"/>
      <c r="BE47" s="138"/>
      <c r="BF47" s="138"/>
      <c r="BG47" s="138"/>
      <c r="BH47" s="138"/>
      <c r="BI47" s="138"/>
      <c r="BJ47" s="138"/>
      <c r="BK47" s="138"/>
      <c r="BL47" s="138"/>
      <c r="BM47" s="138"/>
      <c r="BN47" s="138"/>
      <c r="BO47" s="138"/>
      <c r="BP47" s="138"/>
      <c r="BQ47" s="138"/>
      <c r="BR47" s="138"/>
      <c r="BS47" s="138"/>
      <c r="BT47" s="138"/>
      <c r="BU47" s="138"/>
      <c r="BV47" s="138"/>
      <c r="BW47" s="138"/>
      <c r="BX47" s="138"/>
      <c r="BY47" s="138"/>
      <c r="BZ47" s="138"/>
      <c r="CA47" s="138"/>
      <c r="CB47" s="138"/>
      <c r="CC47" s="138"/>
      <c r="CD47" s="138"/>
      <c r="CE47" s="138"/>
      <c r="CF47" s="138"/>
      <c r="CG47" s="138"/>
      <c r="CH47" s="138"/>
      <c r="CI47" s="138"/>
      <c r="CJ47" s="138"/>
      <c r="CK47" s="138"/>
      <c r="CL47" s="138"/>
      <c r="CM47" s="138"/>
      <c r="CN47" s="138"/>
      <c r="CO47" s="138"/>
      <c r="CP47" s="138"/>
      <c r="CQ47" s="138"/>
      <c r="CR47" s="138"/>
      <c r="CS47" s="138"/>
    </row>
    <row r="48" spans="1:97" s="137" customFormat="1" x14ac:dyDescent="0.3">
      <c r="A48" s="138"/>
      <c r="B48" s="129"/>
      <c r="C48" s="129"/>
      <c r="D48" s="129"/>
      <c r="E48" s="129"/>
      <c r="F48" s="129"/>
      <c r="G48" s="129"/>
      <c r="H48" s="129"/>
      <c r="I48" s="129"/>
      <c r="J48" s="138"/>
      <c r="K48" s="138"/>
      <c r="L48" s="138"/>
      <c r="M48" s="138"/>
      <c r="N48" s="131"/>
      <c r="O48" s="138"/>
      <c r="P48" s="138"/>
      <c r="Q48" s="138"/>
      <c r="R48" s="138"/>
      <c r="S48" s="138"/>
      <c r="T48" s="138"/>
      <c r="U48" s="138"/>
      <c r="V48" s="138"/>
      <c r="W48" s="138"/>
      <c r="X48" s="138"/>
      <c r="Y48" s="138"/>
      <c r="Z48" s="138"/>
      <c r="AA48" s="138"/>
      <c r="AB48" s="138"/>
      <c r="AC48" s="138"/>
      <c r="AD48" s="138"/>
      <c r="AE48" s="138"/>
      <c r="AF48" s="138"/>
      <c r="AG48" s="138"/>
      <c r="AH48" s="138"/>
      <c r="AI48" s="138"/>
      <c r="AJ48" s="138"/>
      <c r="AK48" s="138"/>
      <c r="AL48" s="138"/>
      <c r="AM48" s="138"/>
      <c r="AN48" s="138"/>
      <c r="AO48" s="138"/>
      <c r="AP48" s="138"/>
      <c r="AQ48" s="138"/>
      <c r="AR48" s="138"/>
      <c r="AS48" s="138"/>
      <c r="AT48" s="138"/>
      <c r="AU48" s="138"/>
      <c r="AV48" s="138"/>
      <c r="AW48" s="138"/>
      <c r="AX48" s="138"/>
      <c r="AY48" s="138"/>
      <c r="AZ48" s="138"/>
      <c r="BA48" s="138"/>
      <c r="BB48" s="138"/>
      <c r="BC48" s="138"/>
      <c r="BD48" s="138"/>
      <c r="BE48" s="138"/>
      <c r="BF48" s="138"/>
      <c r="BG48" s="138"/>
      <c r="BH48" s="138"/>
      <c r="BI48" s="138"/>
      <c r="BJ48" s="138"/>
      <c r="BK48" s="138"/>
      <c r="BL48" s="138"/>
      <c r="BM48" s="138"/>
      <c r="BN48" s="138"/>
      <c r="BO48" s="138"/>
      <c r="BP48" s="138"/>
      <c r="BQ48" s="138"/>
      <c r="BR48" s="138"/>
      <c r="BS48" s="138"/>
      <c r="BT48" s="138"/>
      <c r="BU48" s="138"/>
      <c r="BV48" s="138"/>
      <c r="BW48" s="138"/>
      <c r="BX48" s="138"/>
      <c r="BY48" s="138"/>
      <c r="BZ48" s="138"/>
      <c r="CA48" s="138"/>
      <c r="CB48" s="138"/>
      <c r="CC48" s="138"/>
      <c r="CD48" s="138"/>
      <c r="CE48" s="138"/>
      <c r="CF48" s="138"/>
      <c r="CG48" s="138"/>
      <c r="CH48" s="138"/>
      <c r="CI48" s="138"/>
      <c r="CJ48" s="138"/>
      <c r="CK48" s="138"/>
      <c r="CL48" s="138"/>
      <c r="CM48" s="138"/>
      <c r="CN48" s="138"/>
      <c r="CO48" s="138"/>
      <c r="CP48" s="138"/>
      <c r="CQ48" s="138"/>
      <c r="CR48" s="138"/>
      <c r="CS48" s="138"/>
    </row>
    <row r="49" spans="1:97" s="137" customFormat="1" x14ac:dyDescent="0.3">
      <c r="A49" s="138"/>
      <c r="B49" s="129"/>
      <c r="C49" s="129"/>
      <c r="D49" s="129"/>
      <c r="E49" s="129"/>
      <c r="F49" s="129"/>
      <c r="G49" s="129"/>
      <c r="H49" s="129"/>
      <c r="I49" s="129"/>
      <c r="J49" s="138"/>
      <c r="K49" s="138"/>
      <c r="L49" s="138"/>
      <c r="M49" s="138"/>
      <c r="N49" s="131"/>
      <c r="O49" s="138"/>
      <c r="P49" s="138"/>
      <c r="Q49" s="138"/>
      <c r="R49" s="138"/>
      <c r="S49" s="138"/>
      <c r="T49" s="138"/>
      <c r="U49" s="138"/>
      <c r="V49" s="138"/>
      <c r="W49" s="138"/>
      <c r="X49" s="138"/>
      <c r="Y49" s="138"/>
      <c r="Z49" s="138"/>
      <c r="AA49" s="138"/>
      <c r="AB49" s="138"/>
      <c r="AC49" s="138"/>
      <c r="AD49" s="138"/>
      <c r="AE49" s="138"/>
      <c r="AF49" s="138"/>
      <c r="AG49" s="138"/>
      <c r="AH49" s="138"/>
      <c r="AI49" s="138"/>
      <c r="AJ49" s="138"/>
      <c r="AK49" s="138"/>
      <c r="AL49" s="138"/>
      <c r="AM49" s="138"/>
      <c r="AN49" s="138"/>
      <c r="AO49" s="138"/>
      <c r="AP49" s="138"/>
      <c r="AQ49" s="138"/>
      <c r="AR49" s="138"/>
      <c r="AS49" s="138"/>
      <c r="AT49" s="138"/>
      <c r="AU49" s="138"/>
      <c r="AV49" s="138"/>
      <c r="AW49" s="138"/>
      <c r="AX49" s="138"/>
      <c r="AY49" s="138"/>
      <c r="AZ49" s="138"/>
      <c r="BA49" s="138"/>
      <c r="BB49" s="138"/>
      <c r="BC49" s="138"/>
      <c r="BD49" s="138"/>
      <c r="BE49" s="138"/>
      <c r="BF49" s="138"/>
      <c r="BG49" s="138"/>
      <c r="BH49" s="138"/>
      <c r="BI49" s="138"/>
      <c r="BJ49" s="138"/>
      <c r="BK49" s="138"/>
      <c r="BL49" s="138"/>
      <c r="BM49" s="138"/>
      <c r="BN49" s="138"/>
      <c r="BO49" s="138"/>
      <c r="BP49" s="138"/>
      <c r="BQ49" s="138"/>
      <c r="BR49" s="138"/>
      <c r="BS49" s="138"/>
      <c r="BT49" s="138"/>
      <c r="BU49" s="138"/>
      <c r="BV49" s="138"/>
      <c r="BW49" s="138"/>
      <c r="BX49" s="138"/>
      <c r="BY49" s="138"/>
      <c r="BZ49" s="138"/>
      <c r="CA49" s="138"/>
      <c r="CB49" s="138"/>
      <c r="CC49" s="138"/>
      <c r="CD49" s="138"/>
      <c r="CE49" s="138"/>
      <c r="CF49" s="138"/>
      <c r="CG49" s="138"/>
      <c r="CH49" s="138"/>
      <c r="CI49" s="138"/>
      <c r="CJ49" s="138"/>
      <c r="CK49" s="138"/>
      <c r="CL49" s="138"/>
      <c r="CM49" s="138"/>
      <c r="CN49" s="138"/>
      <c r="CO49" s="138"/>
      <c r="CP49" s="138"/>
      <c r="CQ49" s="138"/>
      <c r="CR49" s="138"/>
      <c r="CS49" s="138"/>
    </row>
    <row r="50" spans="1:97" s="137" customFormat="1" x14ac:dyDescent="0.3">
      <c r="A50" s="138"/>
      <c r="B50" s="129"/>
      <c r="C50" s="129"/>
      <c r="D50" s="129"/>
      <c r="E50" s="129"/>
      <c r="F50" s="129"/>
      <c r="G50" s="129"/>
      <c r="H50" s="129"/>
      <c r="I50" s="129"/>
      <c r="J50" s="129"/>
      <c r="K50" s="138"/>
      <c r="L50" s="138"/>
      <c r="M50" s="138"/>
      <c r="N50" s="131"/>
      <c r="O50" s="138"/>
      <c r="P50" s="138"/>
      <c r="Q50" s="138"/>
      <c r="R50" s="138"/>
      <c r="S50" s="138"/>
      <c r="T50" s="138"/>
      <c r="U50" s="138"/>
      <c r="V50" s="138"/>
      <c r="W50" s="138"/>
      <c r="X50" s="138"/>
      <c r="Y50" s="138"/>
      <c r="Z50" s="138"/>
      <c r="AA50" s="138"/>
      <c r="AB50" s="138"/>
      <c r="AC50" s="138"/>
      <c r="AD50" s="138"/>
      <c r="AE50" s="138"/>
      <c r="AF50" s="138"/>
      <c r="AG50" s="138"/>
      <c r="AH50" s="138"/>
      <c r="AI50" s="138"/>
      <c r="AJ50" s="138"/>
      <c r="AK50" s="138"/>
      <c r="AL50" s="138"/>
      <c r="AM50" s="138"/>
      <c r="AN50" s="138"/>
      <c r="AO50" s="138"/>
      <c r="AP50" s="138"/>
      <c r="AQ50" s="138"/>
      <c r="AR50" s="138"/>
      <c r="AS50" s="138"/>
      <c r="AT50" s="138"/>
      <c r="AU50" s="138"/>
      <c r="AV50" s="138"/>
      <c r="AW50" s="138"/>
      <c r="AX50" s="138"/>
      <c r="AY50" s="138"/>
      <c r="AZ50" s="138"/>
      <c r="BA50" s="138"/>
      <c r="BB50" s="138"/>
      <c r="BC50" s="138"/>
      <c r="BD50" s="138"/>
      <c r="BE50" s="138"/>
      <c r="BF50" s="138"/>
      <c r="BG50" s="138"/>
      <c r="BH50" s="138"/>
      <c r="BI50" s="138"/>
      <c r="BJ50" s="138"/>
      <c r="BK50" s="138"/>
      <c r="BL50" s="138"/>
      <c r="BM50" s="138"/>
      <c r="BN50" s="138"/>
      <c r="BO50" s="138"/>
      <c r="BP50" s="138"/>
      <c r="BQ50" s="138"/>
      <c r="BR50" s="138"/>
      <c r="BS50" s="138"/>
      <c r="BT50" s="138"/>
      <c r="BU50" s="138"/>
      <c r="BV50" s="138"/>
      <c r="BW50" s="138"/>
      <c r="BX50" s="138"/>
      <c r="BY50" s="138"/>
      <c r="BZ50" s="138"/>
      <c r="CA50" s="138"/>
      <c r="CB50" s="138"/>
      <c r="CC50" s="138"/>
      <c r="CD50" s="138"/>
      <c r="CE50" s="138"/>
      <c r="CF50" s="138"/>
      <c r="CG50" s="138"/>
      <c r="CH50" s="138"/>
      <c r="CI50" s="138"/>
      <c r="CJ50" s="138"/>
      <c r="CK50" s="138"/>
      <c r="CL50" s="138"/>
      <c r="CM50" s="138"/>
      <c r="CN50" s="138"/>
      <c r="CO50" s="138"/>
      <c r="CP50" s="138"/>
      <c r="CQ50" s="138"/>
      <c r="CR50" s="138"/>
      <c r="CS50" s="138"/>
    </row>
    <row r="51" spans="1:97" x14ac:dyDescent="0.3">
      <c r="A51" s="138"/>
      <c r="B51" s="129"/>
      <c r="C51" s="129"/>
      <c r="D51" s="129"/>
      <c r="E51" s="129"/>
      <c r="F51" s="129"/>
      <c r="G51" s="129"/>
      <c r="H51" s="129"/>
      <c r="I51" s="129"/>
      <c r="J51" s="129"/>
      <c r="K51" s="138"/>
      <c r="L51" s="138"/>
      <c r="M51" s="138"/>
      <c r="N51" s="131"/>
    </row>
    <row r="52" spans="1:97" x14ac:dyDescent="0.3">
      <c r="A52" s="131"/>
      <c r="B52" s="131"/>
      <c r="C52" s="131"/>
      <c r="D52" s="131"/>
      <c r="E52" s="131"/>
      <c r="F52" s="131"/>
      <c r="G52" s="131"/>
      <c r="H52" s="129"/>
      <c r="I52" s="129"/>
      <c r="J52" s="129"/>
      <c r="K52" s="138"/>
      <c r="L52" s="138"/>
      <c r="M52" s="138"/>
      <c r="N52" s="131"/>
    </row>
    <row r="53" spans="1:97" x14ac:dyDescent="0.3">
      <c r="A53" s="131"/>
      <c r="B53" s="131" t="s">
        <v>1</v>
      </c>
      <c r="C53" s="131" t="s">
        <v>162</v>
      </c>
      <c r="D53" s="131" t="s">
        <v>174</v>
      </c>
      <c r="E53" s="131" t="s">
        <v>163</v>
      </c>
      <c r="F53" s="131" t="s">
        <v>164</v>
      </c>
      <c r="G53" s="131"/>
      <c r="H53" s="129"/>
      <c r="I53" s="129"/>
      <c r="J53" s="129"/>
      <c r="K53" s="138"/>
      <c r="L53" s="138"/>
      <c r="M53" s="138"/>
      <c r="N53" s="131"/>
    </row>
    <row r="54" spans="1:97" x14ac:dyDescent="0.3">
      <c r="A54" s="131"/>
      <c r="B54" s="131">
        <v>2014</v>
      </c>
      <c r="C54" s="131">
        <v>1</v>
      </c>
      <c r="D54" s="131">
        <v>28.025147</v>
      </c>
      <c r="E54" s="131">
        <v>41640</v>
      </c>
      <c r="F54" s="131"/>
      <c r="G54" s="131"/>
      <c r="H54" s="129"/>
      <c r="I54" s="129"/>
      <c r="J54" s="129"/>
      <c r="K54" s="138"/>
      <c r="L54" s="138"/>
      <c r="M54" s="138"/>
      <c r="N54" s="131"/>
    </row>
    <row r="55" spans="1:97" x14ac:dyDescent="0.3">
      <c r="A55" s="131"/>
      <c r="B55" s="131">
        <v>2014</v>
      </c>
      <c r="C55" s="131">
        <v>2</v>
      </c>
      <c r="D55" s="131">
        <v>35.173102</v>
      </c>
      <c r="E55" s="196">
        <v>41671</v>
      </c>
      <c r="F55" s="40"/>
      <c r="G55" s="131"/>
      <c r="H55" s="146"/>
      <c r="I55" s="146"/>
      <c r="J55" s="129"/>
      <c r="K55" s="138"/>
      <c r="L55" s="138"/>
      <c r="M55" s="138"/>
      <c r="N55" s="131"/>
    </row>
    <row r="56" spans="1:97" x14ac:dyDescent="0.3">
      <c r="A56" s="131"/>
      <c r="B56" s="131">
        <v>2014</v>
      </c>
      <c r="C56" s="131">
        <v>3</v>
      </c>
      <c r="D56" s="131">
        <v>35.123835999999997</v>
      </c>
      <c r="E56" s="196">
        <v>41699</v>
      </c>
      <c r="F56" s="40"/>
      <c r="G56" s="131"/>
      <c r="H56" s="146"/>
      <c r="I56" s="146"/>
      <c r="J56" s="129"/>
      <c r="K56" s="138"/>
      <c r="L56" s="138"/>
      <c r="M56" s="138"/>
      <c r="N56" s="131"/>
    </row>
    <row r="57" spans="1:97" x14ac:dyDescent="0.3">
      <c r="A57" s="131"/>
      <c r="B57" s="131">
        <v>2014</v>
      </c>
      <c r="C57" s="131">
        <v>4</v>
      </c>
      <c r="D57" s="131">
        <v>35.357543999999997</v>
      </c>
      <c r="E57" s="196">
        <v>41730</v>
      </c>
      <c r="F57" s="40">
        <v>35.793558875000002</v>
      </c>
      <c r="G57" s="131"/>
      <c r="H57" s="146"/>
      <c r="I57" s="146"/>
      <c r="J57" s="129"/>
      <c r="K57" s="138"/>
      <c r="L57" s="138"/>
      <c r="M57" s="138"/>
      <c r="N57" s="131"/>
    </row>
    <row r="58" spans="1:97" x14ac:dyDescent="0.3">
      <c r="A58" s="131"/>
      <c r="B58" s="131">
        <v>2014</v>
      </c>
      <c r="C58" s="131">
        <v>5</v>
      </c>
      <c r="D58" s="131">
        <v>40.567970000000003</v>
      </c>
      <c r="E58" s="196">
        <v>41760</v>
      </c>
      <c r="F58" s="40">
        <v>35.793558875000002</v>
      </c>
      <c r="G58" s="131"/>
      <c r="H58" s="146"/>
      <c r="I58" s="146"/>
      <c r="J58" s="129"/>
      <c r="K58" s="138"/>
      <c r="L58" s="138"/>
      <c r="M58" s="138"/>
      <c r="N58" s="131"/>
    </row>
    <row r="59" spans="1:97" x14ac:dyDescent="0.3">
      <c r="A59" s="131"/>
      <c r="B59" s="131">
        <v>2014</v>
      </c>
      <c r="C59" s="131">
        <v>6</v>
      </c>
      <c r="D59" s="131">
        <v>35.216473999999998</v>
      </c>
      <c r="E59" s="196">
        <v>41791</v>
      </c>
      <c r="F59" s="181">
        <v>35.793558875000002</v>
      </c>
      <c r="G59" s="131"/>
      <c r="H59" s="146"/>
      <c r="I59" s="146"/>
      <c r="J59" s="129"/>
      <c r="K59" s="138"/>
      <c r="L59" s="138"/>
      <c r="M59" s="138"/>
      <c r="N59" s="131"/>
    </row>
    <row r="60" spans="1:97" x14ac:dyDescent="0.3">
      <c r="A60" s="131"/>
      <c r="B60" s="131">
        <v>2014</v>
      </c>
      <c r="C60" s="131">
        <v>7</v>
      </c>
      <c r="D60" s="131">
        <v>40.929319</v>
      </c>
      <c r="E60" s="196">
        <v>41821</v>
      </c>
      <c r="F60" s="181">
        <v>35.793558875000002</v>
      </c>
      <c r="G60" s="131"/>
      <c r="H60" s="146"/>
      <c r="I60" s="146"/>
      <c r="J60" s="129"/>
      <c r="K60" s="138"/>
      <c r="L60" s="138"/>
      <c r="M60" s="138"/>
      <c r="N60" s="131"/>
    </row>
    <row r="61" spans="1:97" x14ac:dyDescent="0.3">
      <c r="A61" s="131"/>
      <c r="B61" s="131">
        <v>2014</v>
      </c>
      <c r="C61" s="131">
        <v>8</v>
      </c>
      <c r="D61" s="131">
        <v>35.955078999999998</v>
      </c>
      <c r="E61" s="196">
        <v>41852</v>
      </c>
      <c r="F61" s="181">
        <v>35.793558875000002</v>
      </c>
      <c r="G61" s="131"/>
      <c r="H61" s="146"/>
      <c r="I61" s="146"/>
      <c r="J61" s="129"/>
      <c r="K61" s="138"/>
      <c r="L61" s="138"/>
      <c r="M61" s="138"/>
      <c r="N61" s="131"/>
    </row>
    <row r="62" spans="1:97" x14ac:dyDescent="0.3">
      <c r="A62" s="131"/>
      <c r="B62" s="131">
        <v>2014</v>
      </c>
      <c r="C62" s="131">
        <v>9</v>
      </c>
      <c r="D62" s="131">
        <v>36.667127000000001</v>
      </c>
      <c r="E62" s="196">
        <v>41883</v>
      </c>
      <c r="F62" s="181">
        <v>35.890622</v>
      </c>
      <c r="G62" s="131"/>
      <c r="H62" s="146"/>
      <c r="I62" s="146"/>
      <c r="J62" s="129"/>
      <c r="K62" s="138"/>
      <c r="L62" s="138"/>
      <c r="M62" s="138"/>
      <c r="N62" s="131"/>
    </row>
    <row r="63" spans="1:97" x14ac:dyDescent="0.3">
      <c r="A63" s="131"/>
      <c r="B63" s="131">
        <v>2014</v>
      </c>
      <c r="C63" s="131">
        <v>10</v>
      </c>
      <c r="D63" s="131">
        <v>34.923780000000001</v>
      </c>
      <c r="E63" s="196">
        <v>41913</v>
      </c>
      <c r="F63" s="181">
        <v>35.793937800000002</v>
      </c>
      <c r="G63" s="131"/>
      <c r="H63" s="146"/>
      <c r="I63" s="146"/>
      <c r="J63" s="129"/>
      <c r="K63" s="138"/>
      <c r="L63" s="138"/>
      <c r="M63" s="138"/>
      <c r="N63" s="131"/>
    </row>
    <row r="64" spans="1:97" x14ac:dyDescent="0.3">
      <c r="A64" s="131"/>
      <c r="B64" s="131">
        <v>2014</v>
      </c>
      <c r="C64" s="131">
        <v>11</v>
      </c>
      <c r="D64" s="131">
        <v>37.221547999999999</v>
      </c>
      <c r="E64" s="196">
        <v>41944</v>
      </c>
      <c r="F64" s="181">
        <v>35.92372054545455</v>
      </c>
      <c r="G64" s="131"/>
      <c r="H64" s="146"/>
      <c r="I64" s="146"/>
      <c r="J64" s="129"/>
      <c r="K64" s="138"/>
      <c r="L64" s="138"/>
      <c r="M64" s="138"/>
      <c r="N64" s="131"/>
    </row>
    <row r="65" spans="1:14" x14ac:dyDescent="0.3">
      <c r="A65" s="131"/>
      <c r="B65" s="131">
        <v>2014</v>
      </c>
      <c r="C65" s="131">
        <v>12</v>
      </c>
      <c r="D65" s="131">
        <v>50.227134999999997</v>
      </c>
      <c r="E65" s="196">
        <v>41974</v>
      </c>
      <c r="F65" s="181">
        <v>37.115671749999997</v>
      </c>
      <c r="G65" s="131"/>
      <c r="H65" s="146"/>
      <c r="I65" s="146"/>
      <c r="J65" s="129"/>
      <c r="K65" s="138"/>
      <c r="L65" s="138"/>
      <c r="M65" s="138"/>
      <c r="N65" s="131"/>
    </row>
    <row r="66" spans="1:14" x14ac:dyDescent="0.3">
      <c r="A66" s="131"/>
      <c r="B66" s="131">
        <v>2015</v>
      </c>
      <c r="C66" s="131">
        <v>1</v>
      </c>
      <c r="D66" s="131">
        <v>20.378081999999999</v>
      </c>
      <c r="E66" s="196">
        <v>42005</v>
      </c>
      <c r="F66" s="181">
        <v>36.478416333333335</v>
      </c>
      <c r="G66" s="131"/>
      <c r="H66" s="146"/>
      <c r="I66" s="146"/>
      <c r="J66" s="129"/>
      <c r="K66" s="138"/>
      <c r="L66" s="138"/>
      <c r="M66" s="138"/>
      <c r="N66" s="131"/>
    </row>
    <row r="67" spans="1:14" x14ac:dyDescent="0.3">
      <c r="A67" s="131"/>
      <c r="B67" s="131">
        <v>2015</v>
      </c>
      <c r="C67" s="131">
        <v>2</v>
      </c>
      <c r="D67" s="131">
        <v>36.064360999999998</v>
      </c>
      <c r="E67" s="196">
        <v>42036</v>
      </c>
      <c r="F67" s="181">
        <v>36.552687916666663</v>
      </c>
      <c r="G67" s="131"/>
      <c r="H67" s="146"/>
      <c r="I67" s="146"/>
      <c r="J67" s="129"/>
      <c r="K67" s="138"/>
      <c r="L67" s="138"/>
      <c r="M67" s="138"/>
      <c r="N67" s="131"/>
    </row>
    <row r="68" spans="1:14" x14ac:dyDescent="0.3">
      <c r="A68" s="131"/>
      <c r="B68" s="131">
        <v>2015</v>
      </c>
      <c r="C68" s="131">
        <v>3</v>
      </c>
      <c r="D68" s="131">
        <v>35.379358000000003</v>
      </c>
      <c r="E68" s="196">
        <v>42064</v>
      </c>
      <c r="F68" s="181">
        <v>36.573981416666669</v>
      </c>
      <c r="G68" s="40"/>
      <c r="H68" s="146"/>
      <c r="I68" s="146"/>
      <c r="J68" s="146"/>
      <c r="K68" s="138"/>
      <c r="L68" s="138"/>
      <c r="M68" s="138"/>
      <c r="N68" s="131"/>
    </row>
    <row r="69" spans="1:14" x14ac:dyDescent="0.3">
      <c r="A69" s="131"/>
      <c r="B69" s="131">
        <v>2015</v>
      </c>
      <c r="C69" s="131">
        <v>4</v>
      </c>
      <c r="D69" s="131">
        <v>37.496758999999997</v>
      </c>
      <c r="E69" s="196">
        <v>42095</v>
      </c>
      <c r="F69" s="181">
        <v>36.752249333333332</v>
      </c>
      <c r="G69" s="40"/>
      <c r="H69" s="146"/>
      <c r="I69" s="146"/>
      <c r="J69" s="146"/>
      <c r="K69" s="138"/>
      <c r="L69" s="138"/>
      <c r="M69" s="138"/>
      <c r="N69" s="131"/>
    </row>
    <row r="70" spans="1:14" x14ac:dyDescent="0.3">
      <c r="A70" s="131"/>
      <c r="B70" s="131">
        <v>2015</v>
      </c>
      <c r="C70" s="131">
        <v>5</v>
      </c>
      <c r="D70" s="131">
        <v>30.875198000000001</v>
      </c>
      <c r="E70" s="196">
        <v>42125</v>
      </c>
      <c r="F70" s="181">
        <v>35.944518333333335</v>
      </c>
      <c r="G70" s="40"/>
      <c r="H70" s="146"/>
      <c r="I70" s="146"/>
      <c r="J70" s="146"/>
      <c r="K70" s="138"/>
      <c r="L70" s="138"/>
      <c r="M70" s="138"/>
      <c r="N70" s="131"/>
    </row>
    <row r="71" spans="1:14" x14ac:dyDescent="0.3">
      <c r="A71" s="131"/>
      <c r="B71" s="131">
        <v>2015</v>
      </c>
      <c r="C71" s="131">
        <v>6</v>
      </c>
      <c r="D71" s="131">
        <v>30.299254000000001</v>
      </c>
      <c r="E71" s="196">
        <v>42156</v>
      </c>
      <c r="F71" s="181">
        <v>35.534750000000003</v>
      </c>
      <c r="G71" s="40"/>
      <c r="H71" s="146"/>
      <c r="I71" s="146"/>
      <c r="J71" s="146"/>
      <c r="K71" s="138"/>
      <c r="L71" s="138"/>
      <c r="M71" s="138"/>
      <c r="N71" s="131"/>
    </row>
    <row r="72" spans="1:14" x14ac:dyDescent="0.3">
      <c r="A72" s="131"/>
      <c r="B72" s="131">
        <v>2015</v>
      </c>
      <c r="C72" s="131">
        <v>7</v>
      </c>
      <c r="D72" s="131">
        <v>27.736291999999999</v>
      </c>
      <c r="E72" s="196">
        <v>42186</v>
      </c>
      <c r="F72" s="181">
        <v>34.435331083333338</v>
      </c>
      <c r="G72" s="40"/>
      <c r="H72" s="146"/>
      <c r="I72" s="146"/>
      <c r="J72" s="146"/>
      <c r="K72" s="138"/>
      <c r="L72" s="138"/>
      <c r="M72" s="138"/>
      <c r="N72" s="131"/>
    </row>
    <row r="73" spans="1:14" x14ac:dyDescent="0.3">
      <c r="A73" s="131"/>
      <c r="B73" s="131">
        <v>2015</v>
      </c>
      <c r="C73" s="131">
        <v>8</v>
      </c>
      <c r="D73" s="131">
        <v>23.968731999999999</v>
      </c>
      <c r="E73" s="196">
        <v>42217</v>
      </c>
      <c r="F73" s="181">
        <v>33.436468833333336</v>
      </c>
      <c r="G73" s="40"/>
      <c r="H73" s="146"/>
      <c r="I73" s="146"/>
      <c r="J73" s="146"/>
      <c r="K73" s="138"/>
      <c r="L73" s="138"/>
      <c r="M73" s="138"/>
      <c r="N73" s="131"/>
    </row>
    <row r="74" spans="1:14" x14ac:dyDescent="0.3">
      <c r="A74" s="131"/>
      <c r="B74" s="131">
        <v>2015</v>
      </c>
      <c r="C74" s="131">
        <v>9</v>
      </c>
      <c r="D74" s="131">
        <v>29.267800000000001</v>
      </c>
      <c r="E74" s="196">
        <v>42248</v>
      </c>
      <c r="F74" s="181">
        <v>32.819858250000003</v>
      </c>
      <c r="G74" s="40"/>
      <c r="H74" s="146"/>
      <c r="I74" s="146"/>
      <c r="J74" s="146"/>
      <c r="K74" s="138"/>
      <c r="L74" s="138"/>
      <c r="M74" s="138"/>
      <c r="N74" s="131"/>
    </row>
    <row r="75" spans="1:14" x14ac:dyDescent="0.3">
      <c r="A75" s="131"/>
      <c r="B75" s="131">
        <v>2015</v>
      </c>
      <c r="C75" s="131">
        <v>10</v>
      </c>
      <c r="D75" s="131">
        <v>21.403691999999999</v>
      </c>
      <c r="E75" s="196">
        <v>42278</v>
      </c>
      <c r="F75" s="181">
        <v>31.693184249999998</v>
      </c>
      <c r="G75" s="40"/>
      <c r="H75" s="146"/>
      <c r="I75" s="146"/>
      <c r="J75" s="146"/>
      <c r="K75" s="138"/>
      <c r="L75" s="138"/>
      <c r="M75" s="138"/>
      <c r="N75" s="131"/>
    </row>
    <row r="76" spans="1:14" x14ac:dyDescent="0.3">
      <c r="A76" s="131"/>
      <c r="B76" s="131">
        <v>2015</v>
      </c>
      <c r="C76" s="131">
        <v>11</v>
      </c>
      <c r="D76" s="131">
        <v>24.333523</v>
      </c>
      <c r="E76" s="196">
        <v>42309</v>
      </c>
      <c r="F76" s="181">
        <v>30.619182166666665</v>
      </c>
      <c r="G76" s="40"/>
      <c r="H76" s="146"/>
      <c r="I76" s="146"/>
      <c r="J76" s="146"/>
      <c r="K76" s="138"/>
      <c r="L76" s="138"/>
      <c r="M76" s="138"/>
      <c r="N76" s="131"/>
    </row>
    <row r="77" spans="1:14" x14ac:dyDescent="0.3">
      <c r="A77" s="131"/>
      <c r="B77" s="131">
        <v>2015</v>
      </c>
      <c r="C77" s="131">
        <v>12</v>
      </c>
      <c r="D77" s="131">
        <v>26.900872</v>
      </c>
      <c r="E77" s="196">
        <v>42339</v>
      </c>
      <c r="F77" s="181">
        <v>28.675326916666663</v>
      </c>
      <c r="G77" s="40"/>
      <c r="H77" s="146"/>
      <c r="I77" s="146"/>
      <c r="J77" s="146"/>
      <c r="K77" s="138"/>
      <c r="L77" s="138"/>
      <c r="M77" s="138"/>
      <c r="N77" s="131"/>
    </row>
    <row r="78" spans="1:14" x14ac:dyDescent="0.3">
      <c r="A78" s="131"/>
      <c r="B78" s="131">
        <v>2016</v>
      </c>
      <c r="C78" s="131">
        <v>1</v>
      </c>
      <c r="D78" s="131">
        <v>19.546547</v>
      </c>
      <c r="E78" s="196">
        <v>42370</v>
      </c>
      <c r="F78" s="181">
        <v>28.606032333333328</v>
      </c>
      <c r="G78" s="40"/>
      <c r="H78" s="146"/>
      <c r="I78" s="146"/>
      <c r="J78" s="146"/>
      <c r="K78" s="138"/>
      <c r="L78" s="138"/>
      <c r="M78" s="138"/>
      <c r="N78" s="131"/>
    </row>
    <row r="79" spans="1:14" x14ac:dyDescent="0.3">
      <c r="A79" s="40"/>
      <c r="B79" s="131">
        <v>2016</v>
      </c>
      <c r="C79" s="131">
        <v>2</v>
      </c>
      <c r="D79" s="131">
        <v>24.530723999999999</v>
      </c>
      <c r="E79" s="196">
        <v>42401</v>
      </c>
      <c r="F79" s="181">
        <v>27.644895916666666</v>
      </c>
      <c r="G79" s="40"/>
      <c r="H79" s="146"/>
      <c r="I79" s="146"/>
      <c r="J79" s="146"/>
    </row>
    <row r="80" spans="1:14" x14ac:dyDescent="0.3">
      <c r="A80" s="40"/>
      <c r="B80" s="131">
        <v>2016</v>
      </c>
      <c r="C80" s="131">
        <v>3</v>
      </c>
      <c r="D80" s="131">
        <v>19.390004000000001</v>
      </c>
      <c r="E80" s="196">
        <v>42430</v>
      </c>
      <c r="F80" s="181">
        <v>26.312449749999995</v>
      </c>
      <c r="G80" s="40"/>
      <c r="H80" s="146"/>
      <c r="I80" s="146"/>
      <c r="J80" s="146"/>
    </row>
    <row r="81" spans="1:10" x14ac:dyDescent="0.3">
      <c r="A81" s="40"/>
      <c r="B81" s="131">
        <v>2016</v>
      </c>
      <c r="C81" s="131">
        <v>4</v>
      </c>
      <c r="D81" s="131">
        <v>21.370557000000002</v>
      </c>
      <c r="E81" s="196">
        <v>42461</v>
      </c>
      <c r="F81" s="181">
        <v>24.968599583333333</v>
      </c>
      <c r="G81" s="40"/>
      <c r="H81" s="146"/>
      <c r="I81" s="146"/>
      <c r="J81" s="146"/>
    </row>
    <row r="82" spans="1:10" x14ac:dyDescent="0.3">
      <c r="A82" s="40"/>
      <c r="B82" s="131">
        <v>2016</v>
      </c>
      <c r="C82" s="131">
        <v>5</v>
      </c>
      <c r="D82" s="131">
        <v>26.330891999999999</v>
      </c>
      <c r="E82" s="196">
        <v>42491</v>
      </c>
      <c r="F82" s="181">
        <v>24.589907416666666</v>
      </c>
      <c r="G82" s="40"/>
      <c r="H82" s="146"/>
      <c r="I82" s="146"/>
      <c r="J82" s="146"/>
    </row>
    <row r="83" spans="1:10" x14ac:dyDescent="0.3">
      <c r="A83" s="40"/>
      <c r="B83" s="131">
        <v>2016</v>
      </c>
      <c r="C83" s="131">
        <v>6</v>
      </c>
      <c r="D83" s="131">
        <v>18.141770999999999</v>
      </c>
      <c r="E83" s="196">
        <v>42522</v>
      </c>
      <c r="F83" s="181">
        <v>23.576783833333334</v>
      </c>
      <c r="G83" s="40"/>
      <c r="H83" s="146"/>
      <c r="I83" s="146"/>
      <c r="J83" s="146"/>
    </row>
    <row r="84" spans="1:10" x14ac:dyDescent="0.3">
      <c r="A84" s="40"/>
      <c r="B84" s="131">
        <v>2016</v>
      </c>
      <c r="C84" s="131">
        <v>7</v>
      </c>
      <c r="D84" s="131">
        <v>14.568223</v>
      </c>
      <c r="E84" s="196">
        <v>42552</v>
      </c>
      <c r="F84" s="181">
        <v>22.479444749999999</v>
      </c>
      <c r="G84" s="40"/>
      <c r="H84" s="146"/>
      <c r="I84" s="146"/>
      <c r="J84" s="146"/>
    </row>
    <row r="85" spans="1:10" x14ac:dyDescent="0.3">
      <c r="A85" s="40"/>
      <c r="B85" s="131">
        <v>2016</v>
      </c>
      <c r="C85" s="131">
        <v>8</v>
      </c>
      <c r="D85" s="131">
        <v>32.677180999999997</v>
      </c>
      <c r="E85" s="196">
        <v>42583</v>
      </c>
      <c r="F85" s="181">
        <v>23.205148833333336</v>
      </c>
      <c r="G85" s="40"/>
      <c r="H85" s="146"/>
      <c r="I85" s="146"/>
      <c r="J85" s="146"/>
    </row>
    <row r="86" spans="1:10" x14ac:dyDescent="0.3">
      <c r="A86" s="40"/>
      <c r="B86" s="131">
        <v>2016</v>
      </c>
      <c r="C86" s="131">
        <v>9</v>
      </c>
      <c r="D86" s="131">
        <v>21.481981000000001</v>
      </c>
      <c r="E86" s="196">
        <v>42614</v>
      </c>
      <c r="F86" s="181">
        <v>22.556330583333335</v>
      </c>
      <c r="G86" s="40"/>
      <c r="H86" s="146"/>
      <c r="I86" s="146"/>
      <c r="J86" s="146"/>
    </row>
    <row r="87" spans="1:10" x14ac:dyDescent="0.3">
      <c r="A87" s="40"/>
      <c r="B87" s="131">
        <v>2016</v>
      </c>
      <c r="C87" s="131">
        <v>10</v>
      </c>
      <c r="D87" s="131">
        <v>32.690067999999997</v>
      </c>
      <c r="E87" s="196">
        <v>42644</v>
      </c>
      <c r="F87" s="181">
        <v>23.496861916666663</v>
      </c>
      <c r="G87" s="40"/>
      <c r="H87" s="146"/>
      <c r="I87" s="146"/>
      <c r="J87" s="146"/>
    </row>
    <row r="88" spans="1:10" x14ac:dyDescent="0.3">
      <c r="A88" s="40"/>
      <c r="B88" s="131">
        <v>2016</v>
      </c>
      <c r="C88" s="131">
        <v>11</v>
      </c>
      <c r="D88" s="131">
        <v>22.728552000000001</v>
      </c>
      <c r="E88" s="196">
        <v>42675</v>
      </c>
      <c r="F88" s="181">
        <v>23.363114333333328</v>
      </c>
      <c r="G88" s="40"/>
      <c r="H88" s="146"/>
      <c r="I88" s="146"/>
      <c r="J88" s="146"/>
    </row>
    <row r="89" spans="1:10" x14ac:dyDescent="0.3">
      <c r="A89" s="40"/>
      <c r="B89" s="131">
        <v>2016</v>
      </c>
      <c r="C89" s="131">
        <v>12</v>
      </c>
      <c r="D89" s="131">
        <v>29.840554999999998</v>
      </c>
      <c r="E89" s="196">
        <v>42705</v>
      </c>
      <c r="F89" s="181">
        <v>23.608087916666666</v>
      </c>
      <c r="G89" s="40"/>
      <c r="H89" s="146"/>
      <c r="I89" s="146"/>
      <c r="J89" s="146"/>
    </row>
    <row r="90" spans="1:10" x14ac:dyDescent="0.3">
      <c r="A90" s="40"/>
      <c r="B90" s="131">
        <v>2017</v>
      </c>
      <c r="C90" s="131">
        <v>1</v>
      </c>
      <c r="D90" s="131">
        <v>17.678493</v>
      </c>
      <c r="E90" s="196">
        <v>42736</v>
      </c>
      <c r="F90" s="181">
        <v>23.452416750000001</v>
      </c>
      <c r="G90" s="40"/>
      <c r="H90" s="146"/>
      <c r="I90" s="146"/>
      <c r="J90" s="146"/>
    </row>
    <row r="91" spans="1:10" x14ac:dyDescent="0.3">
      <c r="A91" s="40"/>
      <c r="B91" s="131">
        <v>2017</v>
      </c>
      <c r="C91" s="131">
        <v>2</v>
      </c>
      <c r="D91" s="131">
        <v>21.619862999999999</v>
      </c>
      <c r="E91" s="196">
        <v>42767</v>
      </c>
      <c r="F91" s="181">
        <v>23.209845000000001</v>
      </c>
      <c r="G91" s="40"/>
      <c r="H91" s="146"/>
      <c r="I91" s="146"/>
      <c r="J91" s="146"/>
    </row>
    <row r="92" spans="1:10" x14ac:dyDescent="0.3">
      <c r="A92" s="40"/>
      <c r="B92" s="131">
        <v>2017</v>
      </c>
      <c r="C92" s="131">
        <v>3</v>
      </c>
      <c r="D92" s="131">
        <v>24.314665000000002</v>
      </c>
      <c r="E92" s="196">
        <v>42795</v>
      </c>
      <c r="F92" s="181">
        <v>23.620233416666665</v>
      </c>
      <c r="G92" s="40"/>
      <c r="H92" s="146"/>
      <c r="I92" s="146"/>
      <c r="J92" s="146"/>
    </row>
    <row r="93" spans="1:10" x14ac:dyDescent="0.3">
      <c r="A93" s="40"/>
      <c r="B93" s="131">
        <v>2017</v>
      </c>
      <c r="C93" s="131">
        <v>4</v>
      </c>
      <c r="D93" s="131">
        <v>22.893823999999999</v>
      </c>
      <c r="E93" s="196">
        <v>42826</v>
      </c>
      <c r="F93" s="181">
        <v>23.747172333333335</v>
      </c>
      <c r="G93" s="40"/>
      <c r="H93" s="146"/>
      <c r="I93" s="146"/>
      <c r="J93" s="146"/>
    </row>
    <row r="94" spans="1:10" x14ac:dyDescent="0.3">
      <c r="A94" s="40"/>
      <c r="B94" s="131">
        <v>2017</v>
      </c>
      <c r="C94" s="131">
        <v>5</v>
      </c>
      <c r="D94" s="131">
        <v>26.066942999999998</v>
      </c>
      <c r="E94" s="196">
        <v>42856</v>
      </c>
      <c r="F94" s="181">
        <v>23.725176583333333</v>
      </c>
      <c r="G94" s="40"/>
      <c r="H94" s="146"/>
      <c r="I94" s="146"/>
      <c r="J94" s="146"/>
    </row>
    <row r="95" spans="1:10" x14ac:dyDescent="0.3">
      <c r="A95" s="40"/>
      <c r="B95" s="131">
        <v>2017</v>
      </c>
      <c r="C95" s="131">
        <v>6</v>
      </c>
      <c r="D95" s="131">
        <v>34.511232999999997</v>
      </c>
      <c r="E95" s="196">
        <v>42887</v>
      </c>
      <c r="F95" s="181">
        <v>25.089298416666665</v>
      </c>
      <c r="G95" s="40"/>
      <c r="H95" s="146"/>
      <c r="I95" s="146"/>
      <c r="J95" s="146"/>
    </row>
    <row r="96" spans="1:10" x14ac:dyDescent="0.3">
      <c r="A96" s="40"/>
      <c r="B96" s="131">
        <v>2017</v>
      </c>
      <c r="C96" s="131">
        <v>7</v>
      </c>
      <c r="D96" s="131">
        <v>28.301839000000001</v>
      </c>
      <c r="E96" s="196">
        <v>42917</v>
      </c>
      <c r="F96" s="181">
        <v>26.233766416666668</v>
      </c>
      <c r="G96" s="40"/>
      <c r="H96" s="146"/>
      <c r="I96" s="146"/>
      <c r="J96" s="146"/>
    </row>
    <row r="97" spans="1:10" x14ac:dyDescent="0.3">
      <c r="A97" s="40"/>
      <c r="B97" s="131">
        <v>2017</v>
      </c>
      <c r="C97" s="131">
        <v>8</v>
      </c>
      <c r="D97" s="131">
        <v>29.382477000000002</v>
      </c>
      <c r="E97" s="196">
        <v>42948</v>
      </c>
      <c r="F97" s="181">
        <v>25.959207750000001</v>
      </c>
      <c r="G97" s="40"/>
      <c r="H97" s="146"/>
      <c r="I97" s="146"/>
      <c r="J97" s="146"/>
    </row>
    <row r="98" spans="1:10" x14ac:dyDescent="0.3">
      <c r="A98" s="40"/>
      <c r="B98" s="131">
        <v>2017</v>
      </c>
      <c r="C98" s="131">
        <v>9</v>
      </c>
      <c r="D98" s="131">
        <v>34.877384999999997</v>
      </c>
      <c r="E98" s="196">
        <v>42979</v>
      </c>
      <c r="F98" s="181">
        <v>27.075491416666665</v>
      </c>
      <c r="G98" s="40"/>
      <c r="H98" s="146"/>
      <c r="I98" s="146"/>
      <c r="J98" s="146"/>
    </row>
    <row r="99" spans="1:10" x14ac:dyDescent="0.3">
      <c r="A99" s="40"/>
      <c r="B99" s="131">
        <v>2017</v>
      </c>
      <c r="C99" s="131">
        <v>10</v>
      </c>
      <c r="D99" s="131">
        <v>33.540382999999999</v>
      </c>
      <c r="E99" s="196">
        <v>43009</v>
      </c>
      <c r="F99" s="181">
        <v>27.146351000000006</v>
      </c>
      <c r="G99" s="40"/>
      <c r="H99" s="146"/>
      <c r="I99" s="146"/>
      <c r="J99" s="146"/>
    </row>
    <row r="100" spans="1:10" x14ac:dyDescent="0.3">
      <c r="A100" s="40"/>
      <c r="B100" s="131">
        <v>2017</v>
      </c>
      <c r="C100" s="131">
        <v>11</v>
      </c>
      <c r="D100" s="131">
        <v>31.931457000000002</v>
      </c>
      <c r="E100" s="196">
        <v>43040</v>
      </c>
      <c r="F100" s="181">
        <v>27.913259750000005</v>
      </c>
      <c r="G100" s="40"/>
      <c r="H100" s="146"/>
      <c r="I100" s="146"/>
      <c r="J100" s="146"/>
    </row>
    <row r="101" spans="1:10" x14ac:dyDescent="0.3">
      <c r="A101" s="40"/>
      <c r="B101" s="131">
        <v>2017</v>
      </c>
      <c r="C101" s="131">
        <v>12</v>
      </c>
      <c r="D101" s="131">
        <v>38.936641999999999</v>
      </c>
      <c r="E101" s="196">
        <v>43070</v>
      </c>
      <c r="F101" s="181">
        <v>28.671267</v>
      </c>
      <c r="G101" s="40"/>
      <c r="H101" s="146"/>
      <c r="I101" s="146"/>
      <c r="J101" s="146"/>
    </row>
    <row r="102" spans="1:10" x14ac:dyDescent="0.3">
      <c r="A102" s="40"/>
      <c r="B102" s="131">
        <v>2018</v>
      </c>
      <c r="C102" s="131">
        <v>1</v>
      </c>
      <c r="D102" s="131">
        <v>23.577566000000001</v>
      </c>
      <c r="E102" s="196">
        <v>43101</v>
      </c>
      <c r="F102" s="181">
        <v>29.162856416666667</v>
      </c>
      <c r="G102" s="40"/>
      <c r="H102" s="146"/>
      <c r="I102" s="146"/>
      <c r="J102" s="146"/>
    </row>
    <row r="103" spans="1:10" x14ac:dyDescent="0.3">
      <c r="A103" s="40"/>
      <c r="B103" s="131">
        <v>2018</v>
      </c>
      <c r="C103" s="131">
        <v>2</v>
      </c>
      <c r="D103" s="131">
        <v>28.963083000000001</v>
      </c>
      <c r="E103" s="196">
        <v>43132</v>
      </c>
      <c r="F103" s="181">
        <v>29.774791416666663</v>
      </c>
      <c r="G103" s="40"/>
      <c r="H103" s="146"/>
      <c r="I103" s="146"/>
      <c r="J103" s="146"/>
    </row>
    <row r="104" spans="1:10" x14ac:dyDescent="0.3">
      <c r="A104" s="40"/>
      <c r="B104" s="131">
        <v>2018</v>
      </c>
      <c r="C104" s="131">
        <v>3</v>
      </c>
      <c r="D104" s="131">
        <v>33.867607</v>
      </c>
      <c r="E104" s="196">
        <v>43160</v>
      </c>
      <c r="F104" s="181">
        <v>30.570869916666666</v>
      </c>
      <c r="G104" s="40"/>
      <c r="H104" s="146"/>
      <c r="I104" s="146"/>
      <c r="J104" s="146"/>
    </row>
    <row r="105" spans="1:10" x14ac:dyDescent="0.3">
      <c r="A105" s="40"/>
      <c r="B105" s="131">
        <v>2018</v>
      </c>
      <c r="C105" s="131">
        <v>4</v>
      </c>
      <c r="D105" s="131">
        <v>35.984251</v>
      </c>
      <c r="E105" s="196">
        <v>43191</v>
      </c>
      <c r="F105" s="181">
        <v>31.661738833333334</v>
      </c>
      <c r="G105" s="40"/>
      <c r="H105" s="146"/>
      <c r="I105" s="146"/>
      <c r="J105" s="146"/>
    </row>
    <row r="106" spans="1:10" x14ac:dyDescent="0.3">
      <c r="A106" s="40"/>
      <c r="B106" s="131">
        <v>2018</v>
      </c>
      <c r="C106" s="131">
        <v>5</v>
      </c>
      <c r="D106" s="131">
        <v>42.687897999999997</v>
      </c>
      <c r="E106" s="196">
        <v>43221</v>
      </c>
      <c r="F106" s="181">
        <v>33.046818416666667</v>
      </c>
      <c r="G106" s="40"/>
      <c r="H106" s="146"/>
      <c r="I106" s="146"/>
      <c r="J106" s="146"/>
    </row>
    <row r="107" spans="1:10" x14ac:dyDescent="0.3">
      <c r="A107" s="40"/>
      <c r="B107" s="131">
        <v>2018</v>
      </c>
      <c r="C107" s="131">
        <v>6</v>
      </c>
      <c r="D107" s="131">
        <v>35.627577000000002</v>
      </c>
      <c r="E107" s="196">
        <v>43252</v>
      </c>
      <c r="F107" s="181">
        <v>33.139847083333336</v>
      </c>
      <c r="G107" s="40"/>
      <c r="H107" s="146"/>
      <c r="I107" s="146"/>
      <c r="J107" s="146"/>
    </row>
    <row r="108" spans="1:10" x14ac:dyDescent="0.3">
      <c r="A108" s="40"/>
      <c r="B108" s="131">
        <v>2018</v>
      </c>
      <c r="C108" s="131">
        <v>7</v>
      </c>
      <c r="D108" s="131">
        <v>36.297871999999998</v>
      </c>
      <c r="E108" s="196">
        <v>43282</v>
      </c>
      <c r="F108" s="181">
        <v>33.806183166666663</v>
      </c>
      <c r="G108" s="40"/>
      <c r="H108" s="146"/>
      <c r="I108" s="146"/>
      <c r="J108" s="146"/>
    </row>
    <row r="109" spans="1:10" x14ac:dyDescent="0.3">
      <c r="A109" s="40"/>
      <c r="B109" s="131">
        <v>2018</v>
      </c>
      <c r="C109" s="131">
        <v>8</v>
      </c>
      <c r="D109" s="131">
        <v>32.207725000000003</v>
      </c>
      <c r="E109" s="196">
        <v>43313</v>
      </c>
      <c r="F109" s="181">
        <v>34.041620499999993</v>
      </c>
      <c r="G109" s="40"/>
      <c r="H109" s="146"/>
      <c r="I109" s="146"/>
      <c r="J109" s="146"/>
    </row>
    <row r="110" spans="1:10" x14ac:dyDescent="0.3">
      <c r="A110" s="40"/>
      <c r="B110" s="131">
        <v>2018</v>
      </c>
      <c r="C110" s="131">
        <v>9</v>
      </c>
      <c r="D110" s="131">
        <v>46.928542</v>
      </c>
      <c r="E110" s="196">
        <v>43344</v>
      </c>
      <c r="F110" s="181">
        <v>35.045883583333328</v>
      </c>
      <c r="G110" s="40"/>
      <c r="H110" s="146"/>
      <c r="I110" s="146"/>
      <c r="J110" s="146"/>
    </row>
    <row r="111" spans="1:10" x14ac:dyDescent="0.3">
      <c r="A111" s="40"/>
      <c r="B111" s="131">
        <v>2018</v>
      </c>
      <c r="C111" s="131">
        <v>10</v>
      </c>
      <c r="D111" s="131">
        <v>43.602854999999998</v>
      </c>
      <c r="E111" s="196">
        <v>43374</v>
      </c>
      <c r="F111" s="181">
        <v>35.884422916666658</v>
      </c>
      <c r="G111" s="40"/>
      <c r="H111" s="146"/>
      <c r="I111" s="146"/>
      <c r="J111" s="146"/>
    </row>
    <row r="112" spans="1:10" x14ac:dyDescent="0.3">
      <c r="A112" s="40"/>
      <c r="B112" s="131">
        <v>2018</v>
      </c>
      <c r="C112" s="131">
        <v>11</v>
      </c>
      <c r="D112" s="131">
        <v>43.110280000000003</v>
      </c>
      <c r="E112" s="196">
        <v>43405</v>
      </c>
      <c r="F112" s="181">
        <v>36.815991499999996</v>
      </c>
      <c r="G112" s="40"/>
      <c r="H112" s="146"/>
      <c r="I112" s="146"/>
      <c r="J112" s="146"/>
    </row>
    <row r="113" spans="1:10" x14ac:dyDescent="0.3">
      <c r="A113" s="40"/>
      <c r="B113" s="131">
        <v>2018</v>
      </c>
      <c r="C113" s="131">
        <v>12</v>
      </c>
      <c r="D113" s="131">
        <v>24.351593000000001</v>
      </c>
      <c r="E113" s="196">
        <v>43435</v>
      </c>
      <c r="F113" s="181">
        <v>35.600570749999996</v>
      </c>
      <c r="G113" s="40"/>
      <c r="H113" s="146"/>
      <c r="I113" s="146"/>
      <c r="J113" s="146"/>
    </row>
    <row r="114" spans="1:10" x14ac:dyDescent="0.3">
      <c r="A114" s="40"/>
      <c r="B114" s="131">
        <v>2017</v>
      </c>
      <c r="C114" s="131">
        <v>1</v>
      </c>
      <c r="D114" s="131">
        <v>40.942134000000003</v>
      </c>
      <c r="E114" s="196">
        <v>43466</v>
      </c>
      <c r="F114" s="181">
        <v>37.047618083333333</v>
      </c>
      <c r="G114" s="40"/>
      <c r="H114" s="146"/>
      <c r="I114" s="146"/>
      <c r="J114" s="146"/>
    </row>
    <row r="115" spans="1:10" x14ac:dyDescent="0.3">
      <c r="A115" s="40"/>
      <c r="B115" s="131">
        <v>2017</v>
      </c>
      <c r="C115" s="131">
        <v>2</v>
      </c>
      <c r="D115" s="131">
        <v>39.784858999999997</v>
      </c>
      <c r="E115" s="196">
        <v>43497</v>
      </c>
      <c r="F115" s="181">
        <v>37.949432749999993</v>
      </c>
      <c r="G115" s="40"/>
      <c r="H115" s="146"/>
      <c r="I115" s="146"/>
      <c r="J115" s="146"/>
    </row>
    <row r="116" spans="1:10" x14ac:dyDescent="0.3">
      <c r="A116" s="40"/>
      <c r="B116" s="131">
        <v>2017</v>
      </c>
      <c r="C116" s="131">
        <v>3</v>
      </c>
      <c r="D116" s="131">
        <v>25.536487999999999</v>
      </c>
      <c r="E116" s="196">
        <v>43525</v>
      </c>
      <c r="F116" s="181">
        <v>37.255172833333333</v>
      </c>
      <c r="G116" s="40"/>
      <c r="H116" s="146"/>
      <c r="I116" s="146"/>
      <c r="J116" s="146"/>
    </row>
    <row r="117" spans="1:10" x14ac:dyDescent="0.3">
      <c r="A117" s="40"/>
      <c r="B117" s="131">
        <v>2017</v>
      </c>
      <c r="C117" s="131">
        <v>4</v>
      </c>
      <c r="D117" s="210">
        <f>H16</f>
        <v>40.243666420000018</v>
      </c>
      <c r="E117" s="196">
        <v>43556</v>
      </c>
      <c r="F117" s="181">
        <f>AVERAGE(D106:D117)</f>
        <v>37.610124118333331</v>
      </c>
      <c r="G117" s="40"/>
      <c r="H117" s="146"/>
      <c r="I117" s="146"/>
      <c r="J117" s="146"/>
    </row>
    <row r="118" spans="1:10" x14ac:dyDescent="0.3">
      <c r="A118" s="40"/>
      <c r="B118" s="131">
        <v>2017</v>
      </c>
      <c r="C118" s="131">
        <v>5</v>
      </c>
      <c r="D118" s="131">
        <v>0</v>
      </c>
      <c r="E118" s="196">
        <v>43586</v>
      </c>
      <c r="F118" s="181">
        <v>30.699160416666668</v>
      </c>
      <c r="G118" s="40"/>
      <c r="H118" s="146"/>
      <c r="I118" s="146"/>
      <c r="J118" s="146"/>
    </row>
    <row r="119" spans="1:10" x14ac:dyDescent="0.3">
      <c r="A119" s="40"/>
      <c r="B119" s="131">
        <v>2017</v>
      </c>
      <c r="C119" s="131">
        <v>6</v>
      </c>
      <c r="D119" s="131">
        <v>0</v>
      </c>
      <c r="E119" s="196">
        <v>43617</v>
      </c>
      <c r="F119" s="181">
        <v>27.730195666666663</v>
      </c>
      <c r="G119" s="40"/>
      <c r="H119" s="146"/>
      <c r="I119" s="146"/>
      <c r="J119" s="146"/>
    </row>
    <row r="120" spans="1:10" x14ac:dyDescent="0.3">
      <c r="A120" s="40"/>
      <c r="B120" s="131">
        <v>2017</v>
      </c>
      <c r="C120" s="131">
        <v>7</v>
      </c>
      <c r="D120" s="131">
        <v>0</v>
      </c>
      <c r="E120" s="196">
        <v>43647</v>
      </c>
      <c r="F120" s="181">
        <v>24.705373000000005</v>
      </c>
      <c r="G120" s="40"/>
      <c r="H120" s="146"/>
      <c r="I120" s="146"/>
      <c r="J120" s="146"/>
    </row>
    <row r="121" spans="1:10" x14ac:dyDescent="0.3">
      <c r="A121" s="40"/>
      <c r="B121" s="131">
        <v>2017</v>
      </c>
      <c r="C121" s="131">
        <v>8</v>
      </c>
      <c r="D121" s="131">
        <v>0</v>
      </c>
      <c r="E121" s="196">
        <v>43678</v>
      </c>
      <c r="F121" s="181">
        <v>22.021395916666673</v>
      </c>
      <c r="G121" s="40"/>
      <c r="H121" s="146"/>
      <c r="I121" s="146"/>
      <c r="J121" s="146"/>
    </row>
    <row r="122" spans="1:10" x14ac:dyDescent="0.3">
      <c r="A122" s="40"/>
      <c r="B122" s="131">
        <v>2017</v>
      </c>
      <c r="C122" s="131">
        <v>9</v>
      </c>
      <c r="D122" s="131">
        <v>0</v>
      </c>
      <c r="E122" s="196">
        <v>43709</v>
      </c>
      <c r="F122" s="181">
        <v>18.110684083333332</v>
      </c>
      <c r="G122" s="40"/>
      <c r="H122" s="146"/>
      <c r="I122" s="146"/>
      <c r="J122" s="146"/>
    </row>
    <row r="123" spans="1:10" x14ac:dyDescent="0.3">
      <c r="A123" s="40"/>
      <c r="B123" s="131">
        <v>2017</v>
      </c>
      <c r="C123" s="131">
        <v>10</v>
      </c>
      <c r="D123" s="131">
        <v>0</v>
      </c>
      <c r="E123" s="196">
        <v>43739</v>
      </c>
      <c r="F123" s="181">
        <v>14.477112833333335</v>
      </c>
      <c r="G123" s="40"/>
      <c r="H123" s="146"/>
      <c r="I123" s="146"/>
      <c r="J123" s="146"/>
    </row>
    <row r="124" spans="1:10" x14ac:dyDescent="0.3">
      <c r="A124" s="40"/>
      <c r="B124" s="131">
        <v>2017</v>
      </c>
      <c r="C124" s="131">
        <v>11</v>
      </c>
      <c r="D124" s="131">
        <v>0</v>
      </c>
      <c r="E124" s="196">
        <v>43770</v>
      </c>
      <c r="F124" s="181">
        <v>10.884589499999999</v>
      </c>
      <c r="G124" s="40"/>
      <c r="H124" s="146"/>
      <c r="I124" s="146"/>
      <c r="J124" s="146"/>
    </row>
    <row r="125" spans="1:10" x14ac:dyDescent="0.3">
      <c r="A125" s="40"/>
      <c r="B125" s="131">
        <v>2017</v>
      </c>
      <c r="C125" s="131">
        <v>12</v>
      </c>
      <c r="D125" s="131">
        <v>0</v>
      </c>
      <c r="E125" s="196">
        <v>43800</v>
      </c>
      <c r="F125" s="181">
        <v>8.8552900833333315</v>
      </c>
      <c r="G125" s="40"/>
      <c r="H125" s="146"/>
      <c r="I125" s="146"/>
      <c r="J125" s="146"/>
    </row>
    <row r="126" spans="1:10" x14ac:dyDescent="0.3">
      <c r="B126" s="131"/>
      <c r="C126" s="131"/>
      <c r="D126" s="131"/>
      <c r="E126" s="196"/>
      <c r="F126" s="181"/>
      <c r="G126" s="40"/>
      <c r="H126" s="146"/>
      <c r="I126" s="146"/>
      <c r="J126" s="146"/>
    </row>
    <row r="127" spans="1:10" x14ac:dyDescent="0.3">
      <c r="B127" s="129"/>
      <c r="C127" s="129"/>
      <c r="D127" s="129"/>
      <c r="E127" s="199"/>
      <c r="F127" s="200"/>
      <c r="G127" s="146"/>
      <c r="H127" s="146"/>
      <c r="I127" s="146"/>
      <c r="J127" s="146"/>
    </row>
    <row r="128" spans="1:10" x14ac:dyDescent="0.3"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2:10" x14ac:dyDescent="0.3"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2:10" x14ac:dyDescent="0.3"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2:10" x14ac:dyDescent="0.3"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2:10" x14ac:dyDescent="0.3"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2:10" x14ac:dyDescent="0.3"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2:10" x14ac:dyDescent="0.3"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2:10" x14ac:dyDescent="0.3"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2:10" x14ac:dyDescent="0.3"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2:10" x14ac:dyDescent="0.3"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2:10" x14ac:dyDescent="0.3"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2:10" x14ac:dyDescent="0.3"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2:10" x14ac:dyDescent="0.3"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2:10" x14ac:dyDescent="0.3"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2:10" x14ac:dyDescent="0.3"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2:10" x14ac:dyDescent="0.3"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2:10" x14ac:dyDescent="0.3"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146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146"/>
      <c r="J159" s="146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146"/>
      <c r="J160" s="146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146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146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146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146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146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146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146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146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146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146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146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146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146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146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146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146"/>
      <c r="J176" s="146"/>
    </row>
    <row r="177" spans="2:10" x14ac:dyDescent="0.3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3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3"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2:10" x14ac:dyDescent="0.3">
      <c r="B180" s="146"/>
      <c r="C180" s="146"/>
      <c r="D180" s="146"/>
      <c r="E180" s="146"/>
      <c r="F180" s="146"/>
      <c r="G180" s="146"/>
      <c r="H180" s="146"/>
      <c r="I180" s="146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8" width="10.44140625" style="39" customWidth="1"/>
    <col min="9" max="11" width="11.33203125" style="39" customWidth="1"/>
    <col min="12" max="12" width="1.88671875" style="39" customWidth="1"/>
    <col min="13" max="13" width="11.44140625" style="39"/>
    <col min="14" max="14" width="3" style="40" customWidth="1"/>
    <col min="15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184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O11" s="180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O12" s="40"/>
    </row>
    <row r="13" spans="1:15" x14ac:dyDescent="0.3">
      <c r="A13" s="57"/>
      <c r="B13" s="66" t="s">
        <v>7</v>
      </c>
      <c r="C13" s="67">
        <v>10.793291</v>
      </c>
      <c r="D13" s="67">
        <v>12.912324</v>
      </c>
      <c r="E13" s="67">
        <v>6.5328619999999997</v>
      </c>
      <c r="F13" s="67">
        <v>8.5874319999999997</v>
      </c>
      <c r="G13" s="67">
        <v>14.010152</v>
      </c>
      <c r="H13" s="67">
        <v>9.9800620000000002</v>
      </c>
      <c r="I13" s="67">
        <v>-28.765498047415903</v>
      </c>
      <c r="J13" s="67">
        <v>71.234501952584097</v>
      </c>
      <c r="K13" s="67">
        <v>63.147166696632937</v>
      </c>
      <c r="L13" s="59"/>
      <c r="N13" s="40">
        <v>1</v>
      </c>
      <c r="O13" s="40"/>
    </row>
    <row r="14" spans="1:15" x14ac:dyDescent="0.3">
      <c r="A14" s="57"/>
      <c r="B14" s="66" t="s">
        <v>8</v>
      </c>
      <c r="C14" s="67">
        <v>12.983036</v>
      </c>
      <c r="D14" s="67">
        <v>14.59662</v>
      </c>
      <c r="E14" s="67">
        <v>13.221061000000001</v>
      </c>
      <c r="F14" s="67">
        <v>9.9181369999999998</v>
      </c>
      <c r="G14" s="67">
        <v>14.375411</v>
      </c>
      <c r="H14" s="67">
        <v>13.83131</v>
      </c>
      <c r="I14" s="67">
        <v>-3.7849422183476977</v>
      </c>
      <c r="J14" s="67">
        <v>96.215057781652305</v>
      </c>
      <c r="K14" s="67">
        <v>44.940637541102731</v>
      </c>
      <c r="L14" s="59"/>
      <c r="N14" s="40">
        <v>1</v>
      </c>
      <c r="O14" s="40"/>
    </row>
    <row r="15" spans="1:15" x14ac:dyDescent="0.3">
      <c r="A15" s="57"/>
      <c r="B15" s="66" t="s">
        <v>9</v>
      </c>
      <c r="C15" s="67">
        <v>14.789878</v>
      </c>
      <c r="D15" s="67">
        <v>13.123181000000001</v>
      </c>
      <c r="E15" s="67">
        <v>11.330367000000001</v>
      </c>
      <c r="F15" s="67">
        <v>10.363594000000001</v>
      </c>
      <c r="G15" s="67">
        <v>14.510341</v>
      </c>
      <c r="H15" s="197">
        <v>14.649179</v>
      </c>
      <c r="I15" s="21">
        <v>0.95682106988388416</v>
      </c>
      <c r="J15" s="21">
        <v>100.95682106988389</v>
      </c>
      <c r="K15" s="21">
        <v>40.012634613050245</v>
      </c>
      <c r="L15" s="59"/>
      <c r="N15" s="40">
        <v>1</v>
      </c>
      <c r="O15" s="40"/>
    </row>
    <row r="16" spans="1:15" x14ac:dyDescent="0.3">
      <c r="A16" s="57"/>
      <c r="B16" s="66" t="s">
        <v>10</v>
      </c>
      <c r="C16" s="67">
        <v>15.347742999999999</v>
      </c>
      <c r="D16" s="67">
        <v>14.827071</v>
      </c>
      <c r="E16" s="67">
        <v>13.116508</v>
      </c>
      <c r="F16" s="67">
        <v>9.9306529999999995</v>
      </c>
      <c r="G16" s="67">
        <v>13.024535</v>
      </c>
      <c r="H16" s="30">
        <v>15.532315770000004</v>
      </c>
      <c r="I16" s="30">
        <v>19.25428255212185</v>
      </c>
      <c r="J16" s="30">
        <v>119.25428255212185</v>
      </c>
      <c r="K16" s="30">
        <v>31.154869674733376</v>
      </c>
      <c r="L16" s="59"/>
      <c r="N16" s="40" t="s">
        <v>97</v>
      </c>
      <c r="O16" s="40"/>
    </row>
    <row r="17" spans="1:15" x14ac:dyDescent="0.3">
      <c r="A17" s="57"/>
      <c r="B17" s="66" t="s">
        <v>11</v>
      </c>
      <c r="C17" s="67">
        <v>13.612314</v>
      </c>
      <c r="D17" s="67">
        <v>13.669269</v>
      </c>
      <c r="E17" s="67">
        <v>13.503983</v>
      </c>
      <c r="F17" s="67">
        <v>11.759658999999999</v>
      </c>
      <c r="G17" s="67">
        <v>15.588381999999999</v>
      </c>
      <c r="H17" s="21"/>
      <c r="I17" s="21" t="s">
        <v>97</v>
      </c>
      <c r="J17" s="21" t="s">
        <v>97</v>
      </c>
      <c r="K17" s="21" t="s">
        <v>97</v>
      </c>
      <c r="L17" s="59"/>
      <c r="N17" s="40" t="s">
        <v>97</v>
      </c>
      <c r="O17" s="40"/>
    </row>
    <row r="18" spans="1:15" x14ac:dyDescent="0.3">
      <c r="A18" s="57"/>
      <c r="B18" s="66" t="s">
        <v>12</v>
      </c>
      <c r="C18" s="67">
        <v>12.985901999999999</v>
      </c>
      <c r="D18" s="67">
        <v>12.736098999999999</v>
      </c>
      <c r="E18" s="67">
        <v>13.425337000000001</v>
      </c>
      <c r="F18" s="67">
        <v>11.371605000000001</v>
      </c>
      <c r="G18" s="67">
        <v>13.010756000000001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</row>
    <row r="19" spans="1:15" x14ac:dyDescent="0.3">
      <c r="A19" s="57"/>
      <c r="B19" s="66" t="s">
        <v>13</v>
      </c>
      <c r="C19" s="67">
        <v>18.442281000000001</v>
      </c>
      <c r="D19" s="67">
        <v>13.81592</v>
      </c>
      <c r="E19" s="67">
        <v>8.7689819999999994</v>
      </c>
      <c r="F19" s="67">
        <v>13.361359999999999</v>
      </c>
      <c r="G19" s="67">
        <v>11.895089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</row>
    <row r="20" spans="1:15" x14ac:dyDescent="0.3">
      <c r="A20" s="57"/>
      <c r="B20" s="66" t="s">
        <v>14</v>
      </c>
      <c r="C20" s="67">
        <v>16.401879999999998</v>
      </c>
      <c r="D20" s="67">
        <v>13.492183000000001</v>
      </c>
      <c r="E20" s="67">
        <v>16.198015000000002</v>
      </c>
      <c r="F20" s="67">
        <v>12.412114000000001</v>
      </c>
      <c r="G20" s="67">
        <v>12.750143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</row>
    <row r="21" spans="1:15" x14ac:dyDescent="0.3">
      <c r="A21" s="57"/>
      <c r="B21" s="66" t="s">
        <v>15</v>
      </c>
      <c r="C21" s="67">
        <v>18.283418999999999</v>
      </c>
      <c r="D21" s="67">
        <v>14.066051999999999</v>
      </c>
      <c r="E21" s="67">
        <v>14.138816</v>
      </c>
      <c r="F21" s="67">
        <v>12.546810000000001</v>
      </c>
      <c r="G21" s="67">
        <v>12.870025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</row>
    <row r="22" spans="1:15" x14ac:dyDescent="0.3">
      <c r="A22" s="57"/>
      <c r="B22" s="66" t="s">
        <v>16</v>
      </c>
      <c r="C22" s="67">
        <v>16.411473000000001</v>
      </c>
      <c r="D22" s="67">
        <v>14.624241</v>
      </c>
      <c r="E22" s="67">
        <v>13.17733</v>
      </c>
      <c r="F22" s="67">
        <v>15.053286</v>
      </c>
      <c r="G22" s="67">
        <v>14.188530999999999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</row>
    <row r="23" spans="1:15" x14ac:dyDescent="0.3">
      <c r="A23" s="57"/>
      <c r="B23" s="66" t="s">
        <v>17</v>
      </c>
      <c r="C23" s="67">
        <v>12.965299</v>
      </c>
      <c r="D23" s="67">
        <v>11.015382000000001</v>
      </c>
      <c r="E23" s="67">
        <v>18.253050999999999</v>
      </c>
      <c r="F23" s="67">
        <v>15.68951</v>
      </c>
      <c r="G23" s="67">
        <v>13.837498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40"/>
    </row>
    <row r="24" spans="1:15" x14ac:dyDescent="0.3">
      <c r="A24" s="57"/>
      <c r="B24" s="66" t="s">
        <v>18</v>
      </c>
      <c r="C24" s="67">
        <v>15.598212</v>
      </c>
      <c r="D24" s="67">
        <v>14.598738000000001</v>
      </c>
      <c r="E24" s="67">
        <v>13.812638</v>
      </c>
      <c r="F24" s="67">
        <v>18.331320000000002</v>
      </c>
      <c r="G24" s="67">
        <v>12.893437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40"/>
    </row>
    <row r="25" spans="1:15" x14ac:dyDescent="0.3">
      <c r="A25" s="57"/>
      <c r="B25" s="68" t="s">
        <v>33</v>
      </c>
      <c r="C25" s="69">
        <v>178.61472799999999</v>
      </c>
      <c r="D25" s="69">
        <v>163.47708</v>
      </c>
      <c r="E25" s="69">
        <v>155.47895</v>
      </c>
      <c r="F25" s="69">
        <v>149.32548</v>
      </c>
      <c r="G25" s="69">
        <v>162.95430000000002</v>
      </c>
      <c r="H25" s="79">
        <v>53.992866769999999</v>
      </c>
      <c r="I25" s="64"/>
      <c r="J25" s="47"/>
      <c r="K25" s="47"/>
      <c r="L25" s="59"/>
      <c r="N25" s="39"/>
    </row>
    <row r="26" spans="1:15" ht="18.75" customHeight="1" x14ac:dyDescent="0.3">
      <c r="A26" s="57"/>
      <c r="B26" s="68" t="s">
        <v>19</v>
      </c>
      <c r="C26" s="69"/>
      <c r="D26" s="69">
        <v>-8.4750278823591643</v>
      </c>
      <c r="E26" s="69">
        <v>-4.8925084788644435</v>
      </c>
      <c r="F26" s="69">
        <v>-3.9577511939719145</v>
      </c>
      <c r="G26" s="69">
        <v>9.1269219425914585</v>
      </c>
      <c r="H26" s="47"/>
      <c r="I26" s="47"/>
      <c r="J26" s="47"/>
      <c r="K26" s="47"/>
      <c r="L26" s="59"/>
    </row>
    <row r="27" spans="1:15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3">
      <c r="A28" s="57"/>
      <c r="B28" s="68" t="s">
        <v>20</v>
      </c>
      <c r="C28" s="69">
        <v>38.566205000000004</v>
      </c>
      <c r="D28" s="69">
        <v>40.632125000000002</v>
      </c>
      <c r="E28" s="69">
        <v>31.084290000000003</v>
      </c>
      <c r="F28" s="69">
        <v>28.869163</v>
      </c>
      <c r="G28" s="69">
        <v>42.895904000000002</v>
      </c>
      <c r="H28" s="30">
        <v>53.992866769999999</v>
      </c>
      <c r="I28" s="65">
        <v>25.869516049830764</v>
      </c>
      <c r="J28" s="30">
        <v>125.86951604983076</v>
      </c>
      <c r="K28" s="30">
        <v>48.58727979055022</v>
      </c>
      <c r="L28" s="59"/>
    </row>
    <row r="29" spans="1:15" ht="18.75" customHeight="1" x14ac:dyDescent="0.3">
      <c r="A29" s="57"/>
      <c r="B29" s="68" t="s">
        <v>19</v>
      </c>
      <c r="C29" s="69"/>
      <c r="D29" s="69">
        <v>5.3568143404309598</v>
      </c>
      <c r="E29" s="69">
        <v>-23.498241846814562</v>
      </c>
      <c r="F29" s="69">
        <v>-7.1261946147073036</v>
      </c>
      <c r="G29" s="69">
        <v>48.58727979055022</v>
      </c>
      <c r="H29" s="30">
        <v>25.869516049830764</v>
      </c>
      <c r="I29" s="47"/>
      <c r="J29" s="47"/>
      <c r="K29" s="47"/>
      <c r="L29" s="5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3">
      <c r="A31" s="57"/>
      <c r="B31" s="45"/>
      <c r="C31" s="249" t="s">
        <v>143</v>
      </c>
      <c r="D31" s="249"/>
      <c r="E31" s="249"/>
      <c r="F31" s="249"/>
      <c r="G31" s="249"/>
      <c r="H31" s="249"/>
      <c r="I31" s="249"/>
      <c r="J31" s="249"/>
      <c r="K31" s="249"/>
      <c r="L31" s="59"/>
    </row>
    <row r="32" spans="1:15" s="138" customFormat="1" x14ac:dyDescent="0.3">
      <c r="A32" s="60"/>
      <c r="B32" s="43"/>
      <c r="C32" s="252" t="s">
        <v>155</v>
      </c>
      <c r="D32" s="252"/>
      <c r="E32" s="252"/>
      <c r="F32" s="252"/>
      <c r="G32" s="252"/>
      <c r="H32" s="252"/>
      <c r="I32" s="252"/>
      <c r="J32" s="252"/>
      <c r="K32" s="252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3">
      <c r="A46" s="39"/>
      <c r="N46" s="131"/>
    </row>
    <row r="47" spans="1:15" s="138" customFormat="1" x14ac:dyDescent="0.3">
      <c r="A47" s="39"/>
      <c r="B47" s="129"/>
      <c r="C47" s="129"/>
      <c r="D47" s="129"/>
      <c r="E47" s="129"/>
      <c r="F47" s="129"/>
      <c r="G47" s="129"/>
      <c r="H47" s="129"/>
      <c r="I47" s="129"/>
      <c r="J47" s="129"/>
      <c r="N47" s="131"/>
    </row>
    <row r="48" spans="1:15" s="138" customFormat="1" x14ac:dyDescent="0.3">
      <c r="A48" s="39"/>
      <c r="B48" s="129"/>
      <c r="C48" s="129"/>
      <c r="D48" s="129"/>
      <c r="E48" s="129"/>
      <c r="F48" s="129"/>
      <c r="G48" s="129"/>
      <c r="H48" s="129"/>
      <c r="I48" s="129"/>
      <c r="J48" s="129"/>
      <c r="N48" s="131"/>
    </row>
    <row r="49" spans="2:15" x14ac:dyDescent="0.3">
      <c r="B49" s="129"/>
      <c r="C49" s="129"/>
      <c r="D49" s="129"/>
      <c r="E49" s="129"/>
      <c r="F49" s="129"/>
      <c r="G49" s="129"/>
      <c r="H49" s="129"/>
      <c r="I49" s="129"/>
      <c r="J49" s="129"/>
      <c r="K49" s="138"/>
      <c r="L49" s="138"/>
      <c r="M49" s="138"/>
      <c r="N49" s="131"/>
      <c r="O49" s="138"/>
    </row>
    <row r="50" spans="2:15" x14ac:dyDescent="0.3">
      <c r="B50" s="129"/>
      <c r="C50" s="129"/>
      <c r="D50" s="129"/>
      <c r="E50" s="129"/>
      <c r="F50" s="129"/>
      <c r="G50" s="129"/>
      <c r="H50" s="129"/>
      <c r="I50" s="129"/>
      <c r="J50" s="129"/>
      <c r="K50" s="138"/>
      <c r="L50" s="138"/>
      <c r="M50" s="138"/>
      <c r="N50" s="131"/>
      <c r="O50" s="138"/>
    </row>
    <row r="51" spans="2:15" x14ac:dyDescent="0.3">
      <c r="B51" s="129"/>
      <c r="C51" s="129"/>
      <c r="D51" s="129"/>
      <c r="E51" s="129"/>
      <c r="F51" s="129"/>
      <c r="G51" s="129"/>
      <c r="H51" s="129"/>
      <c r="I51" s="129"/>
      <c r="J51" s="129"/>
      <c r="K51" s="138"/>
      <c r="L51" s="138"/>
      <c r="M51" s="138"/>
      <c r="N51" s="131"/>
      <c r="O51" s="138"/>
    </row>
    <row r="52" spans="2:15" x14ac:dyDescent="0.3">
      <c r="B52" s="131"/>
      <c r="C52" s="131"/>
      <c r="D52" s="131"/>
      <c r="E52" s="131"/>
      <c r="F52" s="131"/>
      <c r="G52" s="131"/>
      <c r="H52" s="129"/>
      <c r="I52" s="129"/>
      <c r="J52" s="129"/>
      <c r="K52" s="138"/>
      <c r="L52" s="138"/>
      <c r="M52" s="138"/>
      <c r="N52" s="131"/>
      <c r="O52" s="138"/>
    </row>
    <row r="53" spans="2:15" x14ac:dyDescent="0.3">
      <c r="B53" s="131" t="s">
        <v>1</v>
      </c>
      <c r="C53" s="131" t="s">
        <v>162</v>
      </c>
      <c r="D53" s="131" t="s">
        <v>175</v>
      </c>
      <c r="E53" s="131" t="s">
        <v>163</v>
      </c>
      <c r="F53" s="131" t="s">
        <v>164</v>
      </c>
      <c r="G53" s="131"/>
      <c r="H53" s="129"/>
      <c r="I53" s="129"/>
      <c r="J53" s="129"/>
      <c r="K53" s="138"/>
      <c r="L53" s="138"/>
      <c r="M53" s="138"/>
      <c r="N53" s="131"/>
      <c r="O53" s="138"/>
    </row>
    <row r="54" spans="2:15" x14ac:dyDescent="0.3">
      <c r="B54" s="131">
        <v>2014</v>
      </c>
      <c r="C54" s="131">
        <v>1</v>
      </c>
      <c r="D54" s="131">
        <v>10.793291</v>
      </c>
      <c r="E54" s="131">
        <v>41640</v>
      </c>
      <c r="F54" s="131"/>
      <c r="G54" s="131"/>
      <c r="H54" s="129"/>
      <c r="I54" s="129"/>
      <c r="J54" s="129"/>
      <c r="K54" s="138"/>
      <c r="L54" s="138"/>
      <c r="M54" s="138"/>
      <c r="N54" s="131"/>
      <c r="O54" s="138"/>
    </row>
    <row r="55" spans="2:15" x14ac:dyDescent="0.3">
      <c r="B55" s="131">
        <v>2014</v>
      </c>
      <c r="C55" s="131">
        <v>2</v>
      </c>
      <c r="D55" s="131">
        <v>12.983036</v>
      </c>
      <c r="E55" s="196">
        <v>41671</v>
      </c>
      <c r="F55" s="40"/>
      <c r="G55" s="131"/>
      <c r="H55" s="146"/>
      <c r="I55" s="146"/>
      <c r="J55" s="129"/>
      <c r="K55" s="138"/>
      <c r="L55" s="138"/>
      <c r="M55" s="138"/>
      <c r="N55" s="131"/>
      <c r="O55" s="138"/>
    </row>
    <row r="56" spans="2:15" x14ac:dyDescent="0.3">
      <c r="B56" s="131">
        <v>2014</v>
      </c>
      <c r="C56" s="131">
        <v>3</v>
      </c>
      <c r="D56" s="131">
        <v>14.789878</v>
      </c>
      <c r="E56" s="196">
        <v>41699</v>
      </c>
      <c r="F56" s="40"/>
      <c r="G56" s="131"/>
      <c r="H56" s="146"/>
      <c r="I56" s="146"/>
      <c r="J56" s="129"/>
      <c r="K56" s="138"/>
      <c r="L56" s="138"/>
      <c r="M56" s="138"/>
      <c r="N56" s="131"/>
      <c r="O56" s="138"/>
    </row>
    <row r="57" spans="2:15" x14ac:dyDescent="0.3">
      <c r="B57" s="131">
        <v>2014</v>
      </c>
      <c r="C57" s="131">
        <v>4</v>
      </c>
      <c r="D57" s="131">
        <v>15.347742999999999</v>
      </c>
      <c r="E57" s="196">
        <v>41730</v>
      </c>
      <c r="F57" s="40">
        <v>14.419540625</v>
      </c>
      <c r="G57" s="131"/>
      <c r="H57" s="146"/>
      <c r="I57" s="146"/>
      <c r="J57" s="129"/>
      <c r="K57" s="138"/>
      <c r="L57" s="138"/>
      <c r="M57" s="138"/>
      <c r="N57" s="131"/>
      <c r="O57" s="138"/>
    </row>
    <row r="58" spans="2:15" x14ac:dyDescent="0.3">
      <c r="B58" s="131">
        <v>2014</v>
      </c>
      <c r="C58" s="131">
        <v>5</v>
      </c>
      <c r="D58" s="131">
        <v>13.612314</v>
      </c>
      <c r="E58" s="196">
        <v>41760</v>
      </c>
      <c r="F58" s="40">
        <v>14.419540625</v>
      </c>
      <c r="G58" s="131"/>
      <c r="H58" s="146"/>
      <c r="I58" s="146"/>
      <c r="J58" s="129"/>
      <c r="K58" s="138"/>
      <c r="L58" s="138"/>
      <c r="M58" s="138"/>
      <c r="N58" s="131"/>
      <c r="O58" s="138"/>
    </row>
    <row r="59" spans="2:15" x14ac:dyDescent="0.3">
      <c r="B59" s="131">
        <v>2014</v>
      </c>
      <c r="C59" s="131">
        <v>6</v>
      </c>
      <c r="D59" s="131">
        <v>12.985901999999999</v>
      </c>
      <c r="E59" s="196">
        <v>41791</v>
      </c>
      <c r="F59" s="181">
        <v>14.419540625</v>
      </c>
      <c r="G59" s="131"/>
      <c r="H59" s="146"/>
      <c r="I59" s="146"/>
      <c r="J59" s="129"/>
      <c r="K59" s="138"/>
      <c r="L59" s="138"/>
      <c r="M59" s="138"/>
      <c r="N59" s="131"/>
      <c r="O59" s="138"/>
    </row>
    <row r="60" spans="2:15" x14ac:dyDescent="0.3">
      <c r="B60" s="131">
        <v>2014</v>
      </c>
      <c r="C60" s="131">
        <v>7</v>
      </c>
      <c r="D60" s="131">
        <v>18.442281000000001</v>
      </c>
      <c r="E60" s="196">
        <v>41821</v>
      </c>
      <c r="F60" s="181">
        <v>14.419540625</v>
      </c>
      <c r="G60" s="131"/>
      <c r="H60" s="146"/>
      <c r="I60" s="146"/>
      <c r="J60" s="129"/>
      <c r="K60" s="138"/>
      <c r="L60" s="138"/>
      <c r="M60" s="138"/>
      <c r="N60" s="131"/>
      <c r="O60" s="138"/>
    </row>
    <row r="61" spans="2:15" x14ac:dyDescent="0.3">
      <c r="B61" s="131">
        <v>2014</v>
      </c>
      <c r="C61" s="131">
        <v>8</v>
      </c>
      <c r="D61" s="131">
        <v>16.401879999999998</v>
      </c>
      <c r="E61" s="196">
        <v>41852</v>
      </c>
      <c r="F61" s="181">
        <v>14.419540625</v>
      </c>
      <c r="G61" s="131"/>
      <c r="H61" s="146"/>
      <c r="I61" s="146"/>
      <c r="J61" s="129"/>
      <c r="K61" s="138"/>
      <c r="L61" s="138"/>
      <c r="M61" s="138"/>
      <c r="N61" s="131"/>
      <c r="O61" s="138"/>
    </row>
    <row r="62" spans="2:15" x14ac:dyDescent="0.3">
      <c r="B62" s="131">
        <v>2014</v>
      </c>
      <c r="C62" s="131">
        <v>9</v>
      </c>
      <c r="D62" s="131">
        <v>18.283418999999999</v>
      </c>
      <c r="E62" s="196">
        <v>41883</v>
      </c>
      <c r="F62" s="181">
        <v>14.848860444444446</v>
      </c>
      <c r="G62" s="131"/>
      <c r="H62" s="146"/>
      <c r="I62" s="146"/>
      <c r="J62" s="129"/>
      <c r="K62" s="138"/>
      <c r="L62" s="138"/>
      <c r="M62" s="138"/>
      <c r="N62" s="131"/>
      <c r="O62" s="138"/>
    </row>
    <row r="63" spans="2:15" x14ac:dyDescent="0.3">
      <c r="B63" s="131">
        <v>2014</v>
      </c>
      <c r="C63" s="131">
        <v>10</v>
      </c>
      <c r="D63" s="131">
        <v>16.411473000000001</v>
      </c>
      <c r="E63" s="196">
        <v>41913</v>
      </c>
      <c r="F63" s="181">
        <v>15.0051217</v>
      </c>
      <c r="G63" s="131"/>
      <c r="H63" s="146"/>
      <c r="I63" s="146"/>
      <c r="J63" s="129"/>
      <c r="K63" s="138"/>
      <c r="L63" s="138"/>
      <c r="M63" s="138"/>
      <c r="N63" s="131"/>
      <c r="O63" s="138"/>
    </row>
    <row r="64" spans="2:15" x14ac:dyDescent="0.3">
      <c r="B64" s="131">
        <v>2014</v>
      </c>
      <c r="C64" s="131">
        <v>11</v>
      </c>
      <c r="D64" s="131">
        <v>12.965299</v>
      </c>
      <c r="E64" s="196">
        <v>41944</v>
      </c>
      <c r="F64" s="181">
        <v>14.819683272727273</v>
      </c>
      <c r="G64" s="131"/>
      <c r="H64" s="146"/>
      <c r="I64" s="146"/>
      <c r="J64" s="129"/>
    </row>
    <row r="65" spans="2:10" x14ac:dyDescent="0.3">
      <c r="B65" s="131">
        <v>2014</v>
      </c>
      <c r="C65" s="131">
        <v>12</v>
      </c>
      <c r="D65" s="131">
        <v>15.598212</v>
      </c>
      <c r="E65" s="196">
        <v>41974</v>
      </c>
      <c r="F65" s="181">
        <v>14.884560666666665</v>
      </c>
      <c r="G65" s="131"/>
      <c r="H65" s="146"/>
      <c r="I65" s="146"/>
      <c r="J65" s="129"/>
    </row>
    <row r="66" spans="2:10" x14ac:dyDescent="0.3">
      <c r="B66" s="131">
        <v>2015</v>
      </c>
      <c r="C66" s="131">
        <v>1</v>
      </c>
      <c r="D66" s="131">
        <v>12.912324</v>
      </c>
      <c r="E66" s="196">
        <v>42005</v>
      </c>
      <c r="F66" s="181">
        <v>15.061146749999999</v>
      </c>
      <c r="G66" s="131"/>
      <c r="H66" s="146"/>
      <c r="I66" s="146"/>
      <c r="J66" s="129"/>
    </row>
    <row r="67" spans="2:10" x14ac:dyDescent="0.3">
      <c r="B67" s="131">
        <v>2015</v>
      </c>
      <c r="C67" s="131">
        <v>2</v>
      </c>
      <c r="D67" s="131">
        <v>14.59662</v>
      </c>
      <c r="E67" s="196">
        <v>42036</v>
      </c>
      <c r="F67" s="181">
        <v>15.195612083333335</v>
      </c>
      <c r="G67" s="131"/>
      <c r="H67" s="146"/>
      <c r="I67" s="146"/>
      <c r="J67" s="129"/>
    </row>
    <row r="68" spans="2:10" x14ac:dyDescent="0.3">
      <c r="B68" s="131">
        <v>2015</v>
      </c>
      <c r="C68" s="131">
        <v>3</v>
      </c>
      <c r="D68" s="131">
        <v>13.123181000000001</v>
      </c>
      <c r="E68" s="196">
        <v>42064</v>
      </c>
      <c r="F68" s="181">
        <v>15.056720666666665</v>
      </c>
      <c r="G68" s="40"/>
      <c r="H68" s="146"/>
      <c r="I68" s="146"/>
      <c r="J68" s="146"/>
    </row>
    <row r="69" spans="2:10" x14ac:dyDescent="0.3">
      <c r="B69" s="131">
        <v>2015</v>
      </c>
      <c r="C69" s="131">
        <v>4</v>
      </c>
      <c r="D69" s="131">
        <v>14.827071</v>
      </c>
      <c r="E69" s="196">
        <v>42095</v>
      </c>
      <c r="F69" s="181">
        <v>15.013331333333333</v>
      </c>
      <c r="G69" s="40"/>
      <c r="H69" s="146"/>
      <c r="I69" s="146"/>
      <c r="J69" s="146"/>
    </row>
    <row r="70" spans="2:10" x14ac:dyDescent="0.3">
      <c r="B70" s="131">
        <v>2015</v>
      </c>
      <c r="C70" s="131">
        <v>5</v>
      </c>
      <c r="D70" s="131">
        <v>13.669269</v>
      </c>
      <c r="E70" s="196">
        <v>42125</v>
      </c>
      <c r="F70" s="181">
        <v>15.018077583333332</v>
      </c>
      <c r="G70" s="40"/>
      <c r="H70" s="146"/>
      <c r="I70" s="146"/>
      <c r="J70" s="146"/>
    </row>
    <row r="71" spans="2:10" x14ac:dyDescent="0.3">
      <c r="B71" s="131">
        <v>2015</v>
      </c>
      <c r="C71" s="131">
        <v>6</v>
      </c>
      <c r="D71" s="131">
        <v>12.736098999999999</v>
      </c>
      <c r="E71" s="196">
        <v>42156</v>
      </c>
      <c r="F71" s="181">
        <v>14.997260666666664</v>
      </c>
      <c r="G71" s="40"/>
      <c r="H71" s="146"/>
      <c r="I71" s="146"/>
      <c r="J71" s="146"/>
    </row>
    <row r="72" spans="2:10" x14ac:dyDescent="0.3">
      <c r="B72" s="131">
        <v>2015</v>
      </c>
      <c r="C72" s="131">
        <v>7</v>
      </c>
      <c r="D72" s="131">
        <v>13.81592</v>
      </c>
      <c r="E72" s="196">
        <v>42186</v>
      </c>
      <c r="F72" s="181">
        <v>14.611730583333333</v>
      </c>
      <c r="G72" s="40"/>
      <c r="H72" s="146"/>
      <c r="I72" s="146"/>
      <c r="J72" s="146"/>
    </row>
    <row r="73" spans="2:10" x14ac:dyDescent="0.3">
      <c r="B73" s="131">
        <v>2015</v>
      </c>
      <c r="C73" s="131">
        <v>8</v>
      </c>
      <c r="D73" s="131">
        <v>13.492183000000001</v>
      </c>
      <c r="E73" s="196">
        <v>42217</v>
      </c>
      <c r="F73" s="181">
        <v>14.369255833333334</v>
      </c>
      <c r="G73" s="40"/>
      <c r="H73" s="146"/>
      <c r="I73" s="146"/>
      <c r="J73" s="146"/>
    </row>
    <row r="74" spans="2:10" x14ac:dyDescent="0.3">
      <c r="B74" s="131">
        <v>2015</v>
      </c>
      <c r="C74" s="131">
        <v>9</v>
      </c>
      <c r="D74" s="131">
        <v>14.066051999999999</v>
      </c>
      <c r="E74" s="196">
        <v>42248</v>
      </c>
      <c r="F74" s="181">
        <v>14.017808583333334</v>
      </c>
      <c r="G74" s="40"/>
      <c r="H74" s="146"/>
      <c r="I74" s="146"/>
      <c r="J74" s="146"/>
    </row>
    <row r="75" spans="2:10" x14ac:dyDescent="0.3">
      <c r="B75" s="131">
        <v>2015</v>
      </c>
      <c r="C75" s="131">
        <v>10</v>
      </c>
      <c r="D75" s="131">
        <v>14.624241</v>
      </c>
      <c r="E75" s="196">
        <v>42278</v>
      </c>
      <c r="F75" s="181">
        <v>13.868872583333335</v>
      </c>
      <c r="G75" s="40"/>
      <c r="H75" s="146"/>
      <c r="I75" s="146"/>
      <c r="J75" s="146"/>
    </row>
    <row r="76" spans="2:10" x14ac:dyDescent="0.3">
      <c r="B76" s="131">
        <v>2015</v>
      </c>
      <c r="C76" s="131">
        <v>11</v>
      </c>
      <c r="D76" s="131">
        <v>11.015382000000001</v>
      </c>
      <c r="E76" s="196">
        <v>42309</v>
      </c>
      <c r="F76" s="181">
        <v>13.706379499999999</v>
      </c>
      <c r="G76" s="40"/>
      <c r="H76" s="146"/>
      <c r="I76" s="146"/>
      <c r="J76" s="146"/>
    </row>
    <row r="77" spans="2:10" x14ac:dyDescent="0.3">
      <c r="B77" s="131">
        <v>2015</v>
      </c>
      <c r="C77" s="131">
        <v>12</v>
      </c>
      <c r="D77" s="131">
        <v>14.598738000000001</v>
      </c>
      <c r="E77" s="196">
        <v>42339</v>
      </c>
      <c r="F77" s="181">
        <v>13.623089999999999</v>
      </c>
      <c r="G77" s="40"/>
      <c r="H77" s="146"/>
      <c r="I77" s="146"/>
      <c r="J77" s="146"/>
    </row>
    <row r="78" spans="2:10" x14ac:dyDescent="0.3">
      <c r="B78" s="131">
        <v>2016</v>
      </c>
      <c r="C78" s="131">
        <v>1</v>
      </c>
      <c r="D78" s="131">
        <v>6.5328619999999997</v>
      </c>
      <c r="E78" s="196">
        <v>42370</v>
      </c>
      <c r="F78" s="181">
        <v>13.091468166666665</v>
      </c>
      <c r="G78" s="40"/>
      <c r="H78" s="146"/>
      <c r="I78" s="146"/>
      <c r="J78" s="146"/>
    </row>
    <row r="79" spans="2:10" x14ac:dyDescent="0.3">
      <c r="B79" s="131">
        <v>2016</v>
      </c>
      <c r="C79" s="131">
        <v>2</v>
      </c>
      <c r="D79" s="131">
        <v>13.221061000000001</v>
      </c>
      <c r="E79" s="196">
        <v>42401</v>
      </c>
      <c r="F79" s="181">
        <v>12.97683825</v>
      </c>
      <c r="G79" s="40"/>
      <c r="H79" s="146"/>
      <c r="I79" s="146"/>
      <c r="J79" s="146"/>
    </row>
    <row r="80" spans="2:10" x14ac:dyDescent="0.3">
      <c r="B80" s="131">
        <v>2016</v>
      </c>
      <c r="C80" s="131">
        <v>3</v>
      </c>
      <c r="D80" s="131">
        <v>11.330367000000001</v>
      </c>
      <c r="E80" s="196">
        <v>42430</v>
      </c>
      <c r="F80" s="181">
        <v>12.827437083333331</v>
      </c>
      <c r="G80" s="40"/>
      <c r="H80" s="146"/>
      <c r="I80" s="146"/>
      <c r="J80" s="146"/>
    </row>
    <row r="81" spans="2:10" x14ac:dyDescent="0.3">
      <c r="B81" s="131">
        <v>2016</v>
      </c>
      <c r="C81" s="131">
        <v>4</v>
      </c>
      <c r="D81" s="131">
        <v>13.116508</v>
      </c>
      <c r="E81" s="196">
        <v>42461</v>
      </c>
      <c r="F81" s="181">
        <v>12.684890166666667</v>
      </c>
      <c r="G81" s="40"/>
      <c r="H81" s="146"/>
      <c r="I81" s="146"/>
      <c r="J81" s="146"/>
    </row>
    <row r="82" spans="2:10" x14ac:dyDescent="0.3">
      <c r="B82" s="131">
        <v>2016</v>
      </c>
      <c r="C82" s="131">
        <v>5</v>
      </c>
      <c r="D82" s="131">
        <v>13.503983</v>
      </c>
      <c r="E82" s="196">
        <v>42491</v>
      </c>
      <c r="F82" s="181">
        <v>12.671116333333332</v>
      </c>
      <c r="G82" s="40"/>
      <c r="H82" s="146"/>
      <c r="I82" s="146"/>
      <c r="J82" s="146"/>
    </row>
    <row r="83" spans="2:10" x14ac:dyDescent="0.3">
      <c r="B83" s="131">
        <v>2016</v>
      </c>
      <c r="C83" s="131">
        <v>6</v>
      </c>
      <c r="D83" s="131">
        <v>13.425337000000001</v>
      </c>
      <c r="E83" s="196">
        <v>42522</v>
      </c>
      <c r="F83" s="181">
        <v>12.728552833333334</v>
      </c>
      <c r="G83" s="40"/>
      <c r="H83" s="146"/>
      <c r="I83" s="146"/>
      <c r="J83" s="146"/>
    </row>
    <row r="84" spans="2:10" x14ac:dyDescent="0.3">
      <c r="B84" s="131">
        <v>2016</v>
      </c>
      <c r="C84" s="131">
        <v>7</v>
      </c>
      <c r="D84" s="131">
        <v>8.7689819999999994</v>
      </c>
      <c r="E84" s="196">
        <v>42552</v>
      </c>
      <c r="F84" s="181">
        <v>12.307974666666667</v>
      </c>
      <c r="G84" s="40"/>
      <c r="H84" s="146"/>
      <c r="I84" s="146"/>
      <c r="J84" s="146"/>
    </row>
    <row r="85" spans="2:10" x14ac:dyDescent="0.3">
      <c r="B85" s="131">
        <v>2016</v>
      </c>
      <c r="C85" s="131">
        <v>8</v>
      </c>
      <c r="D85" s="131">
        <v>16.198015000000002</v>
      </c>
      <c r="E85" s="196">
        <v>42583</v>
      </c>
      <c r="F85" s="181">
        <v>12.533460666666665</v>
      </c>
      <c r="G85" s="40"/>
      <c r="H85" s="146"/>
      <c r="I85" s="146"/>
      <c r="J85" s="146"/>
    </row>
    <row r="86" spans="2:10" x14ac:dyDescent="0.3">
      <c r="B86" s="131">
        <v>2016</v>
      </c>
      <c r="C86" s="131">
        <v>9</v>
      </c>
      <c r="D86" s="131">
        <v>14.138816</v>
      </c>
      <c r="E86" s="196">
        <v>42614</v>
      </c>
      <c r="F86" s="181">
        <v>12.539524333333333</v>
      </c>
      <c r="G86" s="40"/>
      <c r="H86" s="146"/>
      <c r="I86" s="146"/>
      <c r="J86" s="146"/>
    </row>
    <row r="87" spans="2:10" x14ac:dyDescent="0.3">
      <c r="B87" s="131">
        <v>2016</v>
      </c>
      <c r="C87" s="131">
        <v>10</v>
      </c>
      <c r="D87" s="131">
        <v>13.17733</v>
      </c>
      <c r="E87" s="196">
        <v>42644</v>
      </c>
      <c r="F87" s="181">
        <v>12.418948416666668</v>
      </c>
      <c r="G87" s="40"/>
      <c r="H87" s="146"/>
      <c r="I87" s="146"/>
      <c r="J87" s="146"/>
    </row>
    <row r="88" spans="2:10" x14ac:dyDescent="0.3">
      <c r="B88" s="131">
        <v>2016</v>
      </c>
      <c r="C88" s="131">
        <v>11</v>
      </c>
      <c r="D88" s="131">
        <v>18.253050999999999</v>
      </c>
      <c r="E88" s="196">
        <v>42675</v>
      </c>
      <c r="F88" s="181">
        <v>13.0220875</v>
      </c>
      <c r="G88" s="40"/>
      <c r="H88" s="146"/>
      <c r="I88" s="146"/>
      <c r="J88" s="146"/>
    </row>
    <row r="89" spans="2:10" x14ac:dyDescent="0.3">
      <c r="B89" s="131">
        <v>2016</v>
      </c>
      <c r="C89" s="131">
        <v>12</v>
      </c>
      <c r="D89" s="131">
        <v>13.812638</v>
      </c>
      <c r="E89" s="196">
        <v>42705</v>
      </c>
      <c r="F89" s="181">
        <v>12.956579166666666</v>
      </c>
      <c r="G89" s="40"/>
      <c r="H89" s="146"/>
      <c r="I89" s="146"/>
      <c r="J89" s="146"/>
    </row>
    <row r="90" spans="2:10" x14ac:dyDescent="0.3">
      <c r="B90" s="131">
        <v>2017</v>
      </c>
      <c r="C90" s="131">
        <v>1</v>
      </c>
      <c r="D90" s="131">
        <v>8.5874319999999997</v>
      </c>
      <c r="E90" s="196">
        <v>42736</v>
      </c>
      <c r="F90" s="181">
        <v>13.127793333333331</v>
      </c>
      <c r="G90" s="40"/>
      <c r="H90" s="146"/>
      <c r="I90" s="146"/>
      <c r="J90" s="146"/>
    </row>
    <row r="91" spans="2:10" x14ac:dyDescent="0.3">
      <c r="B91" s="131">
        <v>2017</v>
      </c>
      <c r="C91" s="131">
        <v>2</v>
      </c>
      <c r="D91" s="131">
        <v>9.9181369999999998</v>
      </c>
      <c r="E91" s="196">
        <v>42767</v>
      </c>
      <c r="F91" s="181">
        <v>12.852549666666668</v>
      </c>
      <c r="G91" s="40"/>
      <c r="H91" s="146"/>
      <c r="I91" s="146"/>
      <c r="J91" s="146"/>
    </row>
    <row r="92" spans="2:10" x14ac:dyDescent="0.3">
      <c r="B92" s="131">
        <v>2017</v>
      </c>
      <c r="C92" s="131">
        <v>3</v>
      </c>
      <c r="D92" s="131">
        <v>10.363594000000001</v>
      </c>
      <c r="E92" s="196">
        <v>42795</v>
      </c>
      <c r="F92" s="181">
        <v>12.771985250000002</v>
      </c>
      <c r="G92" s="40"/>
      <c r="H92" s="146"/>
      <c r="I92" s="146"/>
      <c r="J92" s="146"/>
    </row>
    <row r="93" spans="2:10" x14ac:dyDescent="0.3">
      <c r="B93" s="131">
        <v>2017</v>
      </c>
      <c r="C93" s="131">
        <v>4</v>
      </c>
      <c r="D93" s="131">
        <v>9.9306529999999995</v>
      </c>
      <c r="E93" s="196">
        <v>42826</v>
      </c>
      <c r="F93" s="181">
        <v>12.506497333333336</v>
      </c>
      <c r="G93" s="40"/>
      <c r="H93" s="146"/>
      <c r="I93" s="146"/>
      <c r="J93" s="146"/>
    </row>
    <row r="94" spans="2:10" x14ac:dyDescent="0.3">
      <c r="B94" s="131">
        <v>2017</v>
      </c>
      <c r="C94" s="131">
        <v>5</v>
      </c>
      <c r="D94" s="131">
        <v>11.759658999999999</v>
      </c>
      <c r="E94" s="196">
        <v>42856</v>
      </c>
      <c r="F94" s="181">
        <v>12.361137000000001</v>
      </c>
      <c r="G94" s="40"/>
      <c r="H94" s="146"/>
      <c r="I94" s="146"/>
      <c r="J94" s="146"/>
    </row>
    <row r="95" spans="2:10" x14ac:dyDescent="0.3">
      <c r="B95" s="131">
        <v>2017</v>
      </c>
      <c r="C95" s="131">
        <v>6</v>
      </c>
      <c r="D95" s="131">
        <v>11.371605000000001</v>
      </c>
      <c r="E95" s="196">
        <v>42887</v>
      </c>
      <c r="F95" s="181">
        <v>12.189992666666667</v>
      </c>
      <c r="G95" s="40"/>
      <c r="H95" s="146"/>
      <c r="I95" s="146"/>
      <c r="J95" s="146"/>
    </row>
    <row r="96" spans="2:10" x14ac:dyDescent="0.3">
      <c r="B96" s="131">
        <v>2017</v>
      </c>
      <c r="C96" s="131">
        <v>7</v>
      </c>
      <c r="D96" s="131">
        <v>13.361359999999999</v>
      </c>
      <c r="E96" s="196">
        <v>42917</v>
      </c>
      <c r="F96" s="181">
        <v>12.572690833333333</v>
      </c>
      <c r="G96" s="40"/>
      <c r="H96" s="146"/>
      <c r="I96" s="146"/>
      <c r="J96" s="146"/>
    </row>
    <row r="97" spans="2:10" x14ac:dyDescent="0.3">
      <c r="B97" s="131">
        <v>2017</v>
      </c>
      <c r="C97" s="131">
        <v>8</v>
      </c>
      <c r="D97" s="131">
        <v>12.412114000000001</v>
      </c>
      <c r="E97" s="196">
        <v>42948</v>
      </c>
      <c r="F97" s="181">
        <v>12.257199083333335</v>
      </c>
      <c r="G97" s="40"/>
      <c r="H97" s="146"/>
      <c r="I97" s="146"/>
      <c r="J97" s="146"/>
    </row>
    <row r="98" spans="2:10" x14ac:dyDescent="0.3">
      <c r="B98" s="131">
        <v>2017</v>
      </c>
      <c r="C98" s="131">
        <v>9</v>
      </c>
      <c r="D98" s="131">
        <v>12.546810000000001</v>
      </c>
      <c r="E98" s="196">
        <v>42979</v>
      </c>
      <c r="F98" s="181">
        <v>12.124531916666667</v>
      </c>
      <c r="G98" s="40"/>
      <c r="H98" s="146"/>
      <c r="I98" s="146"/>
      <c r="J98" s="146"/>
    </row>
    <row r="99" spans="2:10" x14ac:dyDescent="0.3">
      <c r="B99" s="131">
        <v>2017</v>
      </c>
      <c r="C99" s="131">
        <v>10</v>
      </c>
      <c r="D99" s="131">
        <v>15.053286</v>
      </c>
      <c r="E99" s="196">
        <v>43009</v>
      </c>
      <c r="F99" s="181">
        <v>12.280861583333333</v>
      </c>
      <c r="G99" s="40"/>
      <c r="H99" s="146"/>
      <c r="I99" s="146"/>
      <c r="J99" s="146"/>
    </row>
    <row r="100" spans="2:10" x14ac:dyDescent="0.3">
      <c r="B100" s="131">
        <v>2017</v>
      </c>
      <c r="C100" s="131">
        <v>11</v>
      </c>
      <c r="D100" s="131">
        <v>15.68951</v>
      </c>
      <c r="E100" s="196">
        <v>43040</v>
      </c>
      <c r="F100" s="181">
        <v>12.06723316666667</v>
      </c>
      <c r="G100" s="40"/>
      <c r="H100" s="146"/>
      <c r="I100" s="146"/>
      <c r="J100" s="146"/>
    </row>
    <row r="101" spans="2:10" x14ac:dyDescent="0.3">
      <c r="B101" s="131">
        <v>2017</v>
      </c>
      <c r="C101" s="131">
        <v>12</v>
      </c>
      <c r="D101" s="131">
        <v>18.331320000000002</v>
      </c>
      <c r="E101" s="196">
        <v>43070</v>
      </c>
      <c r="F101" s="181">
        <v>12.44379</v>
      </c>
      <c r="G101" s="40"/>
      <c r="H101" s="146"/>
      <c r="I101" s="146"/>
      <c r="J101" s="146"/>
    </row>
    <row r="102" spans="2:10" x14ac:dyDescent="0.3">
      <c r="B102" s="131">
        <v>2018</v>
      </c>
      <c r="C102" s="131">
        <v>1</v>
      </c>
      <c r="D102" s="131">
        <v>14.010152</v>
      </c>
      <c r="E102" s="196">
        <v>43101</v>
      </c>
      <c r="F102" s="181">
        <v>12.895683333333336</v>
      </c>
      <c r="G102" s="40"/>
      <c r="H102" s="146"/>
      <c r="I102" s="146"/>
      <c r="J102" s="146"/>
    </row>
    <row r="103" spans="2:10" x14ac:dyDescent="0.3">
      <c r="B103" s="131">
        <v>2018</v>
      </c>
      <c r="C103" s="131">
        <v>2</v>
      </c>
      <c r="D103" s="131">
        <v>14.375411</v>
      </c>
      <c r="E103" s="196">
        <v>43132</v>
      </c>
      <c r="F103" s="181">
        <v>13.267122833333332</v>
      </c>
      <c r="G103" s="40"/>
      <c r="H103" s="146"/>
      <c r="I103" s="146"/>
      <c r="J103" s="146"/>
    </row>
    <row r="104" spans="2:10" x14ac:dyDescent="0.3">
      <c r="B104" s="131">
        <v>2018</v>
      </c>
      <c r="C104" s="131">
        <v>3</v>
      </c>
      <c r="D104" s="131">
        <v>14.510341</v>
      </c>
      <c r="E104" s="196">
        <v>43160</v>
      </c>
      <c r="F104" s="181">
        <v>13.612685083333334</v>
      </c>
      <c r="G104" s="40"/>
      <c r="H104" s="146"/>
      <c r="I104" s="146"/>
      <c r="J104" s="146"/>
    </row>
    <row r="105" spans="2:10" x14ac:dyDescent="0.3">
      <c r="B105" s="131">
        <v>2018</v>
      </c>
      <c r="C105" s="131">
        <v>4</v>
      </c>
      <c r="D105" s="131">
        <v>13.024535</v>
      </c>
      <c r="E105" s="196">
        <v>43191</v>
      </c>
      <c r="F105" s="181">
        <v>13.870508583333333</v>
      </c>
      <c r="G105" s="40"/>
      <c r="H105" s="146"/>
      <c r="I105" s="146"/>
      <c r="J105" s="146"/>
    </row>
    <row r="106" spans="2:10" x14ac:dyDescent="0.3">
      <c r="B106" s="131">
        <v>2018</v>
      </c>
      <c r="C106" s="131">
        <v>5</v>
      </c>
      <c r="D106" s="131">
        <v>15.588381999999999</v>
      </c>
      <c r="E106" s="196">
        <v>43221</v>
      </c>
      <c r="F106" s="181">
        <v>14.189568833333333</v>
      </c>
      <c r="G106" s="40"/>
      <c r="H106" s="146"/>
      <c r="I106" s="146"/>
      <c r="J106" s="146"/>
    </row>
    <row r="107" spans="2:10" x14ac:dyDescent="0.3">
      <c r="B107" s="131">
        <v>2018</v>
      </c>
      <c r="C107" s="131">
        <v>6</v>
      </c>
      <c r="D107" s="131">
        <v>13.010756000000001</v>
      </c>
      <c r="E107" s="196">
        <v>43252</v>
      </c>
      <c r="F107" s="181">
        <v>14.326164749999998</v>
      </c>
      <c r="G107" s="40"/>
      <c r="H107" s="146"/>
      <c r="I107" s="146"/>
      <c r="J107" s="146"/>
    </row>
    <row r="108" spans="2:10" x14ac:dyDescent="0.3">
      <c r="B108" s="131">
        <v>2018</v>
      </c>
      <c r="C108" s="131">
        <v>7</v>
      </c>
      <c r="D108" s="131">
        <v>11.895089</v>
      </c>
      <c r="E108" s="196">
        <v>43282</v>
      </c>
      <c r="F108" s="181">
        <v>14.2039755</v>
      </c>
      <c r="G108" s="40"/>
      <c r="H108" s="146"/>
      <c r="I108" s="146"/>
      <c r="J108" s="146"/>
    </row>
    <row r="109" spans="2:10" x14ac:dyDescent="0.3">
      <c r="B109" s="131">
        <v>2018</v>
      </c>
      <c r="C109" s="131">
        <v>8</v>
      </c>
      <c r="D109" s="131">
        <v>12.750143</v>
      </c>
      <c r="E109" s="196">
        <v>43313</v>
      </c>
      <c r="F109" s="181">
        <v>14.232144583333337</v>
      </c>
      <c r="G109" s="40"/>
      <c r="H109" s="146"/>
      <c r="I109" s="146"/>
      <c r="J109" s="146"/>
    </row>
    <row r="110" spans="2:10" x14ac:dyDescent="0.3">
      <c r="B110" s="131">
        <v>2018</v>
      </c>
      <c r="C110" s="131">
        <v>9</v>
      </c>
      <c r="D110" s="131">
        <v>12.870025</v>
      </c>
      <c r="E110" s="196">
        <v>43344</v>
      </c>
      <c r="F110" s="181">
        <v>14.259079166666666</v>
      </c>
      <c r="G110" s="40"/>
      <c r="H110" s="146"/>
      <c r="I110" s="146"/>
      <c r="J110" s="146"/>
    </row>
    <row r="111" spans="2:10" x14ac:dyDescent="0.3">
      <c r="B111" s="131">
        <v>2018</v>
      </c>
      <c r="C111" s="131">
        <v>10</v>
      </c>
      <c r="D111" s="131">
        <v>14.188530999999999</v>
      </c>
      <c r="E111" s="196">
        <v>43374</v>
      </c>
      <c r="F111" s="181">
        <v>14.187016250000001</v>
      </c>
      <c r="G111" s="40"/>
      <c r="H111" s="146"/>
      <c r="I111" s="146"/>
      <c r="J111" s="146"/>
    </row>
    <row r="112" spans="2:10" x14ac:dyDescent="0.3">
      <c r="B112" s="131">
        <v>2018</v>
      </c>
      <c r="C112" s="131">
        <v>11</v>
      </c>
      <c r="D112" s="131">
        <v>13.837498</v>
      </c>
      <c r="E112" s="196">
        <v>43405</v>
      </c>
      <c r="F112" s="181">
        <v>14.032681916666668</v>
      </c>
      <c r="G112" s="40"/>
      <c r="H112" s="146"/>
      <c r="I112" s="146"/>
      <c r="J112" s="146"/>
    </row>
    <row r="113" spans="2:10" x14ac:dyDescent="0.3">
      <c r="B113" s="131">
        <v>2018</v>
      </c>
      <c r="C113" s="131">
        <v>12</v>
      </c>
      <c r="D113" s="131">
        <v>12.893437</v>
      </c>
      <c r="E113" s="196">
        <v>43435</v>
      </c>
      <c r="F113" s="181">
        <v>13.579525000000002</v>
      </c>
      <c r="G113" s="40"/>
      <c r="H113" s="146"/>
      <c r="I113" s="146"/>
      <c r="J113" s="146"/>
    </row>
    <row r="114" spans="2:10" x14ac:dyDescent="0.3">
      <c r="B114" s="131">
        <v>2017</v>
      </c>
      <c r="C114" s="131">
        <v>1</v>
      </c>
      <c r="D114" s="131">
        <v>9.9800620000000002</v>
      </c>
      <c r="E114" s="196">
        <v>43466</v>
      </c>
      <c r="F114" s="181">
        <v>13.243684166666666</v>
      </c>
      <c r="G114" s="40"/>
      <c r="H114" s="146"/>
      <c r="I114" s="146"/>
      <c r="J114" s="146"/>
    </row>
    <row r="115" spans="2:10" x14ac:dyDescent="0.3">
      <c r="B115" s="131">
        <v>2017</v>
      </c>
      <c r="C115" s="131">
        <v>2</v>
      </c>
      <c r="D115" s="131">
        <v>13.83131</v>
      </c>
      <c r="E115" s="196">
        <v>43497</v>
      </c>
      <c r="F115" s="181">
        <v>13.198342416666668</v>
      </c>
      <c r="G115" s="40"/>
      <c r="H115" s="146"/>
      <c r="I115" s="146"/>
      <c r="J115" s="146"/>
    </row>
    <row r="116" spans="2:10" x14ac:dyDescent="0.3">
      <c r="B116" s="131">
        <v>2017</v>
      </c>
      <c r="C116" s="131">
        <v>3</v>
      </c>
      <c r="D116" s="131">
        <v>14.649179</v>
      </c>
      <c r="E116" s="196">
        <v>43525</v>
      </c>
      <c r="F116" s="181">
        <v>13.20991225</v>
      </c>
      <c r="G116" s="40"/>
      <c r="H116" s="146"/>
      <c r="I116" s="146"/>
      <c r="J116" s="146"/>
    </row>
    <row r="117" spans="2:10" x14ac:dyDescent="0.3">
      <c r="B117" s="131">
        <v>2017</v>
      </c>
      <c r="C117" s="131">
        <v>4</v>
      </c>
      <c r="D117" s="210">
        <f>H16</f>
        <v>15.532315770000004</v>
      </c>
      <c r="E117" s="196">
        <v>43556</v>
      </c>
      <c r="F117" s="181">
        <f>AVERAGE(D106:D117)</f>
        <v>13.418893980833333</v>
      </c>
      <c r="G117" s="40"/>
      <c r="H117" s="146"/>
      <c r="I117" s="146"/>
      <c r="J117" s="146"/>
    </row>
    <row r="118" spans="2:10" x14ac:dyDescent="0.3">
      <c r="B118" s="131">
        <v>2017</v>
      </c>
      <c r="C118" s="131">
        <v>5</v>
      </c>
      <c r="D118" s="131">
        <v>0</v>
      </c>
      <c r="E118" s="196">
        <v>43586</v>
      </c>
      <c r="F118" s="181">
        <v>10.825502500000001</v>
      </c>
      <c r="G118" s="40"/>
      <c r="H118" s="146"/>
      <c r="I118" s="146"/>
      <c r="J118" s="146"/>
    </row>
    <row r="119" spans="2:10" x14ac:dyDescent="0.3">
      <c r="B119" s="131">
        <v>2017</v>
      </c>
      <c r="C119" s="131">
        <v>6</v>
      </c>
      <c r="D119" s="131">
        <v>0</v>
      </c>
      <c r="E119" s="196">
        <v>43617</v>
      </c>
      <c r="F119" s="181">
        <v>9.7412728333333352</v>
      </c>
      <c r="G119" s="40"/>
      <c r="H119" s="146"/>
      <c r="I119" s="146"/>
      <c r="J119" s="146"/>
    </row>
    <row r="120" spans="2:10" x14ac:dyDescent="0.3">
      <c r="B120" s="131">
        <v>2017</v>
      </c>
      <c r="C120" s="131">
        <v>7</v>
      </c>
      <c r="D120" s="131">
        <v>0</v>
      </c>
      <c r="E120" s="196">
        <v>43647</v>
      </c>
      <c r="F120" s="181">
        <v>8.7500154166666686</v>
      </c>
      <c r="G120" s="40"/>
      <c r="H120" s="146"/>
      <c r="I120" s="146"/>
      <c r="J120" s="146"/>
    </row>
    <row r="121" spans="2:10" x14ac:dyDescent="0.3">
      <c r="B121" s="131">
        <v>2017</v>
      </c>
      <c r="C121" s="131">
        <v>8</v>
      </c>
      <c r="D121" s="131">
        <v>0</v>
      </c>
      <c r="E121" s="196">
        <v>43678</v>
      </c>
      <c r="F121" s="181">
        <v>7.6875035000000009</v>
      </c>
      <c r="G121" s="40"/>
      <c r="H121" s="146"/>
      <c r="I121" s="146"/>
      <c r="J121" s="146"/>
    </row>
    <row r="122" spans="2:10" x14ac:dyDescent="0.3">
      <c r="B122" s="131">
        <v>2017</v>
      </c>
      <c r="C122" s="131">
        <v>9</v>
      </c>
      <c r="D122" s="131">
        <v>0</v>
      </c>
      <c r="E122" s="196">
        <v>43709</v>
      </c>
      <c r="F122" s="181">
        <v>6.6150014166666677</v>
      </c>
      <c r="G122" s="40"/>
      <c r="H122" s="146"/>
      <c r="I122" s="146"/>
      <c r="J122" s="146"/>
    </row>
    <row r="123" spans="2:10" x14ac:dyDescent="0.3">
      <c r="B123" s="131">
        <v>2017</v>
      </c>
      <c r="C123" s="131">
        <v>10</v>
      </c>
      <c r="D123" s="131">
        <v>0</v>
      </c>
      <c r="E123" s="196">
        <v>43739</v>
      </c>
      <c r="F123" s="181">
        <v>5.4326238333333343</v>
      </c>
      <c r="G123" s="40"/>
      <c r="H123" s="146"/>
      <c r="I123" s="146"/>
      <c r="J123" s="146"/>
    </row>
    <row r="124" spans="2:10" x14ac:dyDescent="0.3">
      <c r="B124" s="131">
        <v>2017</v>
      </c>
      <c r="C124" s="131">
        <v>11</v>
      </c>
      <c r="D124" s="131">
        <v>0</v>
      </c>
      <c r="E124" s="196">
        <v>43770</v>
      </c>
      <c r="F124" s="181">
        <v>4.2794990000000004</v>
      </c>
      <c r="G124" s="40"/>
      <c r="H124" s="146"/>
      <c r="I124" s="146"/>
      <c r="J124" s="146"/>
    </row>
    <row r="125" spans="2:10" x14ac:dyDescent="0.3">
      <c r="B125" s="131">
        <v>2017</v>
      </c>
      <c r="C125" s="131">
        <v>12</v>
      </c>
      <c r="D125" s="131">
        <v>0</v>
      </c>
      <c r="E125" s="196">
        <v>43800</v>
      </c>
      <c r="F125" s="181">
        <v>3.2050459166666663</v>
      </c>
      <c r="G125" s="40"/>
      <c r="H125" s="146"/>
      <c r="I125" s="146"/>
      <c r="J125" s="146"/>
    </row>
    <row r="126" spans="2:10" x14ac:dyDescent="0.3">
      <c r="B126" s="129"/>
      <c r="C126" s="129"/>
      <c r="D126" s="129"/>
      <c r="E126" s="199"/>
      <c r="F126" s="200"/>
      <c r="G126" s="146"/>
      <c r="H126" s="146"/>
      <c r="I126" s="146"/>
      <c r="J126" s="146"/>
    </row>
    <row r="127" spans="2:10" x14ac:dyDescent="0.3">
      <c r="B127" s="129"/>
      <c r="C127" s="129"/>
      <c r="D127" s="129"/>
      <c r="E127" s="199"/>
      <c r="F127" s="200"/>
      <c r="G127" s="146"/>
      <c r="H127" s="146"/>
      <c r="I127" s="146"/>
      <c r="J127" s="146"/>
    </row>
    <row r="128" spans="2:10" x14ac:dyDescent="0.3"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2:10" x14ac:dyDescent="0.3"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2:10" x14ac:dyDescent="0.3"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2:10" x14ac:dyDescent="0.3"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2:10" x14ac:dyDescent="0.3"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2:10" x14ac:dyDescent="0.3"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2:10" x14ac:dyDescent="0.3"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2:10" x14ac:dyDescent="0.3"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2:10" x14ac:dyDescent="0.3"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2:10" x14ac:dyDescent="0.3"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2:10" x14ac:dyDescent="0.3"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2:10" x14ac:dyDescent="0.3"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2:10" x14ac:dyDescent="0.3"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2:10" x14ac:dyDescent="0.3"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2:10" x14ac:dyDescent="0.3"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2:10" x14ac:dyDescent="0.3"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2:10" x14ac:dyDescent="0.3"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146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146"/>
      <c r="J159" s="146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146"/>
      <c r="J160" s="146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146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146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146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146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146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146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146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146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146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146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146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146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146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146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146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146"/>
      <c r="J176" s="146"/>
    </row>
    <row r="177" spans="2:10" x14ac:dyDescent="0.3">
      <c r="B177" s="146"/>
      <c r="C177" s="146"/>
      <c r="D177" s="146"/>
      <c r="E177" s="146"/>
      <c r="F177" s="146"/>
      <c r="G177" s="146"/>
      <c r="H177" s="146"/>
      <c r="I177" s="146"/>
      <c r="J177" s="146"/>
    </row>
    <row r="178" spans="2:10" x14ac:dyDescent="0.3">
      <c r="B178" s="146"/>
      <c r="C178" s="146"/>
      <c r="D178" s="146"/>
      <c r="E178" s="146"/>
      <c r="F178" s="146"/>
      <c r="G178" s="146"/>
      <c r="H178" s="146"/>
      <c r="I178" s="146"/>
      <c r="J178" s="146"/>
    </row>
    <row r="179" spans="2:10" x14ac:dyDescent="0.3">
      <c r="B179" s="146"/>
      <c r="C179" s="146"/>
      <c r="D179" s="146"/>
      <c r="E179" s="146"/>
      <c r="F179" s="146"/>
      <c r="G179" s="146"/>
      <c r="H179" s="146"/>
      <c r="I179" s="146"/>
      <c r="J179" s="146"/>
    </row>
    <row r="180" spans="2:10" x14ac:dyDescent="0.3">
      <c r="B180" s="146"/>
      <c r="C180" s="146"/>
      <c r="D180" s="146"/>
      <c r="E180" s="146"/>
      <c r="F180" s="146"/>
      <c r="G180" s="146"/>
      <c r="H180" s="146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8" width="10.44140625" style="39" customWidth="1"/>
    <col min="9" max="11" width="11.332031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190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O11" s="44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</row>
    <row r="13" spans="1:15" x14ac:dyDescent="0.3">
      <c r="A13" s="57"/>
      <c r="B13" s="66" t="s">
        <v>7</v>
      </c>
      <c r="C13" s="67">
        <v>9.7051149999999993</v>
      </c>
      <c r="D13" s="67">
        <v>8.1759730000000008</v>
      </c>
      <c r="E13" s="67">
        <v>8.1996420000000008</v>
      </c>
      <c r="F13" s="67">
        <v>8.5760539999999992</v>
      </c>
      <c r="G13" s="67">
        <v>11.128572999999999</v>
      </c>
      <c r="H13" s="67">
        <v>9.5087980000000005</v>
      </c>
      <c r="I13" s="67">
        <v>-14.555100640486419</v>
      </c>
      <c r="J13" s="67">
        <v>85.444899359513585</v>
      </c>
      <c r="K13" s="67">
        <v>29.763327049946287</v>
      </c>
      <c r="L13" s="59"/>
      <c r="N13" s="39">
        <v>1</v>
      </c>
    </row>
    <row r="14" spans="1:15" x14ac:dyDescent="0.3">
      <c r="A14" s="57"/>
      <c r="B14" s="66" t="s">
        <v>8</v>
      </c>
      <c r="C14" s="67">
        <v>12.168680999999999</v>
      </c>
      <c r="D14" s="67">
        <v>11.921303999999999</v>
      </c>
      <c r="E14" s="67">
        <v>12.104725999999999</v>
      </c>
      <c r="F14" s="67">
        <v>9.322794</v>
      </c>
      <c r="G14" s="67">
        <v>11.136896999999999</v>
      </c>
      <c r="H14" s="67">
        <v>11.528999000000001</v>
      </c>
      <c r="I14" s="67">
        <v>3.5207472961274799</v>
      </c>
      <c r="J14" s="67">
        <v>103.52074729612748</v>
      </c>
      <c r="K14" s="67">
        <v>19.458791001924958</v>
      </c>
      <c r="L14" s="59"/>
      <c r="N14" s="39">
        <v>1</v>
      </c>
    </row>
    <row r="15" spans="1:15" x14ac:dyDescent="0.3">
      <c r="A15" s="57"/>
      <c r="B15" s="66" t="s">
        <v>9</v>
      </c>
      <c r="C15" s="67">
        <v>12.913067</v>
      </c>
      <c r="D15" s="67">
        <v>11.766781999999999</v>
      </c>
      <c r="E15" s="67">
        <v>14.424319000000001</v>
      </c>
      <c r="F15" s="67">
        <v>10.076411999999999</v>
      </c>
      <c r="G15" s="67">
        <v>11.610427</v>
      </c>
      <c r="H15" s="197">
        <v>12.690557</v>
      </c>
      <c r="I15" s="21">
        <v>9.3031031502975878</v>
      </c>
      <c r="J15" s="21">
        <v>109.30310315029759</v>
      </c>
      <c r="K15" s="21">
        <v>15.223821733370958</v>
      </c>
      <c r="L15" s="59"/>
      <c r="N15" s="39">
        <v>1</v>
      </c>
    </row>
    <row r="16" spans="1:15" x14ac:dyDescent="0.3">
      <c r="A16" s="57"/>
      <c r="B16" s="66" t="s">
        <v>10</v>
      </c>
      <c r="C16" s="67">
        <v>13.541176</v>
      </c>
      <c r="D16" s="67">
        <v>14.017365</v>
      </c>
      <c r="E16" s="67">
        <v>10.792023</v>
      </c>
      <c r="F16" s="67">
        <v>9.8865610000000004</v>
      </c>
      <c r="G16" s="67">
        <v>15.071592000000001</v>
      </c>
      <c r="H16" s="30">
        <v>14.74958854</v>
      </c>
      <c r="I16" s="30">
        <v>-2.1364926810651497</v>
      </c>
      <c r="J16" s="30">
        <v>97.86350731893485</v>
      </c>
      <c r="K16" s="30">
        <v>52.445243598861111</v>
      </c>
      <c r="L16" s="59"/>
      <c r="N16" s="39" t="s">
        <v>97</v>
      </c>
    </row>
    <row r="17" spans="1:15" x14ac:dyDescent="0.3">
      <c r="A17" s="57"/>
      <c r="B17" s="66" t="s">
        <v>11</v>
      </c>
      <c r="C17" s="67">
        <v>13.331367</v>
      </c>
      <c r="D17" s="67">
        <v>12.309400999999999</v>
      </c>
      <c r="E17" s="67">
        <v>14.307444</v>
      </c>
      <c r="F17" s="67">
        <v>13.468216999999999</v>
      </c>
      <c r="G17" s="67">
        <v>13.478121</v>
      </c>
      <c r="H17" s="21"/>
      <c r="I17" s="21" t="s">
        <v>97</v>
      </c>
      <c r="J17" s="21" t="s">
        <v>97</v>
      </c>
      <c r="K17" s="21" t="s">
        <v>97</v>
      </c>
      <c r="L17" s="59"/>
      <c r="N17" s="39" t="s">
        <v>97</v>
      </c>
    </row>
    <row r="18" spans="1:15" x14ac:dyDescent="0.3">
      <c r="A18" s="57"/>
      <c r="B18" s="66" t="s">
        <v>12</v>
      </c>
      <c r="C18" s="67">
        <v>13.629671</v>
      </c>
      <c r="D18" s="67">
        <v>13.877755000000001</v>
      </c>
      <c r="E18" s="67">
        <v>12.582800000000001</v>
      </c>
      <c r="F18" s="67">
        <v>9.909796</v>
      </c>
      <c r="G18" s="67">
        <v>14.682244000000001</v>
      </c>
      <c r="H18" s="67"/>
      <c r="I18" s="67" t="s">
        <v>97</v>
      </c>
      <c r="J18" s="67" t="s">
        <v>97</v>
      </c>
      <c r="K18" s="67" t="s">
        <v>97</v>
      </c>
      <c r="L18" s="59"/>
      <c r="N18" s="39" t="s">
        <v>97</v>
      </c>
    </row>
    <row r="19" spans="1:15" x14ac:dyDescent="0.3">
      <c r="A19" s="57"/>
      <c r="B19" s="66" t="s">
        <v>13</v>
      </c>
      <c r="C19" s="67">
        <v>15.624551</v>
      </c>
      <c r="D19" s="67">
        <v>14.444661999999999</v>
      </c>
      <c r="E19" s="67">
        <v>10.345297</v>
      </c>
      <c r="F19" s="67">
        <v>12.831529</v>
      </c>
      <c r="G19" s="67">
        <v>12.975304</v>
      </c>
      <c r="H19" s="67"/>
      <c r="I19" s="67" t="s">
        <v>97</v>
      </c>
      <c r="J19" s="67" t="s">
        <v>97</v>
      </c>
      <c r="K19" s="67" t="s">
        <v>97</v>
      </c>
      <c r="L19" s="59"/>
      <c r="N19" s="39" t="s">
        <v>97</v>
      </c>
    </row>
    <row r="20" spans="1:15" x14ac:dyDescent="0.3">
      <c r="A20" s="57"/>
      <c r="B20" s="66" t="s">
        <v>14</v>
      </c>
      <c r="C20" s="67">
        <v>12.800788000000001</v>
      </c>
      <c r="D20" s="67">
        <v>13.630008</v>
      </c>
      <c r="E20" s="67">
        <v>16.497237999999999</v>
      </c>
      <c r="F20" s="67">
        <v>11.854480000000001</v>
      </c>
      <c r="G20" s="67">
        <v>16.384802000000001</v>
      </c>
      <c r="H20" s="67"/>
      <c r="I20" s="67" t="s">
        <v>97</v>
      </c>
      <c r="J20" s="67" t="s">
        <v>97</v>
      </c>
      <c r="K20" s="67" t="s">
        <v>97</v>
      </c>
      <c r="L20" s="59"/>
      <c r="N20" s="39" t="s">
        <v>97</v>
      </c>
    </row>
    <row r="21" spans="1:15" x14ac:dyDescent="0.3">
      <c r="A21" s="57"/>
      <c r="B21" s="66" t="s">
        <v>15</v>
      </c>
      <c r="C21" s="67">
        <v>12.017796000000001</v>
      </c>
      <c r="D21" s="67">
        <v>17.029101000000001</v>
      </c>
      <c r="E21" s="67">
        <v>12.566642999999999</v>
      </c>
      <c r="F21" s="67">
        <v>9.6657670000000007</v>
      </c>
      <c r="G21" s="67">
        <v>13.722225999999999</v>
      </c>
      <c r="H21" s="67"/>
      <c r="I21" s="67" t="s">
        <v>97</v>
      </c>
      <c r="J21" s="67" t="s">
        <v>97</v>
      </c>
      <c r="K21" s="67" t="s">
        <v>97</v>
      </c>
      <c r="L21" s="59"/>
      <c r="N21" s="39" t="s">
        <v>97</v>
      </c>
    </row>
    <row r="22" spans="1:15" x14ac:dyDescent="0.3">
      <c r="A22" s="57"/>
      <c r="B22" s="66" t="s">
        <v>16</v>
      </c>
      <c r="C22" s="67">
        <v>15.113117000000001</v>
      </c>
      <c r="D22" s="67">
        <v>13.201853</v>
      </c>
      <c r="E22" s="67">
        <v>12.437201</v>
      </c>
      <c r="F22" s="67">
        <v>11.891063000000001</v>
      </c>
      <c r="G22" s="67">
        <v>14.981058000000001</v>
      </c>
      <c r="H22" s="67"/>
      <c r="I22" s="67" t="s">
        <v>97</v>
      </c>
      <c r="J22" s="67" t="s">
        <v>97</v>
      </c>
      <c r="K22" s="67" t="s">
        <v>97</v>
      </c>
      <c r="L22" s="59"/>
      <c r="N22" s="39" t="s">
        <v>97</v>
      </c>
    </row>
    <row r="23" spans="1:15" x14ac:dyDescent="0.3">
      <c r="A23" s="57"/>
      <c r="B23" s="66" t="s">
        <v>17</v>
      </c>
      <c r="C23" s="67">
        <v>11.938226999999999</v>
      </c>
      <c r="D23" s="67">
        <v>12.298555</v>
      </c>
      <c r="E23" s="67">
        <v>11.293758</v>
      </c>
      <c r="F23" s="67">
        <v>12.054792000000001</v>
      </c>
      <c r="G23" s="67">
        <v>13.588478</v>
      </c>
      <c r="H23" s="67"/>
      <c r="I23" s="67" t="s">
        <v>97</v>
      </c>
      <c r="J23" s="67" t="s">
        <v>97</v>
      </c>
      <c r="K23" s="67" t="s">
        <v>97</v>
      </c>
      <c r="L23" s="59"/>
      <c r="N23" s="39" t="s">
        <v>97</v>
      </c>
    </row>
    <row r="24" spans="1:15" x14ac:dyDescent="0.3">
      <c r="A24" s="57"/>
      <c r="B24" s="66" t="s">
        <v>18</v>
      </c>
      <c r="C24" s="67">
        <v>13.208472</v>
      </c>
      <c r="D24" s="67">
        <v>12.072806</v>
      </c>
      <c r="E24" s="67">
        <v>13.825025</v>
      </c>
      <c r="F24" s="67">
        <v>12.817254</v>
      </c>
      <c r="G24" s="67">
        <v>14.724876</v>
      </c>
      <c r="H24" s="67"/>
      <c r="I24" s="67" t="s">
        <v>97</v>
      </c>
      <c r="J24" s="67" t="s">
        <v>97</v>
      </c>
      <c r="K24" s="67" t="s">
        <v>97</v>
      </c>
      <c r="L24" s="59"/>
      <c r="N24" s="39" t="s">
        <v>97</v>
      </c>
    </row>
    <row r="25" spans="1:15" x14ac:dyDescent="0.3">
      <c r="A25" s="57"/>
      <c r="B25" s="68" t="s">
        <v>33</v>
      </c>
      <c r="C25" s="69">
        <v>155.992028</v>
      </c>
      <c r="D25" s="69">
        <v>154.745565</v>
      </c>
      <c r="E25" s="69">
        <v>149.37611600000002</v>
      </c>
      <c r="F25" s="69">
        <v>132.35471900000002</v>
      </c>
      <c r="G25" s="69">
        <v>163.48459800000001</v>
      </c>
      <c r="H25" s="79">
        <v>48.477942540000001</v>
      </c>
      <c r="I25" s="64"/>
      <c r="J25" s="47"/>
      <c r="K25" s="47"/>
      <c r="L25" s="59"/>
      <c r="N25" s="39"/>
    </row>
    <row r="26" spans="1:15" ht="18.75" customHeight="1" x14ac:dyDescent="0.3">
      <c r="A26" s="57"/>
      <c r="B26" s="68" t="s">
        <v>19</v>
      </c>
      <c r="C26" s="69"/>
      <c r="D26" s="69">
        <v>-0.79905557737861566</v>
      </c>
      <c r="E26" s="69">
        <v>-3.4698564705230694</v>
      </c>
      <c r="F26" s="69">
        <v>-11.394992356073852</v>
      </c>
      <c r="G26" s="69">
        <v>23.520037090630662</v>
      </c>
      <c r="H26" s="47"/>
      <c r="I26" s="47"/>
      <c r="J26" s="47"/>
      <c r="K26" s="47"/>
      <c r="L26" s="59"/>
    </row>
    <row r="27" spans="1:15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3">
      <c r="A28" s="57"/>
      <c r="B28" s="68" t="s">
        <v>20</v>
      </c>
      <c r="C28" s="69">
        <v>34.786862999999997</v>
      </c>
      <c r="D28" s="69">
        <v>31.864058999999997</v>
      </c>
      <c r="E28" s="69">
        <v>34.728687000000001</v>
      </c>
      <c r="F28" s="69">
        <v>27.975259999999999</v>
      </c>
      <c r="G28" s="69">
        <v>33.875897000000002</v>
      </c>
      <c r="H28" s="30">
        <v>48.477942540000001</v>
      </c>
      <c r="I28" s="65">
        <v>43.104528095595505</v>
      </c>
      <c r="J28" s="30">
        <v>143.1045280955955</v>
      </c>
      <c r="K28" s="30">
        <v>21.092340160556166</v>
      </c>
      <c r="L28" s="59"/>
    </row>
    <row r="29" spans="1:15" ht="18.75" customHeight="1" x14ac:dyDescent="0.3">
      <c r="A29" s="57"/>
      <c r="B29" s="68" t="s">
        <v>19</v>
      </c>
      <c r="C29" s="69"/>
      <c r="D29" s="69">
        <v>-8.4020338367388874</v>
      </c>
      <c r="E29" s="69">
        <v>8.9901540792401988</v>
      </c>
      <c r="F29" s="69">
        <v>-19.446249148434557</v>
      </c>
      <c r="G29" s="69">
        <v>21.092340160556166</v>
      </c>
      <c r="H29" s="30">
        <v>43.104528095595505</v>
      </c>
      <c r="I29" s="47"/>
      <c r="J29" s="47"/>
      <c r="K29" s="47"/>
      <c r="L29" s="5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s="138" customFormat="1" ht="14.25" customHeight="1" x14ac:dyDescent="0.3">
      <c r="A31" s="57"/>
      <c r="B31" s="45"/>
      <c r="C31" s="249" t="s">
        <v>149</v>
      </c>
      <c r="D31" s="249"/>
      <c r="E31" s="249"/>
      <c r="F31" s="249"/>
      <c r="G31" s="249"/>
      <c r="H31" s="249"/>
      <c r="I31" s="249"/>
      <c r="J31" s="249"/>
      <c r="K31" s="249"/>
      <c r="L31" s="59"/>
      <c r="M31" s="39"/>
      <c r="N31" s="40"/>
      <c r="O31" s="39"/>
    </row>
    <row r="32" spans="1:15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3">
      <c r="B46" s="129"/>
      <c r="C46" s="129"/>
      <c r="D46" s="129"/>
      <c r="E46" s="129"/>
      <c r="F46" s="129"/>
      <c r="G46" s="129"/>
      <c r="H46" s="129"/>
      <c r="I46" s="129"/>
      <c r="J46" s="138"/>
      <c r="K46" s="138"/>
      <c r="L46" s="138"/>
      <c r="M46" s="138"/>
      <c r="N46" s="131"/>
      <c r="O46" s="138"/>
    </row>
    <row r="47" spans="1:15" x14ac:dyDescent="0.3">
      <c r="B47" s="129"/>
      <c r="C47" s="129"/>
      <c r="D47" s="129"/>
      <c r="E47" s="129"/>
      <c r="F47" s="129"/>
      <c r="G47" s="129"/>
      <c r="H47" s="129"/>
      <c r="I47" s="129"/>
      <c r="J47" s="138"/>
      <c r="K47" s="138"/>
      <c r="L47" s="138"/>
      <c r="M47" s="138"/>
      <c r="N47" s="131"/>
      <c r="O47" s="138"/>
    </row>
    <row r="48" spans="1:15" x14ac:dyDescent="0.3">
      <c r="B48" s="129"/>
      <c r="C48" s="129"/>
      <c r="D48" s="129"/>
      <c r="E48" s="129"/>
      <c r="F48" s="129"/>
      <c r="G48" s="129"/>
      <c r="H48" s="129"/>
      <c r="I48" s="129"/>
      <c r="J48" s="138"/>
      <c r="K48" s="138"/>
      <c r="L48" s="138"/>
      <c r="M48" s="138"/>
      <c r="N48" s="131"/>
      <c r="O48" s="138"/>
    </row>
    <row r="49" spans="1:15" x14ac:dyDescent="0.3">
      <c r="B49" s="129"/>
      <c r="C49" s="129"/>
      <c r="D49" s="129"/>
      <c r="E49" s="129"/>
      <c r="F49" s="129"/>
      <c r="G49" s="129"/>
      <c r="H49" s="129"/>
      <c r="I49" s="129"/>
      <c r="J49" s="138"/>
      <c r="K49" s="138"/>
      <c r="L49" s="138"/>
      <c r="M49" s="138"/>
      <c r="N49" s="131"/>
      <c r="O49" s="138"/>
    </row>
    <row r="50" spans="1:15" x14ac:dyDescent="0.3">
      <c r="B50" s="129"/>
      <c r="C50" s="129"/>
      <c r="D50" s="129"/>
      <c r="E50" s="129"/>
      <c r="F50" s="129"/>
      <c r="G50" s="129"/>
      <c r="H50" s="129"/>
      <c r="I50" s="129"/>
      <c r="J50" s="138"/>
      <c r="K50" s="138"/>
      <c r="L50" s="138"/>
      <c r="M50" s="138"/>
      <c r="N50" s="131"/>
      <c r="O50" s="138"/>
    </row>
    <row r="51" spans="1:15" x14ac:dyDescent="0.3">
      <c r="B51" s="129"/>
      <c r="C51" s="129"/>
      <c r="D51" s="129"/>
      <c r="E51" s="129"/>
      <c r="F51" s="129"/>
      <c r="G51" s="129"/>
      <c r="H51" s="129"/>
      <c r="I51" s="129"/>
      <c r="J51" s="138"/>
      <c r="K51" s="138"/>
      <c r="L51" s="138"/>
      <c r="M51" s="138"/>
      <c r="N51" s="131"/>
      <c r="O51" s="138"/>
    </row>
    <row r="52" spans="1:15" x14ac:dyDescent="0.3">
      <c r="B52" s="129"/>
      <c r="C52" s="129"/>
      <c r="D52" s="129"/>
      <c r="E52" s="129"/>
      <c r="F52" s="129"/>
      <c r="G52" s="129"/>
      <c r="H52" s="129"/>
      <c r="I52" s="129"/>
      <c r="J52" s="138"/>
      <c r="K52" s="138"/>
      <c r="L52" s="138"/>
      <c r="M52" s="138"/>
      <c r="N52" s="131"/>
      <c r="O52" s="138"/>
    </row>
    <row r="53" spans="1:15" x14ac:dyDescent="0.3">
      <c r="A53" s="40"/>
      <c r="B53" s="131" t="s">
        <v>1</v>
      </c>
      <c r="C53" s="131" t="s">
        <v>162</v>
      </c>
      <c r="D53" s="131" t="s">
        <v>175</v>
      </c>
      <c r="E53" s="131" t="s">
        <v>163</v>
      </c>
      <c r="F53" s="131" t="s">
        <v>164</v>
      </c>
      <c r="G53" s="131"/>
      <c r="H53" s="129"/>
      <c r="I53" s="129"/>
      <c r="J53" s="131"/>
      <c r="K53" s="138"/>
      <c r="L53" s="138"/>
      <c r="M53" s="138"/>
      <c r="N53" s="131"/>
      <c r="O53" s="138"/>
    </row>
    <row r="54" spans="1:15" x14ac:dyDescent="0.3">
      <c r="A54" s="40"/>
      <c r="B54" s="131">
        <v>2014</v>
      </c>
      <c r="C54" s="131">
        <v>1</v>
      </c>
      <c r="D54" s="131">
        <v>9.7051149999999993</v>
      </c>
      <c r="E54" s="131">
        <v>41640</v>
      </c>
      <c r="F54" s="131"/>
      <c r="G54" s="131"/>
      <c r="H54" s="129"/>
      <c r="I54" s="129"/>
      <c r="J54" s="131"/>
      <c r="K54" s="138"/>
      <c r="L54" s="138"/>
      <c r="M54" s="138"/>
      <c r="N54" s="131"/>
      <c r="O54" s="138"/>
    </row>
    <row r="55" spans="1:15" x14ac:dyDescent="0.3">
      <c r="A55" s="40"/>
      <c r="B55" s="131">
        <v>2014</v>
      </c>
      <c r="C55" s="131">
        <v>2</v>
      </c>
      <c r="D55" s="131">
        <v>12.168680999999999</v>
      </c>
      <c r="E55" s="196">
        <v>41671</v>
      </c>
      <c r="F55" s="40"/>
      <c r="G55" s="131"/>
      <c r="H55" s="146"/>
      <c r="I55" s="146"/>
      <c r="J55" s="131"/>
      <c r="K55" s="138"/>
      <c r="L55" s="138"/>
      <c r="M55" s="138"/>
      <c r="N55" s="131"/>
      <c r="O55" s="138"/>
    </row>
    <row r="56" spans="1:15" x14ac:dyDescent="0.3">
      <c r="A56" s="40"/>
      <c r="B56" s="131">
        <v>2014</v>
      </c>
      <c r="C56" s="131">
        <v>3</v>
      </c>
      <c r="D56" s="131">
        <v>12.913067</v>
      </c>
      <c r="E56" s="196">
        <v>41699</v>
      </c>
      <c r="F56" s="40"/>
      <c r="G56" s="131"/>
      <c r="H56" s="146"/>
      <c r="I56" s="146"/>
      <c r="J56" s="131"/>
      <c r="K56" s="138"/>
      <c r="L56" s="138"/>
      <c r="M56" s="138"/>
      <c r="N56" s="131"/>
      <c r="O56" s="138"/>
    </row>
    <row r="57" spans="1:15" x14ac:dyDescent="0.3">
      <c r="A57" s="40"/>
      <c r="B57" s="131">
        <v>2014</v>
      </c>
      <c r="C57" s="131">
        <v>4</v>
      </c>
      <c r="D57" s="131">
        <v>13.541176</v>
      </c>
      <c r="E57" s="196">
        <v>41730</v>
      </c>
      <c r="F57" s="40">
        <v>12.964301999999998</v>
      </c>
      <c r="G57" s="131"/>
      <c r="H57" s="146"/>
      <c r="I57" s="146"/>
      <c r="J57" s="131"/>
      <c r="K57" s="138"/>
      <c r="L57" s="138"/>
      <c r="M57" s="138"/>
      <c r="N57" s="131"/>
      <c r="O57" s="138"/>
    </row>
    <row r="58" spans="1:15" x14ac:dyDescent="0.3">
      <c r="A58" s="40"/>
      <c r="B58" s="131">
        <v>2014</v>
      </c>
      <c r="C58" s="131">
        <v>5</v>
      </c>
      <c r="D58" s="131">
        <v>13.331367</v>
      </c>
      <c r="E58" s="196">
        <v>41760</v>
      </c>
      <c r="F58" s="40">
        <v>12.964301999999998</v>
      </c>
      <c r="G58" s="131"/>
      <c r="H58" s="146"/>
      <c r="I58" s="146"/>
      <c r="J58" s="131"/>
      <c r="K58" s="138"/>
      <c r="L58" s="138"/>
      <c r="M58" s="138"/>
      <c r="N58" s="131"/>
      <c r="O58" s="138"/>
    </row>
    <row r="59" spans="1:15" x14ac:dyDescent="0.3">
      <c r="A59" s="40"/>
      <c r="B59" s="131">
        <v>2014</v>
      </c>
      <c r="C59" s="131">
        <v>6</v>
      </c>
      <c r="D59" s="131">
        <v>13.629671</v>
      </c>
      <c r="E59" s="196">
        <v>41791</v>
      </c>
      <c r="F59" s="181">
        <v>12.964301999999998</v>
      </c>
      <c r="G59" s="131"/>
      <c r="H59" s="146"/>
      <c r="I59" s="146"/>
      <c r="J59" s="131"/>
    </row>
    <row r="60" spans="1:15" x14ac:dyDescent="0.3">
      <c r="A60" s="40"/>
      <c r="B60" s="131">
        <v>2014</v>
      </c>
      <c r="C60" s="131">
        <v>7</v>
      </c>
      <c r="D60" s="131">
        <v>15.624551</v>
      </c>
      <c r="E60" s="196">
        <v>41821</v>
      </c>
      <c r="F60" s="181">
        <v>12.964301999999998</v>
      </c>
      <c r="G60" s="131"/>
      <c r="H60" s="146"/>
      <c r="I60" s="146"/>
      <c r="J60" s="131"/>
    </row>
    <row r="61" spans="1:15" x14ac:dyDescent="0.3">
      <c r="A61" s="40"/>
      <c r="B61" s="131">
        <v>2014</v>
      </c>
      <c r="C61" s="131">
        <v>8</v>
      </c>
      <c r="D61" s="131">
        <v>12.800788000000001</v>
      </c>
      <c r="E61" s="196">
        <v>41852</v>
      </c>
      <c r="F61" s="181">
        <v>12.964301999999998</v>
      </c>
      <c r="G61" s="131"/>
      <c r="H61" s="146"/>
      <c r="I61" s="146"/>
      <c r="J61" s="131"/>
    </row>
    <row r="62" spans="1:15" x14ac:dyDescent="0.3">
      <c r="A62" s="40"/>
      <c r="B62" s="131">
        <v>2014</v>
      </c>
      <c r="C62" s="131">
        <v>9</v>
      </c>
      <c r="D62" s="131">
        <v>12.017796000000001</v>
      </c>
      <c r="E62" s="196">
        <v>41883</v>
      </c>
      <c r="F62" s="181">
        <v>12.859134666666666</v>
      </c>
      <c r="G62" s="131"/>
      <c r="H62" s="146"/>
      <c r="I62" s="146"/>
      <c r="J62" s="131"/>
    </row>
    <row r="63" spans="1:15" x14ac:dyDescent="0.3">
      <c r="A63" s="40"/>
      <c r="B63" s="131">
        <v>2014</v>
      </c>
      <c r="C63" s="131">
        <v>10</v>
      </c>
      <c r="D63" s="131">
        <v>15.113117000000001</v>
      </c>
      <c r="E63" s="196">
        <v>41913</v>
      </c>
      <c r="F63" s="181">
        <v>13.084532899999999</v>
      </c>
      <c r="G63" s="131"/>
      <c r="H63" s="146"/>
      <c r="I63" s="146"/>
      <c r="J63" s="131"/>
    </row>
    <row r="64" spans="1:15" x14ac:dyDescent="0.3">
      <c r="A64" s="40"/>
      <c r="B64" s="131">
        <v>2014</v>
      </c>
      <c r="C64" s="131">
        <v>11</v>
      </c>
      <c r="D64" s="131">
        <v>11.938226999999999</v>
      </c>
      <c r="E64" s="196">
        <v>41944</v>
      </c>
      <c r="F64" s="181">
        <v>12.980323272727274</v>
      </c>
      <c r="G64" s="131"/>
      <c r="H64" s="146"/>
      <c r="I64" s="146"/>
      <c r="J64" s="131"/>
    </row>
    <row r="65" spans="1:10" x14ac:dyDescent="0.3">
      <c r="A65" s="40"/>
      <c r="B65" s="131">
        <v>2014</v>
      </c>
      <c r="C65" s="131">
        <v>12</v>
      </c>
      <c r="D65" s="131">
        <v>13.208472</v>
      </c>
      <c r="E65" s="196">
        <v>41974</v>
      </c>
      <c r="F65" s="181">
        <v>12.999335666666667</v>
      </c>
      <c r="G65" s="131"/>
      <c r="H65" s="146"/>
      <c r="I65" s="146"/>
      <c r="J65" s="131"/>
    </row>
    <row r="66" spans="1:10" x14ac:dyDescent="0.3">
      <c r="A66" s="40"/>
      <c r="B66" s="131">
        <v>2015</v>
      </c>
      <c r="C66" s="131">
        <v>1</v>
      </c>
      <c r="D66" s="131">
        <v>8.1759730000000008</v>
      </c>
      <c r="E66" s="196">
        <v>42005</v>
      </c>
      <c r="F66" s="181">
        <v>12.871907166666666</v>
      </c>
      <c r="G66" s="131"/>
      <c r="H66" s="146"/>
      <c r="I66" s="146"/>
      <c r="J66" s="131"/>
    </row>
    <row r="67" spans="1:10" x14ac:dyDescent="0.3">
      <c r="A67" s="40"/>
      <c r="B67" s="131">
        <v>2015</v>
      </c>
      <c r="C67" s="131">
        <v>2</v>
      </c>
      <c r="D67" s="131">
        <v>11.921303999999999</v>
      </c>
      <c r="E67" s="196">
        <v>42036</v>
      </c>
      <c r="F67" s="181">
        <v>12.851292416666666</v>
      </c>
      <c r="G67" s="131"/>
      <c r="H67" s="146"/>
      <c r="I67" s="146"/>
      <c r="J67" s="131"/>
    </row>
    <row r="68" spans="1:10" x14ac:dyDescent="0.3">
      <c r="A68" s="40"/>
      <c r="B68" s="131">
        <v>2015</v>
      </c>
      <c r="C68" s="131">
        <v>3</v>
      </c>
      <c r="D68" s="131">
        <v>11.766781999999999</v>
      </c>
      <c r="E68" s="196">
        <v>42064</v>
      </c>
      <c r="F68" s="181">
        <v>12.755768666666668</v>
      </c>
      <c r="G68" s="40"/>
      <c r="H68" s="146"/>
      <c r="I68" s="146"/>
      <c r="J68" s="40"/>
    </row>
    <row r="69" spans="1:10" x14ac:dyDescent="0.3">
      <c r="A69" s="40"/>
      <c r="B69" s="131">
        <v>2015</v>
      </c>
      <c r="C69" s="131">
        <v>4</v>
      </c>
      <c r="D69" s="131">
        <v>14.017365</v>
      </c>
      <c r="E69" s="196">
        <v>42095</v>
      </c>
      <c r="F69" s="181">
        <v>12.795451083333335</v>
      </c>
      <c r="G69" s="40"/>
      <c r="H69" s="146"/>
      <c r="I69" s="146"/>
      <c r="J69" s="40"/>
    </row>
    <row r="70" spans="1:10" x14ac:dyDescent="0.3">
      <c r="A70" s="40"/>
      <c r="B70" s="131">
        <v>2015</v>
      </c>
      <c r="C70" s="131">
        <v>5</v>
      </c>
      <c r="D70" s="131">
        <v>12.309400999999999</v>
      </c>
      <c r="E70" s="196">
        <v>42125</v>
      </c>
      <c r="F70" s="181">
        <v>12.710287250000002</v>
      </c>
      <c r="G70" s="40"/>
      <c r="H70" s="146"/>
      <c r="I70" s="146"/>
      <c r="J70" s="40"/>
    </row>
    <row r="71" spans="1:10" x14ac:dyDescent="0.3">
      <c r="A71" s="40"/>
      <c r="B71" s="131">
        <v>2015</v>
      </c>
      <c r="C71" s="131">
        <v>6</v>
      </c>
      <c r="D71" s="131">
        <v>13.877755000000001</v>
      </c>
      <c r="E71" s="196">
        <v>42156</v>
      </c>
      <c r="F71" s="181">
        <v>12.730960916666668</v>
      </c>
      <c r="G71" s="40"/>
      <c r="H71" s="146"/>
      <c r="I71" s="146"/>
      <c r="J71" s="40"/>
    </row>
    <row r="72" spans="1:10" x14ac:dyDescent="0.3">
      <c r="A72" s="40"/>
      <c r="B72" s="131">
        <v>2015</v>
      </c>
      <c r="C72" s="131">
        <v>7</v>
      </c>
      <c r="D72" s="131">
        <v>14.444661999999999</v>
      </c>
      <c r="E72" s="196">
        <v>42186</v>
      </c>
      <c r="F72" s="181">
        <v>12.632636833333335</v>
      </c>
      <c r="G72" s="40"/>
      <c r="H72" s="146"/>
      <c r="I72" s="146"/>
      <c r="J72" s="40"/>
    </row>
    <row r="73" spans="1:10" x14ac:dyDescent="0.3">
      <c r="A73" s="40"/>
      <c r="B73" s="131">
        <v>2015</v>
      </c>
      <c r="C73" s="131">
        <v>8</v>
      </c>
      <c r="D73" s="131">
        <v>13.630008</v>
      </c>
      <c r="E73" s="196">
        <v>42217</v>
      </c>
      <c r="F73" s="181">
        <v>12.701738499999999</v>
      </c>
      <c r="G73" s="40"/>
      <c r="H73" s="146"/>
      <c r="I73" s="146"/>
      <c r="J73" s="40"/>
    </row>
    <row r="74" spans="1:10" x14ac:dyDescent="0.3">
      <c r="A74" s="40"/>
      <c r="B74" s="131">
        <v>2015</v>
      </c>
      <c r="C74" s="131">
        <v>9</v>
      </c>
      <c r="D74" s="131">
        <v>17.029101000000001</v>
      </c>
      <c r="E74" s="196">
        <v>42248</v>
      </c>
      <c r="F74" s="181">
        <v>13.119347249999999</v>
      </c>
      <c r="G74" s="40"/>
      <c r="H74" s="146"/>
      <c r="I74" s="146"/>
      <c r="J74" s="40"/>
    </row>
    <row r="75" spans="1:10" x14ac:dyDescent="0.3">
      <c r="A75" s="40"/>
      <c r="B75" s="131">
        <v>2015</v>
      </c>
      <c r="C75" s="131">
        <v>10</v>
      </c>
      <c r="D75" s="131">
        <v>13.201853</v>
      </c>
      <c r="E75" s="196">
        <v>42278</v>
      </c>
      <c r="F75" s="181">
        <v>12.960075249999997</v>
      </c>
      <c r="G75" s="40"/>
      <c r="H75" s="146"/>
      <c r="I75" s="146"/>
      <c r="J75" s="40"/>
    </row>
    <row r="76" spans="1:10" x14ac:dyDescent="0.3">
      <c r="A76" s="40"/>
      <c r="B76" s="131">
        <v>2015</v>
      </c>
      <c r="C76" s="131">
        <v>11</v>
      </c>
      <c r="D76" s="131">
        <v>12.298555</v>
      </c>
      <c r="E76" s="196">
        <v>42309</v>
      </c>
      <c r="F76" s="181">
        <v>12.990102583333332</v>
      </c>
      <c r="G76" s="40"/>
      <c r="H76" s="146"/>
      <c r="I76" s="146"/>
      <c r="J76" s="40"/>
    </row>
    <row r="77" spans="1:10" x14ac:dyDescent="0.3">
      <c r="A77" s="40"/>
      <c r="B77" s="131">
        <v>2015</v>
      </c>
      <c r="C77" s="131">
        <v>12</v>
      </c>
      <c r="D77" s="131">
        <v>12.072806</v>
      </c>
      <c r="E77" s="196">
        <v>42339</v>
      </c>
      <c r="F77" s="181">
        <v>12.895463749999999</v>
      </c>
      <c r="G77" s="40"/>
      <c r="H77" s="146"/>
      <c r="I77" s="146"/>
      <c r="J77" s="40"/>
    </row>
    <row r="78" spans="1:10" x14ac:dyDescent="0.3">
      <c r="A78" s="40"/>
      <c r="B78" s="131">
        <v>2016</v>
      </c>
      <c r="C78" s="131">
        <v>1</v>
      </c>
      <c r="D78" s="131">
        <v>8.1996420000000008</v>
      </c>
      <c r="E78" s="196">
        <v>42370</v>
      </c>
      <c r="F78" s="181">
        <v>12.897436166666667</v>
      </c>
      <c r="G78" s="40"/>
      <c r="H78" s="146"/>
      <c r="I78" s="146"/>
      <c r="J78" s="40"/>
    </row>
    <row r="79" spans="1:10" x14ac:dyDescent="0.3">
      <c r="A79" s="40"/>
      <c r="B79" s="131">
        <v>2016</v>
      </c>
      <c r="C79" s="131">
        <v>2</v>
      </c>
      <c r="D79" s="131">
        <v>12.104725999999999</v>
      </c>
      <c r="E79" s="196">
        <v>42401</v>
      </c>
      <c r="F79" s="181">
        <v>12.912721333333332</v>
      </c>
      <c r="G79" s="40"/>
      <c r="H79" s="146"/>
      <c r="I79" s="146"/>
      <c r="J79" s="40"/>
    </row>
    <row r="80" spans="1:10" x14ac:dyDescent="0.3">
      <c r="A80" s="40"/>
      <c r="B80" s="131">
        <v>2016</v>
      </c>
      <c r="C80" s="131">
        <v>3</v>
      </c>
      <c r="D80" s="131">
        <v>14.424319000000001</v>
      </c>
      <c r="E80" s="196">
        <v>42430</v>
      </c>
      <c r="F80" s="181">
        <v>13.134182749999999</v>
      </c>
      <c r="G80" s="40"/>
      <c r="H80" s="146"/>
      <c r="I80" s="146"/>
      <c r="J80" s="40"/>
    </row>
    <row r="81" spans="1:10" x14ac:dyDescent="0.3">
      <c r="A81" s="40"/>
      <c r="B81" s="131">
        <v>2016</v>
      </c>
      <c r="C81" s="131">
        <v>4</v>
      </c>
      <c r="D81" s="131">
        <v>10.792023</v>
      </c>
      <c r="E81" s="196">
        <v>42461</v>
      </c>
      <c r="F81" s="181">
        <v>12.865404249999999</v>
      </c>
      <c r="G81" s="40"/>
      <c r="H81" s="146"/>
      <c r="I81" s="146"/>
      <c r="J81" s="40"/>
    </row>
    <row r="82" spans="1:10" x14ac:dyDescent="0.3">
      <c r="A82" s="40"/>
      <c r="B82" s="131">
        <v>2016</v>
      </c>
      <c r="C82" s="131">
        <v>5</v>
      </c>
      <c r="D82" s="131">
        <v>14.307444</v>
      </c>
      <c r="E82" s="196">
        <v>42491</v>
      </c>
      <c r="F82" s="181">
        <v>13.031907833333333</v>
      </c>
      <c r="G82" s="40"/>
      <c r="H82" s="146"/>
      <c r="I82" s="146"/>
      <c r="J82" s="40"/>
    </row>
    <row r="83" spans="1:10" x14ac:dyDescent="0.3">
      <c r="A83" s="40"/>
      <c r="B83" s="131">
        <v>2016</v>
      </c>
      <c r="C83" s="131">
        <v>6</v>
      </c>
      <c r="D83" s="131">
        <v>12.582800000000001</v>
      </c>
      <c r="E83" s="196">
        <v>42522</v>
      </c>
      <c r="F83" s="181">
        <v>12.923994916666665</v>
      </c>
      <c r="G83" s="40"/>
      <c r="H83" s="146"/>
      <c r="I83" s="146"/>
      <c r="J83" s="40"/>
    </row>
    <row r="84" spans="1:10" x14ac:dyDescent="0.3">
      <c r="A84" s="40"/>
      <c r="B84" s="131">
        <v>2016</v>
      </c>
      <c r="C84" s="131">
        <v>7</v>
      </c>
      <c r="D84" s="131">
        <v>10.345297</v>
      </c>
      <c r="E84" s="196">
        <v>42552</v>
      </c>
      <c r="F84" s="181">
        <v>12.582381166666664</v>
      </c>
      <c r="G84" s="40"/>
      <c r="H84" s="146"/>
      <c r="I84" s="146"/>
      <c r="J84" s="40"/>
    </row>
    <row r="85" spans="1:10" x14ac:dyDescent="0.3">
      <c r="A85" s="40"/>
      <c r="B85" s="131">
        <v>2016</v>
      </c>
      <c r="C85" s="131">
        <v>8</v>
      </c>
      <c r="D85" s="131">
        <v>16.497237999999999</v>
      </c>
      <c r="E85" s="196">
        <v>42583</v>
      </c>
      <c r="F85" s="181">
        <v>12.821317000000001</v>
      </c>
      <c r="G85" s="40"/>
      <c r="H85" s="146"/>
      <c r="I85" s="146"/>
      <c r="J85" s="40"/>
    </row>
    <row r="86" spans="1:10" x14ac:dyDescent="0.3">
      <c r="A86" s="40"/>
      <c r="B86" s="131">
        <v>2016</v>
      </c>
      <c r="C86" s="131">
        <v>9</v>
      </c>
      <c r="D86" s="131">
        <v>12.566642999999999</v>
      </c>
      <c r="E86" s="196">
        <v>42614</v>
      </c>
      <c r="F86" s="181">
        <v>12.449445500000001</v>
      </c>
      <c r="G86" s="40"/>
      <c r="H86" s="146"/>
      <c r="I86" s="146"/>
      <c r="J86" s="40"/>
    </row>
    <row r="87" spans="1:10" x14ac:dyDescent="0.3">
      <c r="A87" s="40"/>
      <c r="B87" s="131">
        <v>2016</v>
      </c>
      <c r="C87" s="131">
        <v>10</v>
      </c>
      <c r="D87" s="131">
        <v>12.437201</v>
      </c>
      <c r="E87" s="196">
        <v>42644</v>
      </c>
      <c r="F87" s="181">
        <v>12.3857245</v>
      </c>
      <c r="G87" s="40"/>
      <c r="H87" s="146"/>
      <c r="I87" s="146"/>
      <c r="J87" s="40"/>
    </row>
    <row r="88" spans="1:10" x14ac:dyDescent="0.3">
      <c r="A88" s="40"/>
      <c r="B88" s="131">
        <v>2016</v>
      </c>
      <c r="C88" s="131">
        <v>11</v>
      </c>
      <c r="D88" s="131">
        <v>11.293758</v>
      </c>
      <c r="E88" s="196">
        <v>42675</v>
      </c>
      <c r="F88" s="181">
        <v>12.301991416666667</v>
      </c>
      <c r="G88" s="40"/>
      <c r="H88" s="146"/>
      <c r="I88" s="146"/>
      <c r="J88" s="40"/>
    </row>
    <row r="89" spans="1:10" x14ac:dyDescent="0.3">
      <c r="A89" s="40"/>
      <c r="B89" s="131">
        <v>2016</v>
      </c>
      <c r="C89" s="131">
        <v>12</v>
      </c>
      <c r="D89" s="131">
        <v>13.825025</v>
      </c>
      <c r="E89" s="196">
        <v>42705</v>
      </c>
      <c r="F89" s="181">
        <v>12.448009666666669</v>
      </c>
      <c r="G89" s="40"/>
      <c r="H89" s="146"/>
      <c r="I89" s="146"/>
      <c r="J89" s="40"/>
    </row>
    <row r="90" spans="1:10" x14ac:dyDescent="0.3">
      <c r="A90" s="40"/>
      <c r="B90" s="131">
        <v>2017</v>
      </c>
      <c r="C90" s="131">
        <v>1</v>
      </c>
      <c r="D90" s="131">
        <v>8.5760539999999992</v>
      </c>
      <c r="E90" s="196">
        <v>42736</v>
      </c>
      <c r="F90" s="181">
        <v>12.479377333333334</v>
      </c>
      <c r="G90" s="40"/>
      <c r="H90" s="146"/>
      <c r="I90" s="146"/>
      <c r="J90" s="40"/>
    </row>
    <row r="91" spans="1:10" x14ac:dyDescent="0.3">
      <c r="A91" s="40"/>
      <c r="B91" s="131">
        <v>2017</v>
      </c>
      <c r="C91" s="131">
        <v>2</v>
      </c>
      <c r="D91" s="131">
        <v>9.322794</v>
      </c>
      <c r="E91" s="196">
        <v>42767</v>
      </c>
      <c r="F91" s="181">
        <v>12.247549666666666</v>
      </c>
      <c r="G91" s="40"/>
      <c r="H91" s="146"/>
      <c r="I91" s="146"/>
      <c r="J91" s="40"/>
    </row>
    <row r="92" spans="1:10" x14ac:dyDescent="0.3">
      <c r="A92" s="40"/>
      <c r="B92" s="131">
        <v>2017</v>
      </c>
      <c r="C92" s="131">
        <v>3</v>
      </c>
      <c r="D92" s="131">
        <v>10.076411999999999</v>
      </c>
      <c r="E92" s="196">
        <v>42795</v>
      </c>
      <c r="F92" s="181">
        <v>11.885224083333334</v>
      </c>
      <c r="G92" s="40"/>
      <c r="H92" s="146"/>
      <c r="I92" s="146"/>
      <c r="J92" s="40"/>
    </row>
    <row r="93" spans="1:10" x14ac:dyDescent="0.3">
      <c r="A93" s="40"/>
      <c r="B93" s="131">
        <v>2017</v>
      </c>
      <c r="C93" s="131">
        <v>4</v>
      </c>
      <c r="D93" s="131">
        <v>9.8865610000000004</v>
      </c>
      <c r="E93" s="196">
        <v>42826</v>
      </c>
      <c r="F93" s="181">
        <v>11.809768916666668</v>
      </c>
      <c r="G93" s="40"/>
      <c r="H93" s="146"/>
      <c r="I93" s="146"/>
      <c r="J93" s="40"/>
    </row>
    <row r="94" spans="1:10" x14ac:dyDescent="0.3">
      <c r="A94" s="40"/>
      <c r="B94" s="131">
        <v>2017</v>
      </c>
      <c r="C94" s="131">
        <v>5</v>
      </c>
      <c r="D94" s="131">
        <v>13.468216999999999</v>
      </c>
      <c r="E94" s="196">
        <v>42856</v>
      </c>
      <c r="F94" s="181">
        <v>11.739833333333335</v>
      </c>
      <c r="G94" s="40"/>
      <c r="H94" s="146"/>
      <c r="I94" s="146"/>
      <c r="J94" s="40"/>
    </row>
    <row r="95" spans="1:10" x14ac:dyDescent="0.3">
      <c r="A95" s="40"/>
      <c r="B95" s="131">
        <v>2017</v>
      </c>
      <c r="C95" s="131">
        <v>6</v>
      </c>
      <c r="D95" s="131">
        <v>9.909796</v>
      </c>
      <c r="E95" s="196">
        <v>42887</v>
      </c>
      <c r="F95" s="181">
        <v>11.517083</v>
      </c>
      <c r="G95" s="40"/>
      <c r="H95" s="146"/>
      <c r="I95" s="146"/>
      <c r="J95" s="40"/>
    </row>
    <row r="96" spans="1:10" x14ac:dyDescent="0.3">
      <c r="A96" s="40"/>
      <c r="B96" s="131">
        <v>2017</v>
      </c>
      <c r="C96" s="131">
        <v>7</v>
      </c>
      <c r="D96" s="131">
        <v>12.831529</v>
      </c>
      <c r="E96" s="196">
        <v>42917</v>
      </c>
      <c r="F96" s="181">
        <v>11.724269</v>
      </c>
      <c r="G96" s="40"/>
      <c r="H96" s="146"/>
      <c r="I96" s="146"/>
      <c r="J96" s="40"/>
    </row>
    <row r="97" spans="1:10" x14ac:dyDescent="0.3">
      <c r="A97" s="40"/>
      <c r="B97" s="131">
        <v>2017</v>
      </c>
      <c r="C97" s="131">
        <v>8</v>
      </c>
      <c r="D97" s="131">
        <v>11.854480000000001</v>
      </c>
      <c r="E97" s="196">
        <v>42948</v>
      </c>
      <c r="F97" s="181">
        <v>11.337372500000001</v>
      </c>
      <c r="G97" s="40"/>
      <c r="H97" s="146"/>
      <c r="I97" s="146"/>
      <c r="J97" s="40"/>
    </row>
    <row r="98" spans="1:10" x14ac:dyDescent="0.3">
      <c r="A98" s="40"/>
      <c r="B98" s="131">
        <v>2017</v>
      </c>
      <c r="C98" s="131">
        <v>9</v>
      </c>
      <c r="D98" s="131">
        <v>9.6657670000000007</v>
      </c>
      <c r="E98" s="196">
        <v>42979</v>
      </c>
      <c r="F98" s="181">
        <v>11.095632833333333</v>
      </c>
      <c r="G98" s="40"/>
      <c r="H98" s="146"/>
      <c r="I98" s="146"/>
      <c r="J98" s="40"/>
    </row>
    <row r="99" spans="1:10" x14ac:dyDescent="0.3">
      <c r="A99" s="40"/>
      <c r="B99" s="131">
        <v>2017</v>
      </c>
      <c r="C99" s="131">
        <v>10</v>
      </c>
      <c r="D99" s="131">
        <v>11.891063000000001</v>
      </c>
      <c r="E99" s="196">
        <v>43009</v>
      </c>
      <c r="F99" s="181">
        <v>11.050121333333331</v>
      </c>
      <c r="G99" s="40"/>
      <c r="H99" s="146"/>
      <c r="I99" s="146"/>
      <c r="J99" s="40"/>
    </row>
    <row r="100" spans="1:10" x14ac:dyDescent="0.3">
      <c r="A100" s="40"/>
      <c r="B100" s="131">
        <v>2017</v>
      </c>
      <c r="C100" s="131">
        <v>11</v>
      </c>
      <c r="D100" s="131">
        <v>12.054792000000001</v>
      </c>
      <c r="E100" s="196">
        <v>43040</v>
      </c>
      <c r="F100" s="181">
        <v>11.113540833333333</v>
      </c>
      <c r="G100" s="40"/>
      <c r="H100" s="146"/>
      <c r="I100" s="146"/>
      <c r="J100" s="40"/>
    </row>
    <row r="101" spans="1:10" x14ac:dyDescent="0.3">
      <c r="A101" s="40"/>
      <c r="B101" s="131">
        <v>2017</v>
      </c>
      <c r="C101" s="131">
        <v>12</v>
      </c>
      <c r="D101" s="131">
        <v>12.817254</v>
      </c>
      <c r="E101" s="196">
        <v>43070</v>
      </c>
      <c r="F101" s="181">
        <v>11.029559916666669</v>
      </c>
      <c r="G101" s="40"/>
      <c r="H101" s="146"/>
      <c r="I101" s="146"/>
      <c r="J101" s="40"/>
    </row>
    <row r="102" spans="1:10" x14ac:dyDescent="0.3">
      <c r="A102" s="40"/>
      <c r="B102" s="131">
        <v>2018</v>
      </c>
      <c r="C102" s="131">
        <v>1</v>
      </c>
      <c r="D102" s="131">
        <v>11.128572999999999</v>
      </c>
      <c r="E102" s="196">
        <v>43101</v>
      </c>
      <c r="F102" s="181">
        <v>11.242269833333333</v>
      </c>
      <c r="G102" s="40"/>
      <c r="H102" s="146"/>
      <c r="I102" s="146"/>
      <c r="J102" s="40"/>
    </row>
    <row r="103" spans="1:10" x14ac:dyDescent="0.3">
      <c r="A103" s="40"/>
      <c r="B103" s="131">
        <v>2018</v>
      </c>
      <c r="C103" s="131">
        <v>2</v>
      </c>
      <c r="D103" s="131">
        <v>11.136896999999999</v>
      </c>
      <c r="E103" s="196">
        <v>43132</v>
      </c>
      <c r="F103" s="181">
        <v>11.393445083333335</v>
      </c>
      <c r="G103" s="40"/>
      <c r="H103" s="146"/>
      <c r="I103" s="146"/>
      <c r="J103" s="40"/>
    </row>
    <row r="104" spans="1:10" x14ac:dyDescent="0.3">
      <c r="A104" s="40"/>
      <c r="B104" s="131">
        <v>2018</v>
      </c>
      <c r="C104" s="131">
        <v>3</v>
      </c>
      <c r="D104" s="131">
        <v>11.610427</v>
      </c>
      <c r="E104" s="196">
        <v>43160</v>
      </c>
      <c r="F104" s="181">
        <v>11.521279666666667</v>
      </c>
      <c r="G104" s="40"/>
      <c r="H104" s="146"/>
      <c r="I104" s="146"/>
      <c r="J104" s="40"/>
    </row>
    <row r="105" spans="1:10" x14ac:dyDescent="0.3">
      <c r="A105" s="40"/>
      <c r="B105" s="131">
        <v>2018</v>
      </c>
      <c r="C105" s="131">
        <v>4</v>
      </c>
      <c r="D105" s="131">
        <v>15.071592000000001</v>
      </c>
      <c r="E105" s="196">
        <v>43191</v>
      </c>
      <c r="F105" s="181">
        <v>11.953365583333335</v>
      </c>
      <c r="G105" s="40"/>
      <c r="H105" s="146"/>
      <c r="I105" s="146"/>
      <c r="J105" s="40"/>
    </row>
    <row r="106" spans="1:10" x14ac:dyDescent="0.3">
      <c r="A106" s="40"/>
      <c r="B106" s="131">
        <v>2018</v>
      </c>
      <c r="C106" s="131">
        <v>5</v>
      </c>
      <c r="D106" s="131">
        <v>13.478121</v>
      </c>
      <c r="E106" s="196">
        <v>43221</v>
      </c>
      <c r="F106" s="181">
        <v>11.954190916666668</v>
      </c>
      <c r="G106" s="40"/>
      <c r="H106" s="146"/>
      <c r="I106" s="146"/>
      <c r="J106" s="40"/>
    </row>
    <row r="107" spans="1:10" x14ac:dyDescent="0.3">
      <c r="A107" s="40"/>
      <c r="B107" s="131">
        <v>2018</v>
      </c>
      <c r="C107" s="131">
        <v>6</v>
      </c>
      <c r="D107" s="131">
        <v>14.682244000000001</v>
      </c>
      <c r="E107" s="196">
        <v>43252</v>
      </c>
      <c r="F107" s="181">
        <v>12.351894916666666</v>
      </c>
      <c r="G107" s="40"/>
      <c r="H107" s="146"/>
      <c r="I107" s="146"/>
      <c r="J107" s="40"/>
    </row>
    <row r="108" spans="1:10" x14ac:dyDescent="0.3">
      <c r="A108" s="40"/>
      <c r="B108" s="131">
        <v>2018</v>
      </c>
      <c r="C108" s="131">
        <v>7</v>
      </c>
      <c r="D108" s="131">
        <v>12.975304</v>
      </c>
      <c r="E108" s="196">
        <v>43282</v>
      </c>
      <c r="F108" s="181">
        <v>12.363876166666666</v>
      </c>
      <c r="G108" s="40"/>
      <c r="H108" s="146"/>
      <c r="I108" s="146"/>
      <c r="J108" s="40"/>
    </row>
    <row r="109" spans="1:10" x14ac:dyDescent="0.3">
      <c r="A109" s="40"/>
      <c r="B109" s="131">
        <v>2018</v>
      </c>
      <c r="C109" s="131">
        <v>8</v>
      </c>
      <c r="D109" s="131">
        <v>16.384802000000001</v>
      </c>
      <c r="E109" s="196">
        <v>43313</v>
      </c>
      <c r="F109" s="181">
        <v>12.741403</v>
      </c>
      <c r="G109" s="40"/>
      <c r="H109" s="146"/>
      <c r="I109" s="146"/>
      <c r="J109" s="40"/>
    </row>
    <row r="110" spans="1:10" x14ac:dyDescent="0.3">
      <c r="A110" s="40"/>
      <c r="B110" s="131">
        <v>2018</v>
      </c>
      <c r="C110" s="131">
        <v>9</v>
      </c>
      <c r="D110" s="131">
        <v>13.722225999999999</v>
      </c>
      <c r="E110" s="196">
        <v>43344</v>
      </c>
      <c r="F110" s="181">
        <v>13.07944125</v>
      </c>
      <c r="G110" s="40"/>
      <c r="H110" s="146"/>
      <c r="I110" s="146"/>
      <c r="J110" s="40"/>
    </row>
    <row r="111" spans="1:10" x14ac:dyDescent="0.3">
      <c r="A111" s="40"/>
      <c r="B111" s="131">
        <v>2018</v>
      </c>
      <c r="C111" s="131">
        <v>10</v>
      </c>
      <c r="D111" s="131">
        <v>14.981058000000001</v>
      </c>
      <c r="E111" s="196">
        <v>43374</v>
      </c>
      <c r="F111" s="181">
        <v>13.336940833333331</v>
      </c>
      <c r="G111" s="40"/>
      <c r="H111" s="146"/>
      <c r="I111" s="146"/>
      <c r="J111" s="40"/>
    </row>
    <row r="112" spans="1:10" x14ac:dyDescent="0.3">
      <c r="A112" s="40"/>
      <c r="B112" s="131">
        <v>2018</v>
      </c>
      <c r="C112" s="131">
        <v>11</v>
      </c>
      <c r="D112" s="131">
        <v>13.588478</v>
      </c>
      <c r="E112" s="196">
        <v>43405</v>
      </c>
      <c r="F112" s="181">
        <v>13.464748</v>
      </c>
      <c r="G112" s="40"/>
      <c r="H112" s="146"/>
      <c r="I112" s="146"/>
      <c r="J112" s="40"/>
    </row>
    <row r="113" spans="1:10" x14ac:dyDescent="0.3">
      <c r="A113" s="40"/>
      <c r="B113" s="131">
        <v>2018</v>
      </c>
      <c r="C113" s="131">
        <v>12</v>
      </c>
      <c r="D113" s="131">
        <v>14.724876</v>
      </c>
      <c r="E113" s="196">
        <v>43435</v>
      </c>
      <c r="F113" s="181">
        <v>13.6237165</v>
      </c>
      <c r="G113" s="40"/>
      <c r="H113" s="146"/>
      <c r="I113" s="146"/>
      <c r="J113" s="40"/>
    </row>
    <row r="114" spans="1:10" x14ac:dyDescent="0.3">
      <c r="A114" s="40"/>
      <c r="B114" s="131">
        <v>2017</v>
      </c>
      <c r="C114" s="131">
        <v>1</v>
      </c>
      <c r="D114" s="131">
        <v>9.5087980000000005</v>
      </c>
      <c r="E114" s="196">
        <v>43466</v>
      </c>
      <c r="F114" s="181">
        <v>13.48873525</v>
      </c>
      <c r="G114" s="40"/>
      <c r="H114" s="146"/>
      <c r="I114" s="146"/>
      <c r="J114" s="40"/>
    </row>
    <row r="115" spans="1:10" x14ac:dyDescent="0.3">
      <c r="A115" s="40"/>
      <c r="B115" s="131">
        <v>2017</v>
      </c>
      <c r="C115" s="131">
        <v>2</v>
      </c>
      <c r="D115" s="131">
        <v>11.528999000000001</v>
      </c>
      <c r="E115" s="196">
        <v>43497</v>
      </c>
      <c r="F115" s="181">
        <v>13.521410416666667</v>
      </c>
      <c r="G115" s="40"/>
      <c r="H115" s="146"/>
      <c r="I115" s="146"/>
      <c r="J115" s="40"/>
    </row>
    <row r="116" spans="1:10" x14ac:dyDescent="0.3">
      <c r="A116" s="40"/>
      <c r="B116" s="131">
        <v>2017</v>
      </c>
      <c r="C116" s="131">
        <v>3</v>
      </c>
      <c r="D116" s="131">
        <v>12.690557</v>
      </c>
      <c r="E116" s="196">
        <v>43525</v>
      </c>
      <c r="F116" s="181">
        <v>13.611421250000001</v>
      </c>
      <c r="G116" s="40"/>
      <c r="H116" s="146"/>
      <c r="I116" s="146"/>
      <c r="J116" s="40"/>
    </row>
    <row r="117" spans="1:10" x14ac:dyDescent="0.3">
      <c r="A117" s="40"/>
      <c r="B117" s="131">
        <v>2017</v>
      </c>
      <c r="C117" s="131">
        <v>4</v>
      </c>
      <c r="D117" s="210">
        <f>H16</f>
        <v>14.74958854</v>
      </c>
      <c r="E117" s="196">
        <v>43556</v>
      </c>
      <c r="F117" s="181">
        <f>AVERAGE(D106:D117)</f>
        <v>13.584587628333333</v>
      </c>
      <c r="G117" s="40"/>
      <c r="H117" s="146"/>
      <c r="I117" s="146"/>
      <c r="J117" s="40"/>
    </row>
    <row r="118" spans="1:10" x14ac:dyDescent="0.3">
      <c r="A118" s="40"/>
      <c r="B118" s="131">
        <v>2017</v>
      </c>
      <c r="C118" s="131">
        <v>5</v>
      </c>
      <c r="D118" s="131">
        <v>0</v>
      </c>
      <c r="E118" s="196">
        <v>43586</v>
      </c>
      <c r="F118" s="181">
        <v>11.2322785</v>
      </c>
      <c r="G118" s="40"/>
      <c r="H118" s="146"/>
      <c r="I118" s="146"/>
      <c r="J118" s="40"/>
    </row>
    <row r="119" spans="1:10" x14ac:dyDescent="0.3">
      <c r="A119" s="40"/>
      <c r="B119" s="131">
        <v>2017</v>
      </c>
      <c r="C119" s="131">
        <v>6</v>
      </c>
      <c r="D119" s="131">
        <v>0</v>
      </c>
      <c r="E119" s="196">
        <v>43617</v>
      </c>
      <c r="F119" s="181">
        <v>10.008758166666665</v>
      </c>
      <c r="G119" s="40"/>
      <c r="H119" s="146"/>
      <c r="I119" s="146"/>
      <c r="J119" s="40"/>
    </row>
    <row r="120" spans="1:10" x14ac:dyDescent="0.3">
      <c r="A120" s="40"/>
      <c r="B120" s="131">
        <v>2017</v>
      </c>
      <c r="C120" s="131">
        <v>7</v>
      </c>
      <c r="D120" s="131">
        <v>0</v>
      </c>
      <c r="E120" s="196">
        <v>43647</v>
      </c>
      <c r="F120" s="181">
        <v>8.9274828333333343</v>
      </c>
      <c r="G120" s="40"/>
      <c r="H120" s="146"/>
      <c r="I120" s="146"/>
      <c r="J120" s="40"/>
    </row>
    <row r="121" spans="1:10" x14ac:dyDescent="0.3">
      <c r="A121" s="40"/>
      <c r="B121" s="131">
        <v>2017</v>
      </c>
      <c r="C121" s="131">
        <v>8</v>
      </c>
      <c r="D121" s="131">
        <v>0</v>
      </c>
      <c r="E121" s="196">
        <v>43678</v>
      </c>
      <c r="F121" s="181">
        <v>7.5620826666666661</v>
      </c>
      <c r="G121" s="40"/>
      <c r="H121" s="146"/>
      <c r="I121" s="146"/>
      <c r="J121" s="40"/>
    </row>
    <row r="122" spans="1:10" x14ac:dyDescent="0.3">
      <c r="A122" s="40"/>
      <c r="B122" s="131">
        <v>2017</v>
      </c>
      <c r="C122" s="131">
        <v>9</v>
      </c>
      <c r="D122" s="131">
        <v>0</v>
      </c>
      <c r="E122" s="196">
        <v>43709</v>
      </c>
      <c r="F122" s="181">
        <v>6.4185638333333337</v>
      </c>
      <c r="G122" s="40"/>
      <c r="H122" s="146"/>
      <c r="I122" s="146"/>
      <c r="J122" s="40"/>
    </row>
    <row r="123" spans="1:10" x14ac:dyDescent="0.3">
      <c r="A123" s="40"/>
      <c r="B123" s="131">
        <v>2017</v>
      </c>
      <c r="C123" s="131">
        <v>10</v>
      </c>
      <c r="D123" s="131">
        <v>0</v>
      </c>
      <c r="E123" s="196">
        <v>43739</v>
      </c>
      <c r="F123" s="181">
        <v>5.1701423333333336</v>
      </c>
      <c r="G123" s="40"/>
      <c r="H123" s="146"/>
      <c r="I123" s="146"/>
      <c r="J123" s="40"/>
    </row>
    <row r="124" spans="1:10" x14ac:dyDescent="0.3">
      <c r="A124" s="40"/>
      <c r="B124" s="131">
        <v>2017</v>
      </c>
      <c r="C124" s="131">
        <v>11</v>
      </c>
      <c r="D124" s="131">
        <v>0</v>
      </c>
      <c r="E124" s="196">
        <v>43770</v>
      </c>
      <c r="F124" s="181">
        <v>4.0377691666666662</v>
      </c>
      <c r="G124" s="40"/>
      <c r="H124" s="146"/>
      <c r="I124" s="146"/>
      <c r="J124" s="40"/>
    </row>
    <row r="125" spans="1:10" x14ac:dyDescent="0.3">
      <c r="A125" s="40"/>
      <c r="B125" s="131">
        <v>2016</v>
      </c>
      <c r="C125" s="131">
        <v>12</v>
      </c>
      <c r="D125" s="131">
        <v>0</v>
      </c>
      <c r="E125" s="196">
        <v>43800</v>
      </c>
      <c r="F125" s="181">
        <v>2.8106961666666668</v>
      </c>
      <c r="G125" s="40"/>
      <c r="H125" s="146"/>
      <c r="I125" s="146"/>
      <c r="J125" s="40"/>
    </row>
    <row r="126" spans="1:10" x14ac:dyDescent="0.3">
      <c r="B126" s="129"/>
      <c r="C126" s="129"/>
      <c r="D126" s="129"/>
      <c r="E126" s="199"/>
      <c r="F126" s="200"/>
      <c r="G126" s="146"/>
      <c r="H126" s="146"/>
      <c r="I126" s="146"/>
      <c r="J126" s="40"/>
    </row>
    <row r="127" spans="1:10" x14ac:dyDescent="0.3"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1:10" x14ac:dyDescent="0.3"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3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3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3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3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3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3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3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3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3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3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3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3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3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3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3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3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3"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2:10" x14ac:dyDescent="0.3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3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3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3" width="10.44140625" style="39" customWidth="1"/>
    <col min="4" max="4" width="12.33203125" style="39" bestFit="1" customWidth="1"/>
    <col min="5" max="8" width="10.44140625" style="39" customWidth="1"/>
    <col min="9" max="11" width="11.33203125" style="39" customWidth="1"/>
    <col min="12" max="12" width="1.88671875" style="39" customWidth="1"/>
    <col min="13" max="13" width="2.6640625" style="39" customWidth="1"/>
    <col min="14" max="14" width="7.44140625" style="40" customWidth="1"/>
    <col min="15" max="16384" width="11.44140625" style="39"/>
  </cols>
  <sheetData>
    <row r="1" spans="1:15" x14ac:dyDescent="0.3">
      <c r="A1" s="54" t="s">
        <v>5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159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O11" s="44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</row>
    <row r="13" spans="1:15" x14ac:dyDescent="0.3">
      <c r="A13" s="57"/>
      <c r="B13" s="66" t="s">
        <v>7</v>
      </c>
      <c r="C13" s="67">
        <v>8.2638239999999996</v>
      </c>
      <c r="D13" s="67">
        <v>5.608765</v>
      </c>
      <c r="E13" s="67">
        <v>8.4159159999999993</v>
      </c>
      <c r="F13" s="67">
        <v>7.6501780000000004</v>
      </c>
      <c r="G13" s="67">
        <v>7.1252969999999998</v>
      </c>
      <c r="H13" s="67">
        <v>6.2858020000000003</v>
      </c>
      <c r="I13" s="67">
        <v>-11.781894845927122</v>
      </c>
      <c r="J13" s="67">
        <v>88.218105154072873</v>
      </c>
      <c r="K13" s="67">
        <v>-6.861029900219318</v>
      </c>
      <c r="L13" s="59"/>
      <c r="N13" s="40">
        <v>1</v>
      </c>
    </row>
    <row r="14" spans="1:15" x14ac:dyDescent="0.3">
      <c r="A14" s="57"/>
      <c r="B14" s="66" t="s">
        <v>8</v>
      </c>
      <c r="C14" s="67">
        <v>7.3838499999999998</v>
      </c>
      <c r="D14" s="67">
        <v>10.695112</v>
      </c>
      <c r="E14" s="67">
        <v>7.8959229999999998</v>
      </c>
      <c r="F14" s="67">
        <v>9.2636859999999999</v>
      </c>
      <c r="G14" s="67">
        <v>8.0354799999999997</v>
      </c>
      <c r="H14" s="67">
        <v>5.6533170000000004</v>
      </c>
      <c r="I14" s="67">
        <v>-29.645559443866443</v>
      </c>
      <c r="J14" s="67">
        <v>70.354440556133554</v>
      </c>
      <c r="K14" s="67">
        <v>-13.258286172480371</v>
      </c>
      <c r="L14" s="59"/>
      <c r="N14" s="40">
        <v>1</v>
      </c>
    </row>
    <row r="15" spans="1:15" x14ac:dyDescent="0.3">
      <c r="A15" s="57"/>
      <c r="B15" s="66" t="s">
        <v>9</v>
      </c>
      <c r="C15" s="67">
        <v>10.509477</v>
      </c>
      <c r="D15" s="67">
        <v>8.0278270000000003</v>
      </c>
      <c r="E15" s="67">
        <v>7.6216439999999999</v>
      </c>
      <c r="F15" s="67">
        <v>9.2856070000000006</v>
      </c>
      <c r="G15" s="67">
        <v>6.1474760000000002</v>
      </c>
      <c r="H15" s="197">
        <v>6.9655570000000004</v>
      </c>
      <c r="I15" s="21">
        <v>13.307591603448321</v>
      </c>
      <c r="J15" s="21">
        <v>113.30759160344832</v>
      </c>
      <c r="K15" s="21">
        <v>-33.795647392787572</v>
      </c>
      <c r="L15" s="59"/>
      <c r="N15" s="40">
        <v>1</v>
      </c>
    </row>
    <row r="16" spans="1:15" x14ac:dyDescent="0.3">
      <c r="A16" s="57"/>
      <c r="B16" s="66" t="s">
        <v>10</v>
      </c>
      <c r="C16" s="67">
        <v>10.380777</v>
      </c>
      <c r="D16" s="67">
        <v>7.6074080000000004</v>
      </c>
      <c r="E16" s="67">
        <v>8.0939770000000006</v>
      </c>
      <c r="F16" s="67">
        <v>7.2243040000000001</v>
      </c>
      <c r="G16" s="67">
        <v>8.9406789999999994</v>
      </c>
      <c r="H16" s="30">
        <v>7.0674073500000008</v>
      </c>
      <c r="I16" s="30">
        <v>-20.952230250073832</v>
      </c>
      <c r="J16" s="30">
        <v>79.047769749926161</v>
      </c>
      <c r="K16" s="30">
        <v>23.758344056396297</v>
      </c>
      <c r="L16" s="59"/>
      <c r="N16" s="40" t="s">
        <v>97</v>
      </c>
    </row>
    <row r="17" spans="1:15" x14ac:dyDescent="0.3">
      <c r="A17" s="57"/>
      <c r="B17" s="66" t="s">
        <v>11</v>
      </c>
      <c r="C17" s="67">
        <v>8.5475539999999999</v>
      </c>
      <c r="D17" s="67">
        <v>10.647689</v>
      </c>
      <c r="E17" s="67">
        <v>11.568925999999999</v>
      </c>
      <c r="F17" s="67">
        <v>7.9307189999999999</v>
      </c>
      <c r="G17" s="67">
        <v>7.356598</v>
      </c>
      <c r="H17" s="21"/>
      <c r="I17" s="21" t="s">
        <v>97</v>
      </c>
      <c r="J17" s="21" t="s">
        <v>97</v>
      </c>
      <c r="K17" s="21" t="s">
        <v>97</v>
      </c>
      <c r="L17" s="59"/>
      <c r="N17" s="40" t="s">
        <v>97</v>
      </c>
    </row>
    <row r="18" spans="1:15" x14ac:dyDescent="0.3">
      <c r="A18" s="57"/>
      <c r="B18" s="66" t="s">
        <v>12</v>
      </c>
      <c r="C18" s="67">
        <v>6.6700619999999997</v>
      </c>
      <c r="D18" s="67">
        <v>8.2254799999999992</v>
      </c>
      <c r="E18" s="67">
        <v>8.3124300000000009</v>
      </c>
      <c r="F18" s="67">
        <v>7.7504080000000002</v>
      </c>
      <c r="G18" s="67">
        <v>5.9772689999999997</v>
      </c>
      <c r="H18" s="67"/>
      <c r="I18" s="67" t="s">
        <v>97</v>
      </c>
      <c r="J18" s="67" t="s">
        <v>97</v>
      </c>
      <c r="K18" s="67" t="s">
        <v>97</v>
      </c>
      <c r="L18" s="59"/>
      <c r="N18" s="40" t="s">
        <v>97</v>
      </c>
    </row>
    <row r="19" spans="1:15" x14ac:dyDescent="0.3">
      <c r="A19" s="57"/>
      <c r="B19" s="66" t="s">
        <v>13</v>
      </c>
      <c r="C19" s="67">
        <v>15.997992999999999</v>
      </c>
      <c r="D19" s="67">
        <v>9.7751979999999996</v>
      </c>
      <c r="E19" s="67">
        <v>6.2345930000000003</v>
      </c>
      <c r="F19" s="67">
        <v>7.5488739999999996</v>
      </c>
      <c r="G19" s="67">
        <v>7.5052050000000001</v>
      </c>
      <c r="H19" s="67"/>
      <c r="I19" s="67" t="s">
        <v>97</v>
      </c>
      <c r="J19" s="67" t="s">
        <v>97</v>
      </c>
      <c r="K19" s="67" t="s">
        <v>97</v>
      </c>
      <c r="L19" s="59"/>
      <c r="N19" s="40" t="s">
        <v>97</v>
      </c>
    </row>
    <row r="20" spans="1:15" x14ac:dyDescent="0.3">
      <c r="A20" s="57"/>
      <c r="B20" s="66" t="s">
        <v>14</v>
      </c>
      <c r="C20" s="67">
        <v>8.5937730000000006</v>
      </c>
      <c r="D20" s="67">
        <v>9.2618790000000004</v>
      </c>
      <c r="E20" s="67">
        <v>9.9715679999999995</v>
      </c>
      <c r="F20" s="67">
        <v>8.4359090000000005</v>
      </c>
      <c r="G20" s="67">
        <v>7.7162990000000002</v>
      </c>
      <c r="H20" s="67"/>
      <c r="I20" s="67" t="s">
        <v>97</v>
      </c>
      <c r="J20" s="67" t="s">
        <v>97</v>
      </c>
      <c r="K20" s="67" t="s">
        <v>97</v>
      </c>
      <c r="L20" s="59"/>
      <c r="N20" s="40" t="s">
        <v>97</v>
      </c>
    </row>
    <row r="21" spans="1:15" x14ac:dyDescent="0.3">
      <c r="A21" s="57"/>
      <c r="B21" s="66" t="s">
        <v>15</v>
      </c>
      <c r="C21" s="67">
        <v>9.0176750000000006</v>
      </c>
      <c r="D21" s="67">
        <v>9.7312639999999995</v>
      </c>
      <c r="E21" s="67">
        <v>15.220203</v>
      </c>
      <c r="F21" s="67">
        <v>8.0642160000000001</v>
      </c>
      <c r="G21" s="67">
        <v>7.9816820000000002</v>
      </c>
      <c r="H21" s="67"/>
      <c r="I21" s="67" t="s">
        <v>97</v>
      </c>
      <c r="J21" s="67" t="s">
        <v>97</v>
      </c>
      <c r="K21" s="67" t="s">
        <v>97</v>
      </c>
      <c r="L21" s="59"/>
      <c r="N21" s="40" t="s">
        <v>97</v>
      </c>
    </row>
    <row r="22" spans="1:15" x14ac:dyDescent="0.3">
      <c r="A22" s="57"/>
      <c r="B22" s="66" t="s">
        <v>16</v>
      </c>
      <c r="C22" s="67">
        <v>8.1134909999999998</v>
      </c>
      <c r="D22" s="67">
        <v>8.7921390000000006</v>
      </c>
      <c r="E22" s="67">
        <v>9.3925169999999998</v>
      </c>
      <c r="F22" s="67">
        <v>9.1690579999999997</v>
      </c>
      <c r="G22" s="67">
        <v>8.0691260000000007</v>
      </c>
      <c r="H22" s="67"/>
      <c r="I22" s="67" t="s">
        <v>97</v>
      </c>
      <c r="J22" s="67" t="s">
        <v>97</v>
      </c>
      <c r="K22" s="67" t="s">
        <v>97</v>
      </c>
      <c r="L22" s="59"/>
      <c r="N22" s="40" t="s">
        <v>97</v>
      </c>
      <c r="O22" s="40"/>
    </row>
    <row r="23" spans="1:15" x14ac:dyDescent="0.3">
      <c r="A23" s="57"/>
      <c r="B23" s="66" t="s">
        <v>17</v>
      </c>
      <c r="C23" s="67">
        <v>9.0480470000000004</v>
      </c>
      <c r="D23" s="67">
        <v>9.0436700000000005</v>
      </c>
      <c r="E23" s="67">
        <v>8.5604370000000003</v>
      </c>
      <c r="F23" s="67">
        <v>7.4048759999999998</v>
      </c>
      <c r="G23" s="67">
        <v>8.061693</v>
      </c>
      <c r="H23" s="67"/>
      <c r="I23" s="67" t="s">
        <v>97</v>
      </c>
      <c r="J23" s="67" t="s">
        <v>97</v>
      </c>
      <c r="K23" s="67" t="s">
        <v>97</v>
      </c>
      <c r="L23" s="59"/>
      <c r="N23" s="40" t="s">
        <v>97</v>
      </c>
      <c r="O23" s="40"/>
    </row>
    <row r="24" spans="1:15" x14ac:dyDescent="0.3">
      <c r="A24" s="57"/>
      <c r="B24" s="66" t="s">
        <v>18</v>
      </c>
      <c r="C24" s="67">
        <v>11.072433999999999</v>
      </c>
      <c r="D24" s="67">
        <v>8.7644099999999998</v>
      </c>
      <c r="E24" s="67">
        <v>10.250954</v>
      </c>
      <c r="F24" s="67">
        <v>8.6762619999999995</v>
      </c>
      <c r="G24" s="67">
        <v>7.0702980000000002</v>
      </c>
      <c r="H24" s="67"/>
      <c r="I24" s="67" t="s">
        <v>97</v>
      </c>
      <c r="J24" s="67" t="s">
        <v>97</v>
      </c>
      <c r="K24" s="67" t="s">
        <v>97</v>
      </c>
      <c r="L24" s="59"/>
      <c r="N24" s="40" t="s">
        <v>97</v>
      </c>
      <c r="O24" s="40"/>
    </row>
    <row r="25" spans="1:15" x14ac:dyDescent="0.3">
      <c r="A25" s="57"/>
      <c r="B25" s="68" t="s">
        <v>33</v>
      </c>
      <c r="C25" s="69">
        <v>113.59895699999998</v>
      </c>
      <c r="D25" s="69">
        <v>106.180841</v>
      </c>
      <c r="E25" s="69">
        <v>111.53908799999999</v>
      </c>
      <c r="F25" s="69">
        <v>98.404096999999993</v>
      </c>
      <c r="G25" s="69">
        <v>89.987101999999993</v>
      </c>
      <c r="H25" s="79">
        <v>25.972083350000002</v>
      </c>
      <c r="I25" s="64"/>
      <c r="J25" s="47"/>
      <c r="K25" s="47"/>
      <c r="L25" s="59"/>
      <c r="O25" s="40"/>
    </row>
    <row r="26" spans="1:15" ht="18.75" customHeight="1" x14ac:dyDescent="0.3">
      <c r="A26" s="57"/>
      <c r="B26" s="68" t="s">
        <v>19</v>
      </c>
      <c r="C26" s="69"/>
      <c r="D26" s="69">
        <v>-6.530091645119585</v>
      </c>
      <c r="E26" s="69">
        <v>5.046340704722807</v>
      </c>
      <c r="F26" s="69">
        <v>-11.776132686327866</v>
      </c>
      <c r="G26" s="69">
        <v>-8.5535005722373487</v>
      </c>
      <c r="H26" s="47"/>
      <c r="I26" s="47"/>
      <c r="J26" s="47"/>
      <c r="K26" s="47"/>
      <c r="L26" s="59"/>
      <c r="O26" s="40"/>
    </row>
    <row r="27" spans="1:15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3">
      <c r="A28" s="57"/>
      <c r="B28" s="68" t="s">
        <v>20</v>
      </c>
      <c r="C28" s="69">
        <v>26.157150999999999</v>
      </c>
      <c r="D28" s="69">
        <v>24.331704000000002</v>
      </c>
      <c r="E28" s="69">
        <v>23.933482999999999</v>
      </c>
      <c r="F28" s="69">
        <v>26.199471000000003</v>
      </c>
      <c r="G28" s="69">
        <v>21.308253000000001</v>
      </c>
      <c r="H28" s="30">
        <v>25.972083350000002</v>
      </c>
      <c r="I28" s="65">
        <v>21.887436525181126</v>
      </c>
      <c r="J28" s="30">
        <v>121.88743652518113</v>
      </c>
      <c r="K28" s="30">
        <v>-18.669147938139673</v>
      </c>
      <c r="L28" s="59"/>
    </row>
    <row r="29" spans="1:15" ht="18.75" customHeight="1" x14ac:dyDescent="0.3">
      <c r="A29" s="57"/>
      <c r="B29" s="68" t="s">
        <v>19</v>
      </c>
      <c r="C29" s="69"/>
      <c r="D29" s="69">
        <v>-6.9787684446214975</v>
      </c>
      <c r="E29" s="69">
        <v>-1.6366342447697191</v>
      </c>
      <c r="F29" s="69">
        <v>9.4678572274666593</v>
      </c>
      <c r="G29" s="69">
        <v>-18.669147938139673</v>
      </c>
      <c r="H29" s="30">
        <v>21.887436525181126</v>
      </c>
      <c r="I29" s="47"/>
      <c r="J29" s="47"/>
      <c r="K29" s="47"/>
      <c r="L29" s="5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3">
      <c r="A31" s="57"/>
      <c r="B31" s="45"/>
      <c r="C31" s="249" t="s">
        <v>176</v>
      </c>
      <c r="D31" s="249"/>
      <c r="E31" s="249"/>
      <c r="F31" s="249"/>
      <c r="G31" s="249"/>
      <c r="H31" s="249"/>
      <c r="I31" s="249"/>
      <c r="J31" s="249"/>
      <c r="K31" s="249"/>
      <c r="L31" s="59"/>
    </row>
    <row r="32" spans="1:15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3">
      <c r="B46" s="129"/>
      <c r="C46" s="129"/>
      <c r="D46" s="129"/>
      <c r="E46" s="129"/>
      <c r="F46" s="129"/>
      <c r="G46" s="129"/>
      <c r="H46" s="129"/>
      <c r="I46" s="129"/>
      <c r="J46" s="129"/>
      <c r="K46" s="138"/>
      <c r="L46" s="138"/>
      <c r="M46" s="138"/>
      <c r="N46" s="131"/>
      <c r="O46" s="138"/>
    </row>
    <row r="47" spans="1:15" x14ac:dyDescent="0.3">
      <c r="B47" s="129"/>
      <c r="C47" s="129"/>
      <c r="D47" s="129"/>
      <c r="E47" s="129"/>
      <c r="F47" s="129"/>
      <c r="G47" s="129"/>
      <c r="H47" s="129"/>
      <c r="I47" s="129"/>
      <c r="J47" s="129"/>
      <c r="K47" s="138"/>
      <c r="L47" s="138"/>
      <c r="M47" s="138"/>
      <c r="N47" s="131"/>
      <c r="O47" s="138"/>
    </row>
    <row r="48" spans="1:15" x14ac:dyDescent="0.3">
      <c r="B48" s="129"/>
      <c r="C48" s="129"/>
      <c r="D48" s="129"/>
      <c r="E48" s="129"/>
      <c r="F48" s="129"/>
      <c r="G48" s="129"/>
      <c r="H48" s="129"/>
      <c r="I48" s="129"/>
      <c r="J48" s="129"/>
      <c r="K48" s="138"/>
      <c r="L48" s="138"/>
      <c r="M48" s="138"/>
      <c r="N48" s="131"/>
      <c r="O48" s="138"/>
    </row>
    <row r="49" spans="2:15" x14ac:dyDescent="0.3">
      <c r="B49" s="129"/>
      <c r="C49" s="129"/>
      <c r="D49" s="129"/>
      <c r="E49" s="129"/>
      <c r="F49" s="129"/>
      <c r="G49" s="129"/>
      <c r="H49" s="129"/>
      <c r="I49" s="129"/>
      <c r="J49" s="129"/>
      <c r="K49" s="138"/>
      <c r="L49" s="138"/>
      <c r="M49" s="138"/>
      <c r="N49" s="131"/>
      <c r="O49" s="138"/>
    </row>
    <row r="50" spans="2:15" x14ac:dyDescent="0.3">
      <c r="B50" s="129"/>
      <c r="C50" s="129"/>
      <c r="D50" s="129"/>
      <c r="E50" s="129"/>
      <c r="F50" s="129"/>
      <c r="G50" s="129"/>
      <c r="H50" s="129"/>
      <c r="I50" s="129"/>
      <c r="J50" s="129"/>
      <c r="K50" s="138"/>
      <c r="L50" s="138"/>
      <c r="M50" s="138"/>
      <c r="N50" s="131"/>
      <c r="O50" s="138"/>
    </row>
    <row r="51" spans="2:15" x14ac:dyDescent="0.3">
      <c r="B51" s="131"/>
      <c r="C51" s="131"/>
      <c r="D51" s="131"/>
      <c r="E51" s="131"/>
      <c r="F51" s="131"/>
      <c r="G51" s="131"/>
      <c r="H51" s="129"/>
      <c r="I51" s="129"/>
      <c r="J51" s="129"/>
      <c r="K51" s="138"/>
      <c r="L51" s="138"/>
      <c r="M51" s="138"/>
      <c r="N51" s="131"/>
      <c r="O51" s="138"/>
    </row>
    <row r="52" spans="2:15" x14ac:dyDescent="0.3">
      <c r="B52" s="131"/>
      <c r="C52" s="131"/>
      <c r="D52" s="131"/>
      <c r="E52" s="131"/>
      <c r="F52" s="131"/>
      <c r="G52" s="131"/>
      <c r="H52" s="129"/>
      <c r="I52" s="129"/>
      <c r="J52" s="129"/>
      <c r="K52" s="138"/>
      <c r="L52" s="138"/>
      <c r="M52" s="138"/>
      <c r="N52" s="131"/>
      <c r="O52" s="138"/>
    </row>
    <row r="53" spans="2:15" x14ac:dyDescent="0.3">
      <c r="B53" s="131" t="s">
        <v>1</v>
      </c>
      <c r="C53" s="131" t="s">
        <v>162</v>
      </c>
      <c r="D53" s="131" t="s">
        <v>177</v>
      </c>
      <c r="E53" s="131" t="s">
        <v>163</v>
      </c>
      <c r="F53" s="131" t="s">
        <v>164</v>
      </c>
      <c r="G53" s="131"/>
      <c r="H53" s="129"/>
      <c r="I53" s="129"/>
      <c r="J53" s="131"/>
      <c r="K53" s="138"/>
      <c r="L53" s="138"/>
      <c r="M53" s="138"/>
      <c r="N53" s="131"/>
      <c r="O53" s="138"/>
    </row>
    <row r="54" spans="2:15" x14ac:dyDescent="0.3">
      <c r="B54" s="131">
        <v>2014</v>
      </c>
      <c r="C54" s="131">
        <v>1</v>
      </c>
      <c r="D54" s="131">
        <v>8.2638239999999996</v>
      </c>
      <c r="E54" s="131">
        <v>41640</v>
      </c>
      <c r="F54" s="131"/>
      <c r="G54" s="131"/>
      <c r="H54" s="129"/>
      <c r="I54" s="129"/>
      <c r="J54" s="131"/>
      <c r="K54" s="138"/>
      <c r="L54" s="138"/>
      <c r="M54" s="138"/>
      <c r="N54" s="131"/>
      <c r="O54" s="138"/>
    </row>
    <row r="55" spans="2:15" x14ac:dyDescent="0.3">
      <c r="B55" s="131">
        <v>2014</v>
      </c>
      <c r="C55" s="131">
        <v>2</v>
      </c>
      <c r="D55" s="131">
        <v>7.3838499999999998</v>
      </c>
      <c r="E55" s="196">
        <v>41671</v>
      </c>
      <c r="F55" s="40"/>
      <c r="G55" s="131"/>
      <c r="H55" s="146"/>
      <c r="I55" s="146"/>
      <c r="J55" s="131"/>
      <c r="K55" s="138"/>
      <c r="L55" s="138"/>
      <c r="M55" s="138"/>
      <c r="N55" s="131"/>
      <c r="O55" s="138"/>
    </row>
    <row r="56" spans="2:15" x14ac:dyDescent="0.3">
      <c r="B56" s="131">
        <v>2014</v>
      </c>
      <c r="C56" s="131">
        <v>3</v>
      </c>
      <c r="D56" s="131">
        <v>10.509477</v>
      </c>
      <c r="E56" s="196">
        <v>41699</v>
      </c>
      <c r="F56" s="40"/>
      <c r="G56" s="131"/>
      <c r="H56" s="146"/>
      <c r="I56" s="146"/>
      <c r="J56" s="131"/>
      <c r="K56" s="138"/>
      <c r="L56" s="138"/>
      <c r="M56" s="138"/>
      <c r="N56" s="131"/>
      <c r="O56" s="138"/>
    </row>
    <row r="57" spans="2:15" x14ac:dyDescent="0.3">
      <c r="B57" s="131">
        <v>2014</v>
      </c>
      <c r="C57" s="131">
        <v>4</v>
      </c>
      <c r="D57" s="131">
        <v>10.380777</v>
      </c>
      <c r="E57" s="196">
        <v>41730</v>
      </c>
      <c r="F57" s="40">
        <v>9.5434137499999991</v>
      </c>
      <c r="G57" s="131"/>
      <c r="H57" s="146"/>
      <c r="I57" s="146"/>
      <c r="J57" s="131"/>
      <c r="K57" s="138"/>
      <c r="L57" s="138"/>
      <c r="M57" s="138"/>
      <c r="N57" s="131"/>
      <c r="O57" s="138"/>
    </row>
    <row r="58" spans="2:15" x14ac:dyDescent="0.3">
      <c r="B58" s="131">
        <v>2014</v>
      </c>
      <c r="C58" s="131">
        <v>5</v>
      </c>
      <c r="D58" s="131">
        <v>8.5475539999999999</v>
      </c>
      <c r="E58" s="196">
        <v>41760</v>
      </c>
      <c r="F58" s="40">
        <v>9.5434137499999991</v>
      </c>
      <c r="G58" s="131"/>
      <c r="H58" s="146"/>
      <c r="I58" s="146"/>
      <c r="J58" s="131"/>
      <c r="K58" s="138"/>
      <c r="L58" s="138"/>
      <c r="M58" s="138"/>
      <c r="N58" s="131"/>
      <c r="O58" s="138"/>
    </row>
    <row r="59" spans="2:15" x14ac:dyDescent="0.3">
      <c r="B59" s="131">
        <v>2014</v>
      </c>
      <c r="C59" s="131">
        <v>6</v>
      </c>
      <c r="D59" s="131">
        <v>6.6700619999999997</v>
      </c>
      <c r="E59" s="196">
        <v>41791</v>
      </c>
      <c r="F59" s="181">
        <v>9.5434137499999991</v>
      </c>
      <c r="G59" s="131"/>
      <c r="H59" s="146"/>
      <c r="I59" s="146"/>
      <c r="J59" s="131"/>
      <c r="K59" s="138"/>
      <c r="L59" s="138"/>
      <c r="M59" s="138"/>
      <c r="N59" s="131"/>
      <c r="O59" s="138"/>
    </row>
    <row r="60" spans="2:15" x14ac:dyDescent="0.3">
      <c r="B60" s="131">
        <v>2014</v>
      </c>
      <c r="C60" s="131">
        <v>7</v>
      </c>
      <c r="D60" s="131">
        <v>15.997992999999999</v>
      </c>
      <c r="E60" s="196">
        <v>41821</v>
      </c>
      <c r="F60" s="181">
        <v>9.5434137499999991</v>
      </c>
      <c r="G60" s="131"/>
      <c r="H60" s="146"/>
      <c r="I60" s="146"/>
      <c r="J60" s="131"/>
      <c r="K60" s="138"/>
      <c r="L60" s="138"/>
      <c r="M60" s="138"/>
      <c r="N60" s="131"/>
      <c r="O60" s="138"/>
    </row>
    <row r="61" spans="2:15" x14ac:dyDescent="0.3">
      <c r="B61" s="131">
        <v>2014</v>
      </c>
      <c r="C61" s="131">
        <v>8</v>
      </c>
      <c r="D61" s="131">
        <v>8.5937730000000006</v>
      </c>
      <c r="E61" s="196">
        <v>41852</v>
      </c>
      <c r="F61" s="181">
        <v>9.5434137499999991</v>
      </c>
      <c r="G61" s="131"/>
      <c r="H61" s="146"/>
      <c r="I61" s="146"/>
      <c r="J61" s="131"/>
      <c r="K61" s="138"/>
      <c r="L61" s="138"/>
      <c r="M61" s="138"/>
      <c r="N61" s="131"/>
      <c r="O61" s="138"/>
    </row>
    <row r="62" spans="2:15" x14ac:dyDescent="0.3">
      <c r="B62" s="131">
        <v>2014</v>
      </c>
      <c r="C62" s="131">
        <v>9</v>
      </c>
      <c r="D62" s="131">
        <v>9.0176750000000006</v>
      </c>
      <c r="E62" s="196">
        <v>41883</v>
      </c>
      <c r="F62" s="181">
        <v>9.4849983333333316</v>
      </c>
      <c r="G62" s="131"/>
      <c r="H62" s="146"/>
      <c r="I62" s="146"/>
      <c r="J62" s="131"/>
      <c r="K62" s="138"/>
      <c r="L62" s="138"/>
      <c r="M62" s="138"/>
      <c r="N62" s="131"/>
      <c r="O62" s="138"/>
    </row>
    <row r="63" spans="2:15" x14ac:dyDescent="0.3">
      <c r="B63" s="131">
        <v>2014</v>
      </c>
      <c r="C63" s="131">
        <v>10</v>
      </c>
      <c r="D63" s="131">
        <v>8.1134909999999998</v>
      </c>
      <c r="E63" s="196">
        <v>41913</v>
      </c>
      <c r="F63" s="181">
        <v>9.3478475999999979</v>
      </c>
      <c r="G63" s="131"/>
      <c r="H63" s="146"/>
      <c r="I63" s="146"/>
      <c r="J63" s="131"/>
      <c r="K63" s="138"/>
      <c r="L63" s="138"/>
      <c r="M63" s="138"/>
      <c r="N63" s="131"/>
      <c r="O63" s="138"/>
    </row>
    <row r="64" spans="2:15" x14ac:dyDescent="0.3">
      <c r="B64" s="131">
        <v>2014</v>
      </c>
      <c r="C64" s="131">
        <v>11</v>
      </c>
      <c r="D64" s="131">
        <v>9.0480470000000004</v>
      </c>
      <c r="E64" s="196">
        <v>41944</v>
      </c>
      <c r="F64" s="181">
        <v>9.3205929999999988</v>
      </c>
      <c r="G64" s="131"/>
      <c r="H64" s="146"/>
      <c r="I64" s="146"/>
      <c r="J64" s="131"/>
    </row>
    <row r="65" spans="2:10" x14ac:dyDescent="0.3">
      <c r="B65" s="131">
        <v>2014</v>
      </c>
      <c r="C65" s="131">
        <v>12</v>
      </c>
      <c r="D65" s="131">
        <v>11.072433999999999</v>
      </c>
      <c r="E65" s="196">
        <v>41974</v>
      </c>
      <c r="F65" s="181">
        <v>9.4665797499999993</v>
      </c>
      <c r="G65" s="131"/>
      <c r="H65" s="146"/>
      <c r="I65" s="146"/>
      <c r="J65" s="131"/>
    </row>
    <row r="66" spans="2:10" x14ac:dyDescent="0.3">
      <c r="B66" s="131">
        <v>2015</v>
      </c>
      <c r="C66" s="131">
        <v>1</v>
      </c>
      <c r="D66" s="131">
        <v>5.608765</v>
      </c>
      <c r="E66" s="196">
        <v>42005</v>
      </c>
      <c r="F66" s="181">
        <v>9.2453248333333331</v>
      </c>
      <c r="G66" s="131"/>
      <c r="H66" s="146"/>
      <c r="I66" s="146"/>
      <c r="J66" s="131"/>
    </row>
    <row r="67" spans="2:10" x14ac:dyDescent="0.3">
      <c r="B67" s="131">
        <v>2015</v>
      </c>
      <c r="C67" s="131">
        <v>2</v>
      </c>
      <c r="D67" s="131">
        <v>10.695112</v>
      </c>
      <c r="E67" s="196">
        <v>42036</v>
      </c>
      <c r="F67" s="181">
        <v>9.5212633333333319</v>
      </c>
      <c r="G67" s="131"/>
      <c r="H67" s="146"/>
      <c r="I67" s="146"/>
      <c r="J67" s="131"/>
    </row>
    <row r="68" spans="2:10" x14ac:dyDescent="0.3">
      <c r="B68" s="131">
        <v>2015</v>
      </c>
      <c r="C68" s="131">
        <v>3</v>
      </c>
      <c r="D68" s="131">
        <v>8.0278270000000003</v>
      </c>
      <c r="E68" s="196">
        <v>42064</v>
      </c>
      <c r="F68" s="181">
        <v>9.3144591666666674</v>
      </c>
      <c r="G68" s="40"/>
      <c r="H68" s="146"/>
      <c r="I68" s="146"/>
      <c r="J68" s="40"/>
    </row>
    <row r="69" spans="2:10" x14ac:dyDescent="0.3">
      <c r="B69" s="131">
        <v>2015</v>
      </c>
      <c r="C69" s="131">
        <v>4</v>
      </c>
      <c r="D69" s="131">
        <v>7.6074080000000004</v>
      </c>
      <c r="E69" s="196">
        <v>42095</v>
      </c>
      <c r="F69" s="181">
        <v>9.0833450833333327</v>
      </c>
      <c r="G69" s="40"/>
      <c r="H69" s="146"/>
      <c r="I69" s="146"/>
      <c r="J69" s="40"/>
    </row>
    <row r="70" spans="2:10" x14ac:dyDescent="0.3">
      <c r="B70" s="131">
        <v>2015</v>
      </c>
      <c r="C70" s="131">
        <v>5</v>
      </c>
      <c r="D70" s="131">
        <v>10.647689</v>
      </c>
      <c r="E70" s="196">
        <v>42125</v>
      </c>
      <c r="F70" s="181">
        <v>9.2583563333333334</v>
      </c>
      <c r="G70" s="40"/>
      <c r="H70" s="146"/>
      <c r="I70" s="146"/>
      <c r="J70" s="40"/>
    </row>
    <row r="71" spans="2:10" x14ac:dyDescent="0.3">
      <c r="B71" s="131">
        <v>2015</v>
      </c>
      <c r="C71" s="131">
        <v>6</v>
      </c>
      <c r="D71" s="131">
        <v>8.2254799999999992</v>
      </c>
      <c r="E71" s="196">
        <v>42156</v>
      </c>
      <c r="F71" s="181">
        <v>9.3879745000000003</v>
      </c>
      <c r="G71" s="40"/>
      <c r="H71" s="146"/>
      <c r="I71" s="146"/>
      <c r="J71" s="40"/>
    </row>
    <row r="72" spans="2:10" x14ac:dyDescent="0.3">
      <c r="B72" s="131">
        <v>2015</v>
      </c>
      <c r="C72" s="131">
        <v>7</v>
      </c>
      <c r="D72" s="131">
        <v>9.7751979999999996</v>
      </c>
      <c r="E72" s="196">
        <v>42186</v>
      </c>
      <c r="F72" s="181">
        <v>8.8694082500000011</v>
      </c>
      <c r="G72" s="40"/>
      <c r="H72" s="146"/>
      <c r="I72" s="146"/>
      <c r="J72" s="40"/>
    </row>
    <row r="73" spans="2:10" x14ac:dyDescent="0.3">
      <c r="B73" s="131">
        <v>2015</v>
      </c>
      <c r="C73" s="131">
        <v>8</v>
      </c>
      <c r="D73" s="131">
        <v>9.2618790000000004</v>
      </c>
      <c r="E73" s="196">
        <v>42217</v>
      </c>
      <c r="F73" s="181">
        <v>8.9250837500000006</v>
      </c>
      <c r="G73" s="40"/>
      <c r="H73" s="146"/>
      <c r="I73" s="146"/>
      <c r="J73" s="40"/>
    </row>
    <row r="74" spans="2:10" x14ac:dyDescent="0.3">
      <c r="B74" s="131">
        <v>2015</v>
      </c>
      <c r="C74" s="131">
        <v>9</v>
      </c>
      <c r="D74" s="131">
        <v>9.7312639999999995</v>
      </c>
      <c r="E74" s="196">
        <v>42248</v>
      </c>
      <c r="F74" s="181">
        <v>8.9845495000000017</v>
      </c>
      <c r="G74" s="40"/>
      <c r="H74" s="146"/>
      <c r="I74" s="146"/>
      <c r="J74" s="40"/>
    </row>
    <row r="75" spans="2:10" x14ac:dyDescent="0.3">
      <c r="B75" s="131">
        <v>2015</v>
      </c>
      <c r="C75" s="131">
        <v>10</v>
      </c>
      <c r="D75" s="131">
        <v>8.7921390000000006</v>
      </c>
      <c r="E75" s="196">
        <v>42278</v>
      </c>
      <c r="F75" s="181">
        <v>9.0411035000000002</v>
      </c>
      <c r="G75" s="40"/>
      <c r="H75" s="146"/>
      <c r="I75" s="146"/>
      <c r="J75" s="40"/>
    </row>
    <row r="76" spans="2:10" x14ac:dyDescent="0.3">
      <c r="B76" s="131">
        <v>2015</v>
      </c>
      <c r="C76" s="131">
        <v>11</v>
      </c>
      <c r="D76" s="131">
        <v>9.0436700000000005</v>
      </c>
      <c r="E76" s="196">
        <v>42309</v>
      </c>
      <c r="F76" s="181">
        <v>9.0407387500000009</v>
      </c>
      <c r="G76" s="40"/>
      <c r="H76" s="146"/>
      <c r="I76" s="146"/>
      <c r="J76" s="40"/>
    </row>
    <row r="77" spans="2:10" x14ac:dyDescent="0.3">
      <c r="B77" s="131">
        <v>2015</v>
      </c>
      <c r="C77" s="131">
        <v>12</v>
      </c>
      <c r="D77" s="131">
        <v>8.7644099999999998</v>
      </c>
      <c r="E77" s="196">
        <v>42339</v>
      </c>
      <c r="F77" s="181">
        <v>8.8484034166666667</v>
      </c>
      <c r="G77" s="40"/>
      <c r="H77" s="146"/>
      <c r="I77" s="146"/>
      <c r="J77" s="40"/>
    </row>
    <row r="78" spans="2:10" x14ac:dyDescent="0.3">
      <c r="B78" s="131">
        <v>2016</v>
      </c>
      <c r="C78" s="131">
        <v>1</v>
      </c>
      <c r="D78" s="131">
        <v>8.4159159999999993</v>
      </c>
      <c r="E78" s="196">
        <v>42370</v>
      </c>
      <c r="F78" s="181">
        <v>9.0823326666666659</v>
      </c>
      <c r="G78" s="40"/>
      <c r="H78" s="146"/>
      <c r="I78" s="146"/>
      <c r="J78" s="40"/>
    </row>
    <row r="79" spans="2:10" x14ac:dyDescent="0.3">
      <c r="B79" s="131">
        <v>2016</v>
      </c>
      <c r="C79" s="131">
        <v>2</v>
      </c>
      <c r="D79" s="131">
        <v>7.8959229999999998</v>
      </c>
      <c r="E79" s="196">
        <v>42401</v>
      </c>
      <c r="F79" s="181">
        <v>8.8490669166666667</v>
      </c>
      <c r="G79" s="40"/>
      <c r="H79" s="146"/>
      <c r="I79" s="146"/>
      <c r="J79" s="40"/>
    </row>
    <row r="80" spans="2:10" x14ac:dyDescent="0.3">
      <c r="B80" s="131">
        <v>2016</v>
      </c>
      <c r="C80" s="131">
        <v>3</v>
      </c>
      <c r="D80" s="131">
        <v>7.6216439999999999</v>
      </c>
      <c r="E80" s="196">
        <v>42430</v>
      </c>
      <c r="F80" s="181">
        <v>8.815218333333334</v>
      </c>
      <c r="G80" s="40"/>
      <c r="H80" s="146"/>
      <c r="I80" s="146"/>
      <c r="J80" s="40"/>
    </row>
    <row r="81" spans="2:10" x14ac:dyDescent="0.3">
      <c r="B81" s="131">
        <v>2016</v>
      </c>
      <c r="C81" s="131">
        <v>4</v>
      </c>
      <c r="D81" s="131">
        <v>8.0939770000000006</v>
      </c>
      <c r="E81" s="196">
        <v>42461</v>
      </c>
      <c r="F81" s="181">
        <v>8.855765749999998</v>
      </c>
      <c r="G81" s="40"/>
      <c r="H81" s="146"/>
      <c r="I81" s="146"/>
      <c r="J81" s="40"/>
    </row>
    <row r="82" spans="2:10" x14ac:dyDescent="0.3">
      <c r="B82" s="131">
        <v>2016</v>
      </c>
      <c r="C82" s="131">
        <v>5</v>
      </c>
      <c r="D82" s="131">
        <v>11.568925999999999</v>
      </c>
      <c r="E82" s="196">
        <v>42491</v>
      </c>
      <c r="F82" s="181">
        <v>8.9325354999999984</v>
      </c>
      <c r="G82" s="40"/>
      <c r="H82" s="146"/>
      <c r="I82" s="146"/>
      <c r="J82" s="40"/>
    </row>
    <row r="83" spans="2:10" x14ac:dyDescent="0.3">
      <c r="B83" s="131">
        <v>2016</v>
      </c>
      <c r="C83" s="131">
        <v>6</v>
      </c>
      <c r="D83" s="131">
        <v>8.3124300000000009</v>
      </c>
      <c r="E83" s="196">
        <v>42522</v>
      </c>
      <c r="F83" s="181">
        <v>8.9397813333333342</v>
      </c>
      <c r="G83" s="40"/>
      <c r="H83" s="146"/>
      <c r="I83" s="146"/>
      <c r="J83" s="40"/>
    </row>
    <row r="84" spans="2:10" x14ac:dyDescent="0.3">
      <c r="B84" s="131">
        <v>2016</v>
      </c>
      <c r="C84" s="131">
        <v>7</v>
      </c>
      <c r="D84" s="131">
        <v>6.2345930000000003</v>
      </c>
      <c r="E84" s="196">
        <v>42552</v>
      </c>
      <c r="F84" s="181">
        <v>8.644730916666667</v>
      </c>
      <c r="G84" s="40"/>
      <c r="H84" s="146"/>
      <c r="I84" s="146"/>
      <c r="J84" s="40"/>
    </row>
    <row r="85" spans="2:10" x14ac:dyDescent="0.3">
      <c r="B85" s="131">
        <v>2016</v>
      </c>
      <c r="C85" s="131">
        <v>8</v>
      </c>
      <c r="D85" s="131">
        <v>9.9715679999999995</v>
      </c>
      <c r="E85" s="196">
        <v>42583</v>
      </c>
      <c r="F85" s="181">
        <v>8.703871666666668</v>
      </c>
      <c r="G85" s="40"/>
      <c r="H85" s="146"/>
      <c r="I85" s="146"/>
      <c r="J85" s="40"/>
    </row>
    <row r="86" spans="2:10" x14ac:dyDescent="0.3">
      <c r="B86" s="131">
        <v>2016</v>
      </c>
      <c r="C86" s="131">
        <v>9</v>
      </c>
      <c r="D86" s="131">
        <v>15.220203</v>
      </c>
      <c r="E86" s="196">
        <v>42614</v>
      </c>
      <c r="F86" s="181">
        <v>9.1612832500000021</v>
      </c>
      <c r="G86" s="40"/>
      <c r="H86" s="146"/>
      <c r="I86" s="146"/>
      <c r="J86" s="40"/>
    </row>
    <row r="87" spans="2:10" x14ac:dyDescent="0.3">
      <c r="B87" s="131">
        <v>2016</v>
      </c>
      <c r="C87" s="131">
        <v>10</v>
      </c>
      <c r="D87" s="131">
        <v>9.3925169999999998</v>
      </c>
      <c r="E87" s="196">
        <v>42644</v>
      </c>
      <c r="F87" s="181">
        <v>9.2113147500000014</v>
      </c>
      <c r="G87" s="40"/>
      <c r="H87" s="146"/>
      <c r="I87" s="146"/>
      <c r="J87" s="40"/>
    </row>
    <row r="88" spans="2:10" x14ac:dyDescent="0.3">
      <c r="B88" s="131">
        <v>2016</v>
      </c>
      <c r="C88" s="131">
        <v>11</v>
      </c>
      <c r="D88" s="131">
        <v>8.5604370000000003</v>
      </c>
      <c r="E88" s="196">
        <v>42675</v>
      </c>
      <c r="F88" s="181">
        <v>9.1710453333333337</v>
      </c>
      <c r="G88" s="40"/>
      <c r="H88" s="146"/>
      <c r="I88" s="146"/>
      <c r="J88" s="40"/>
    </row>
    <row r="89" spans="2:10" x14ac:dyDescent="0.3">
      <c r="B89" s="131">
        <v>2016</v>
      </c>
      <c r="C89" s="131">
        <v>12</v>
      </c>
      <c r="D89" s="131">
        <v>10.250954</v>
      </c>
      <c r="E89" s="196">
        <v>42705</v>
      </c>
      <c r="F89" s="181">
        <v>9.294924</v>
      </c>
      <c r="G89" s="40"/>
      <c r="H89" s="146"/>
      <c r="I89" s="146"/>
      <c r="J89" s="40"/>
    </row>
    <row r="90" spans="2:10" x14ac:dyDescent="0.3">
      <c r="B90" s="131">
        <v>2017</v>
      </c>
      <c r="C90" s="131">
        <v>1</v>
      </c>
      <c r="D90" s="131">
        <v>7.6501780000000004</v>
      </c>
      <c r="E90" s="196">
        <v>42736</v>
      </c>
      <c r="F90" s="181">
        <v>9.2311125000000001</v>
      </c>
      <c r="G90" s="40"/>
      <c r="H90" s="146"/>
      <c r="I90" s="146"/>
      <c r="J90" s="40"/>
    </row>
    <row r="91" spans="2:10" x14ac:dyDescent="0.3">
      <c r="B91" s="131">
        <v>2017</v>
      </c>
      <c r="C91" s="131">
        <v>2</v>
      </c>
      <c r="D91" s="131">
        <v>9.2636859999999999</v>
      </c>
      <c r="E91" s="196">
        <v>42767</v>
      </c>
      <c r="F91" s="181">
        <v>9.3450927499999992</v>
      </c>
      <c r="G91" s="40"/>
      <c r="H91" s="146"/>
      <c r="I91" s="146"/>
      <c r="J91" s="40"/>
    </row>
    <row r="92" spans="2:10" x14ac:dyDescent="0.3">
      <c r="B92" s="131">
        <v>2017</v>
      </c>
      <c r="C92" s="131">
        <v>3</v>
      </c>
      <c r="D92" s="131">
        <v>9.2856070000000006</v>
      </c>
      <c r="E92" s="196">
        <v>42795</v>
      </c>
      <c r="F92" s="181">
        <v>9.4837563333333321</v>
      </c>
      <c r="G92" s="40"/>
      <c r="H92" s="146"/>
      <c r="I92" s="146"/>
      <c r="J92" s="40"/>
    </row>
    <row r="93" spans="2:10" x14ac:dyDescent="0.3">
      <c r="B93" s="131">
        <v>2017</v>
      </c>
      <c r="C93" s="131">
        <v>4</v>
      </c>
      <c r="D93" s="131">
        <v>7.2243040000000001</v>
      </c>
      <c r="E93" s="196">
        <v>42826</v>
      </c>
      <c r="F93" s="181">
        <v>9.4112835833333328</v>
      </c>
      <c r="G93" s="40"/>
      <c r="H93" s="146"/>
      <c r="I93" s="146"/>
      <c r="J93" s="40"/>
    </row>
    <row r="94" spans="2:10" x14ac:dyDescent="0.3">
      <c r="B94" s="131">
        <v>2017</v>
      </c>
      <c r="C94" s="131">
        <v>5</v>
      </c>
      <c r="D94" s="131">
        <v>7.9307189999999999</v>
      </c>
      <c r="E94" s="196">
        <v>42856</v>
      </c>
      <c r="F94" s="181">
        <v>9.108099666666666</v>
      </c>
      <c r="G94" s="40"/>
      <c r="H94" s="146"/>
      <c r="I94" s="146"/>
      <c r="J94" s="40"/>
    </row>
    <row r="95" spans="2:10" x14ac:dyDescent="0.3">
      <c r="B95" s="131">
        <v>2017</v>
      </c>
      <c r="C95" s="131">
        <v>6</v>
      </c>
      <c r="D95" s="131">
        <v>7.7504080000000002</v>
      </c>
      <c r="E95" s="196">
        <v>42887</v>
      </c>
      <c r="F95" s="181">
        <v>9.0612645000000001</v>
      </c>
      <c r="G95" s="40"/>
      <c r="H95" s="146"/>
      <c r="I95" s="146"/>
      <c r="J95" s="40"/>
    </row>
    <row r="96" spans="2:10" x14ac:dyDescent="0.3">
      <c r="B96" s="131">
        <v>2017</v>
      </c>
      <c r="C96" s="131">
        <v>7</v>
      </c>
      <c r="D96" s="131">
        <v>7.5488739999999996</v>
      </c>
      <c r="E96" s="196">
        <v>42917</v>
      </c>
      <c r="F96" s="181">
        <v>9.170787916666665</v>
      </c>
      <c r="G96" s="40"/>
      <c r="H96" s="146"/>
      <c r="I96" s="146"/>
      <c r="J96" s="40"/>
    </row>
    <row r="97" spans="2:10" x14ac:dyDescent="0.3">
      <c r="B97" s="131">
        <v>2017</v>
      </c>
      <c r="C97" s="131">
        <v>8</v>
      </c>
      <c r="D97" s="131">
        <v>8.4359090000000005</v>
      </c>
      <c r="E97" s="196">
        <v>42948</v>
      </c>
      <c r="F97" s="181">
        <v>9.0428163333333345</v>
      </c>
      <c r="G97" s="40"/>
      <c r="H97" s="146"/>
      <c r="I97" s="146"/>
      <c r="J97" s="40"/>
    </row>
    <row r="98" spans="2:10" x14ac:dyDescent="0.3">
      <c r="B98" s="131">
        <v>2017</v>
      </c>
      <c r="C98" s="131">
        <v>9</v>
      </c>
      <c r="D98" s="131">
        <v>8.0642160000000001</v>
      </c>
      <c r="E98" s="196">
        <v>42979</v>
      </c>
      <c r="F98" s="181">
        <v>8.446484083333333</v>
      </c>
      <c r="G98" s="40"/>
      <c r="H98" s="146"/>
      <c r="I98" s="146"/>
      <c r="J98" s="40"/>
    </row>
    <row r="99" spans="2:10" x14ac:dyDescent="0.3">
      <c r="B99" s="131">
        <v>2017</v>
      </c>
      <c r="C99" s="131">
        <v>10</v>
      </c>
      <c r="D99" s="131">
        <v>9.1690579999999997</v>
      </c>
      <c r="E99" s="196">
        <v>43009</v>
      </c>
      <c r="F99" s="181">
        <v>8.427862499999998</v>
      </c>
      <c r="G99" s="40"/>
      <c r="H99" s="146"/>
      <c r="I99" s="146"/>
      <c r="J99" s="40"/>
    </row>
    <row r="100" spans="2:10" x14ac:dyDescent="0.3">
      <c r="B100" s="131">
        <v>2017</v>
      </c>
      <c r="C100" s="131">
        <v>11</v>
      </c>
      <c r="D100" s="131">
        <v>7.4048759999999998</v>
      </c>
      <c r="E100" s="196">
        <v>43040</v>
      </c>
      <c r="F100" s="181">
        <v>8.3315657500000011</v>
      </c>
      <c r="G100" s="40"/>
      <c r="H100" s="146"/>
      <c r="I100" s="146"/>
      <c r="J100" s="40"/>
    </row>
    <row r="101" spans="2:10" x14ac:dyDescent="0.3">
      <c r="B101" s="131">
        <v>2017</v>
      </c>
      <c r="C101" s="131">
        <v>12</v>
      </c>
      <c r="D101" s="131">
        <v>8.6762619999999995</v>
      </c>
      <c r="E101" s="196">
        <v>43070</v>
      </c>
      <c r="F101" s="181">
        <v>8.2003414166666655</v>
      </c>
      <c r="G101" s="40"/>
      <c r="H101" s="146"/>
      <c r="I101" s="146"/>
      <c r="J101" s="40"/>
    </row>
    <row r="102" spans="2:10" x14ac:dyDescent="0.3">
      <c r="B102" s="131">
        <v>2018</v>
      </c>
      <c r="C102" s="131">
        <v>1</v>
      </c>
      <c r="D102" s="131">
        <v>7.1252969999999998</v>
      </c>
      <c r="E102" s="196">
        <v>43101</v>
      </c>
      <c r="F102" s="181">
        <v>8.1566013333333327</v>
      </c>
      <c r="G102" s="40"/>
      <c r="H102" s="146"/>
      <c r="I102" s="146"/>
      <c r="J102" s="40"/>
    </row>
    <row r="103" spans="2:10" x14ac:dyDescent="0.3">
      <c r="B103" s="131">
        <v>2018</v>
      </c>
      <c r="C103" s="131">
        <v>2</v>
      </c>
      <c r="D103" s="131">
        <v>8.0354799999999997</v>
      </c>
      <c r="E103" s="196">
        <v>43132</v>
      </c>
      <c r="F103" s="181">
        <v>8.0542508333333345</v>
      </c>
      <c r="G103" s="40"/>
      <c r="H103" s="146"/>
      <c r="I103" s="146"/>
      <c r="J103" s="40"/>
    </row>
    <row r="104" spans="2:10" x14ac:dyDescent="0.3">
      <c r="B104" s="131">
        <v>2018</v>
      </c>
      <c r="C104" s="131">
        <v>3</v>
      </c>
      <c r="D104" s="131">
        <v>6.1474760000000002</v>
      </c>
      <c r="E104" s="196">
        <v>43160</v>
      </c>
      <c r="F104" s="181">
        <v>7.792739916666668</v>
      </c>
      <c r="G104" s="40"/>
      <c r="H104" s="146"/>
      <c r="I104" s="146"/>
      <c r="J104" s="40"/>
    </row>
    <row r="105" spans="2:10" x14ac:dyDescent="0.3">
      <c r="B105" s="131">
        <v>2018</v>
      </c>
      <c r="C105" s="131">
        <v>4</v>
      </c>
      <c r="D105" s="131">
        <v>8.9406789999999994</v>
      </c>
      <c r="E105" s="196">
        <v>43191</v>
      </c>
      <c r="F105" s="181">
        <v>7.9357711666666662</v>
      </c>
      <c r="G105" s="40"/>
      <c r="H105" s="146"/>
      <c r="I105" s="146"/>
      <c r="J105" s="40"/>
    </row>
    <row r="106" spans="2:10" x14ac:dyDescent="0.3">
      <c r="B106" s="131">
        <v>2018</v>
      </c>
      <c r="C106" s="131">
        <v>5</v>
      </c>
      <c r="D106" s="131">
        <v>7.356598</v>
      </c>
      <c r="E106" s="196">
        <v>43221</v>
      </c>
      <c r="F106" s="181">
        <v>7.887927750000002</v>
      </c>
      <c r="G106" s="40"/>
      <c r="H106" s="146"/>
      <c r="I106" s="146"/>
      <c r="J106" s="40"/>
    </row>
    <row r="107" spans="2:10" x14ac:dyDescent="0.3">
      <c r="B107" s="131">
        <v>2018</v>
      </c>
      <c r="C107" s="131">
        <v>6</v>
      </c>
      <c r="D107" s="131">
        <v>5.9772689999999997</v>
      </c>
      <c r="E107" s="196">
        <v>43252</v>
      </c>
      <c r="F107" s="181">
        <v>7.7401661666666657</v>
      </c>
      <c r="G107" s="40"/>
      <c r="H107" s="146"/>
      <c r="I107" s="146"/>
      <c r="J107" s="40"/>
    </row>
    <row r="108" spans="2:10" x14ac:dyDescent="0.3">
      <c r="B108" s="131">
        <v>2018</v>
      </c>
      <c r="C108" s="131">
        <v>7</v>
      </c>
      <c r="D108" s="131">
        <v>7.5052050000000001</v>
      </c>
      <c r="E108" s="196">
        <v>43282</v>
      </c>
      <c r="F108" s="181">
        <v>7.7365270833333346</v>
      </c>
      <c r="G108" s="40"/>
      <c r="H108" s="146"/>
      <c r="I108" s="146"/>
      <c r="J108" s="40"/>
    </row>
    <row r="109" spans="2:10" x14ac:dyDescent="0.3">
      <c r="B109" s="131">
        <v>2018</v>
      </c>
      <c r="C109" s="131">
        <v>8</v>
      </c>
      <c r="D109" s="131">
        <v>7.7162990000000002</v>
      </c>
      <c r="E109" s="196">
        <v>43313</v>
      </c>
      <c r="F109" s="181">
        <v>7.6765595833333338</v>
      </c>
      <c r="G109" s="40"/>
      <c r="H109" s="146"/>
      <c r="I109" s="146"/>
      <c r="J109" s="40"/>
    </row>
    <row r="110" spans="2:10" x14ac:dyDescent="0.3">
      <c r="B110" s="131">
        <v>2018</v>
      </c>
      <c r="C110" s="131">
        <v>9</v>
      </c>
      <c r="D110" s="131">
        <v>7.9816820000000002</v>
      </c>
      <c r="E110" s="196">
        <v>43344</v>
      </c>
      <c r="F110" s="181">
        <v>7.6696817500000014</v>
      </c>
      <c r="G110" s="40"/>
      <c r="H110" s="146"/>
      <c r="I110" s="146"/>
      <c r="J110" s="40"/>
    </row>
    <row r="111" spans="2:10" x14ac:dyDescent="0.3">
      <c r="B111" s="131">
        <v>2018</v>
      </c>
      <c r="C111" s="131">
        <v>10</v>
      </c>
      <c r="D111" s="131">
        <v>8.0691260000000007</v>
      </c>
      <c r="E111" s="196">
        <v>43374</v>
      </c>
      <c r="F111" s="181">
        <v>7.5780207500000003</v>
      </c>
      <c r="G111" s="40"/>
      <c r="H111" s="146"/>
      <c r="I111" s="146"/>
      <c r="J111" s="40"/>
    </row>
    <row r="112" spans="2:10" x14ac:dyDescent="0.3">
      <c r="B112" s="131">
        <v>2018</v>
      </c>
      <c r="C112" s="131">
        <v>11</v>
      </c>
      <c r="D112" s="131">
        <v>8.061693</v>
      </c>
      <c r="E112" s="196">
        <v>43405</v>
      </c>
      <c r="F112" s="181">
        <v>7.6327555000000009</v>
      </c>
      <c r="G112" s="40"/>
      <c r="H112" s="146"/>
      <c r="I112" s="146"/>
      <c r="J112" s="40"/>
    </row>
    <row r="113" spans="2:10" x14ac:dyDescent="0.3">
      <c r="B113" s="131">
        <v>2018</v>
      </c>
      <c r="C113" s="131">
        <v>12</v>
      </c>
      <c r="D113" s="131">
        <v>7.0702980000000002</v>
      </c>
      <c r="E113" s="196">
        <v>43435</v>
      </c>
      <c r="F113" s="181">
        <v>7.4989251666666661</v>
      </c>
      <c r="G113" s="40"/>
      <c r="H113" s="146"/>
      <c r="I113" s="146"/>
      <c r="J113" s="40"/>
    </row>
    <row r="114" spans="2:10" x14ac:dyDescent="0.3">
      <c r="B114" s="131">
        <v>2019</v>
      </c>
      <c r="C114" s="131">
        <v>1</v>
      </c>
      <c r="D114" s="131">
        <v>6.2858020000000003</v>
      </c>
      <c r="E114" s="196">
        <v>43466</v>
      </c>
      <c r="F114" s="181">
        <v>7.4289672499999995</v>
      </c>
      <c r="G114" s="40"/>
      <c r="H114" s="146"/>
      <c r="I114" s="146"/>
      <c r="J114" s="40"/>
    </row>
    <row r="115" spans="2:10" x14ac:dyDescent="0.3">
      <c r="B115" s="131">
        <v>2019</v>
      </c>
      <c r="C115" s="131">
        <v>2</v>
      </c>
      <c r="D115" s="131">
        <v>5.6533170000000004</v>
      </c>
      <c r="E115" s="196">
        <v>43497</v>
      </c>
      <c r="F115" s="181">
        <v>7.2304536666666666</v>
      </c>
      <c r="G115" s="40"/>
      <c r="H115" s="146"/>
      <c r="I115" s="146"/>
      <c r="J115" s="40"/>
    </row>
    <row r="116" spans="2:10" x14ac:dyDescent="0.3">
      <c r="B116" s="131">
        <v>2019</v>
      </c>
      <c r="C116" s="131">
        <v>3</v>
      </c>
      <c r="D116" s="131">
        <v>6.9655570000000004</v>
      </c>
      <c r="E116" s="196">
        <v>43525</v>
      </c>
      <c r="F116" s="181">
        <v>7.2986270833333338</v>
      </c>
      <c r="G116" s="40"/>
      <c r="H116" s="146"/>
      <c r="I116" s="146"/>
      <c r="J116" s="40"/>
    </row>
    <row r="117" spans="2:10" x14ac:dyDescent="0.3">
      <c r="B117" s="131">
        <v>2019</v>
      </c>
      <c r="C117" s="131">
        <v>4</v>
      </c>
      <c r="D117" s="210">
        <f>H16</f>
        <v>7.0674073500000008</v>
      </c>
      <c r="E117" s="196">
        <v>43556</v>
      </c>
      <c r="F117" s="181">
        <f>AVERAGE(D106:D117)</f>
        <v>7.1425211124999999</v>
      </c>
      <c r="G117" s="40"/>
      <c r="H117" s="146"/>
      <c r="I117" s="146"/>
      <c r="J117" s="40"/>
    </row>
    <row r="118" spans="2:10" x14ac:dyDescent="0.3">
      <c r="B118" s="131">
        <v>2019</v>
      </c>
      <c r="C118" s="131">
        <v>5</v>
      </c>
      <c r="D118" s="131">
        <v>0</v>
      </c>
      <c r="E118" s="196">
        <v>43586</v>
      </c>
      <c r="F118" s="181">
        <v>5.940520666666667</v>
      </c>
      <c r="G118" s="40"/>
      <c r="H118" s="146"/>
      <c r="I118" s="146"/>
      <c r="J118" s="40"/>
    </row>
    <row r="119" spans="2:10" x14ac:dyDescent="0.3">
      <c r="B119" s="131">
        <v>2019</v>
      </c>
      <c r="C119" s="131">
        <v>6</v>
      </c>
      <c r="D119" s="131">
        <v>0</v>
      </c>
      <c r="E119" s="196">
        <v>43617</v>
      </c>
      <c r="F119" s="181">
        <v>5.4424149166666673</v>
      </c>
      <c r="G119" s="40"/>
      <c r="H119" s="146"/>
      <c r="I119" s="146"/>
      <c r="J119" s="40"/>
    </row>
    <row r="120" spans="2:10" x14ac:dyDescent="0.3">
      <c r="B120" s="131">
        <v>2019</v>
      </c>
      <c r="C120" s="131">
        <v>7</v>
      </c>
      <c r="D120" s="131">
        <v>0</v>
      </c>
      <c r="E120" s="196">
        <v>43647</v>
      </c>
      <c r="F120" s="181">
        <v>4.8169811666666673</v>
      </c>
      <c r="G120" s="40"/>
      <c r="H120" s="146"/>
      <c r="I120" s="146"/>
      <c r="J120" s="40"/>
    </row>
    <row r="121" spans="2:10" x14ac:dyDescent="0.3">
      <c r="B121" s="131">
        <v>2019</v>
      </c>
      <c r="C121" s="131">
        <v>8</v>
      </c>
      <c r="D121" s="131">
        <v>0</v>
      </c>
      <c r="E121" s="196">
        <v>43678</v>
      </c>
      <c r="F121" s="181">
        <v>4.1739562500000007</v>
      </c>
      <c r="G121" s="40"/>
      <c r="H121" s="146"/>
      <c r="I121" s="146"/>
      <c r="J121" s="40"/>
    </row>
    <row r="122" spans="2:10" x14ac:dyDescent="0.3">
      <c r="B122" s="131">
        <v>2019</v>
      </c>
      <c r="C122" s="131">
        <v>9</v>
      </c>
      <c r="D122" s="131">
        <v>0</v>
      </c>
      <c r="E122" s="196">
        <v>43709</v>
      </c>
      <c r="F122" s="181">
        <v>3.5088160833333339</v>
      </c>
      <c r="G122" s="40"/>
      <c r="H122" s="146"/>
      <c r="I122" s="146"/>
      <c r="J122" s="40"/>
    </row>
    <row r="123" spans="2:10" x14ac:dyDescent="0.3">
      <c r="B123" s="131">
        <v>2019</v>
      </c>
      <c r="C123" s="131">
        <v>10</v>
      </c>
      <c r="D123" s="131">
        <v>0</v>
      </c>
      <c r="E123" s="196">
        <v>43739</v>
      </c>
      <c r="F123" s="181">
        <v>2.8363889166666669</v>
      </c>
      <c r="G123" s="40"/>
      <c r="H123" s="146"/>
      <c r="I123" s="146"/>
      <c r="J123" s="40"/>
    </row>
    <row r="124" spans="2:10" x14ac:dyDescent="0.3">
      <c r="B124" s="131">
        <v>2019</v>
      </c>
      <c r="C124" s="131">
        <v>11</v>
      </c>
      <c r="D124" s="131">
        <v>0</v>
      </c>
      <c r="E124" s="196">
        <v>43770</v>
      </c>
      <c r="F124" s="181">
        <v>2.1645811666666668</v>
      </c>
      <c r="G124" s="40"/>
      <c r="H124" s="146"/>
      <c r="I124" s="146"/>
      <c r="J124" s="40"/>
    </row>
    <row r="125" spans="2:10" x14ac:dyDescent="0.3">
      <c r="B125" s="131">
        <v>2019</v>
      </c>
      <c r="C125" s="131">
        <v>12</v>
      </c>
      <c r="D125" s="131">
        <v>0</v>
      </c>
      <c r="E125" s="196">
        <v>43800</v>
      </c>
      <c r="F125" s="181">
        <v>1.5753896666666669</v>
      </c>
      <c r="G125" s="40"/>
      <c r="H125" s="146"/>
      <c r="I125" s="146"/>
      <c r="J125" s="40"/>
    </row>
    <row r="126" spans="2:10" x14ac:dyDescent="0.3">
      <c r="B126" s="131"/>
      <c r="C126" s="131"/>
      <c r="D126" s="131"/>
      <c r="E126" s="196"/>
      <c r="F126" s="181"/>
      <c r="G126" s="40"/>
      <c r="H126" s="146"/>
      <c r="I126" s="146"/>
      <c r="J126" s="40"/>
    </row>
    <row r="127" spans="2:10" x14ac:dyDescent="0.3"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2:10" x14ac:dyDescent="0.3"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3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3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3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3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3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3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3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3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3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3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3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3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3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3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3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3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3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3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3"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2:10" x14ac:dyDescent="0.3">
      <c r="B180" s="146"/>
      <c r="C180" s="146"/>
      <c r="D180" s="146"/>
      <c r="E180" s="146"/>
      <c r="F180" s="146"/>
      <c r="G180" s="146"/>
      <c r="H180" s="146"/>
      <c r="I180" s="146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138" customWidth="1"/>
    <col min="2" max="2" width="13" style="138" customWidth="1"/>
    <col min="3" max="8" width="10.44140625" style="138" customWidth="1"/>
    <col min="9" max="11" width="11.44140625" style="138" customWidth="1"/>
    <col min="12" max="12" width="1.88671875" style="138" customWidth="1"/>
    <col min="13" max="13" width="11.44140625" style="138"/>
    <col min="14" max="14" width="4" style="131" customWidth="1"/>
    <col min="15" max="15" width="11.44140625" style="138"/>
    <col min="16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  <c r="M1" s="39"/>
      <c r="N1" s="40"/>
      <c r="O1" s="39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  <c r="M2" s="39"/>
      <c r="N2" s="40"/>
      <c r="O2" s="39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  <c r="M3" s="39"/>
      <c r="N3" s="40"/>
      <c r="O3" s="39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  <c r="M4" s="39"/>
      <c r="N4" s="40"/>
      <c r="O4" s="3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  <c r="M5" s="39"/>
      <c r="N5" s="40"/>
      <c r="O5" s="3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  <c r="M6" s="39"/>
      <c r="N6" s="40"/>
      <c r="O6" s="39"/>
    </row>
    <row r="7" spans="1:15" x14ac:dyDescent="0.3">
      <c r="A7" s="57"/>
      <c r="B7" s="41"/>
      <c r="C7" s="250" t="s">
        <v>111</v>
      </c>
      <c r="D7" s="250"/>
      <c r="E7" s="250"/>
      <c r="F7" s="250"/>
      <c r="G7" s="250"/>
      <c r="H7" s="250"/>
      <c r="I7" s="250"/>
      <c r="J7" s="250"/>
      <c r="K7" s="250"/>
      <c r="L7" s="59"/>
      <c r="M7" s="39"/>
      <c r="N7" s="40"/>
      <c r="O7" s="39"/>
    </row>
    <row r="8" spans="1:15" x14ac:dyDescent="0.3">
      <c r="A8" s="57"/>
      <c r="B8" s="41"/>
      <c r="C8" s="243" t="s">
        <v>55</v>
      </c>
      <c r="D8" s="243"/>
      <c r="E8" s="243"/>
      <c r="F8" s="243"/>
      <c r="G8" s="243"/>
      <c r="H8" s="243"/>
      <c r="I8" s="243"/>
      <c r="J8" s="243"/>
      <c r="K8" s="243"/>
      <c r="L8" s="59"/>
      <c r="M8" s="39"/>
      <c r="N8" s="40"/>
      <c r="O8" s="39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39"/>
      <c r="N9" s="40"/>
      <c r="O9" s="39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  <c r="M10" s="39"/>
      <c r="N10" s="40"/>
      <c r="O10" s="39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M11" s="39"/>
      <c r="N11" s="40"/>
      <c r="O11" s="44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39"/>
      <c r="N12" s="40"/>
      <c r="O12" s="39"/>
    </row>
    <row r="13" spans="1:15" x14ac:dyDescent="0.3">
      <c r="A13" s="57"/>
      <c r="B13" s="66" t="s">
        <v>7</v>
      </c>
      <c r="C13" s="67">
        <v>57.338009</v>
      </c>
      <c r="D13" s="67">
        <v>48.299391999999997</v>
      </c>
      <c r="E13" s="67">
        <v>29.763262999999998</v>
      </c>
      <c r="F13" s="67">
        <v>34.884808</v>
      </c>
      <c r="G13" s="67">
        <v>54.952916000000002</v>
      </c>
      <c r="H13" s="67">
        <v>42.129561000000002</v>
      </c>
      <c r="I13" s="67">
        <v>-23.335167509582199</v>
      </c>
      <c r="J13" s="67">
        <v>76.664832490417794</v>
      </c>
      <c r="K13" s="67">
        <v>57.526783578685617</v>
      </c>
      <c r="L13" s="59"/>
      <c r="M13" s="39"/>
      <c r="N13" s="40">
        <v>1</v>
      </c>
      <c r="O13" s="39"/>
    </row>
    <row r="14" spans="1:15" x14ac:dyDescent="0.3">
      <c r="A14" s="57"/>
      <c r="B14" s="66" t="s">
        <v>8</v>
      </c>
      <c r="C14" s="67">
        <v>63.597537000000003</v>
      </c>
      <c r="D14" s="67">
        <v>55.368713</v>
      </c>
      <c r="E14" s="67">
        <v>74.956937999999994</v>
      </c>
      <c r="F14" s="67">
        <v>73.312515000000005</v>
      </c>
      <c r="G14" s="67">
        <v>70.776083999999997</v>
      </c>
      <c r="H14" s="67">
        <v>56.023474</v>
      </c>
      <c r="I14" s="67">
        <v>-20.844060827100851</v>
      </c>
      <c r="J14" s="67">
        <v>79.155939172899153</v>
      </c>
      <c r="K14" s="67">
        <v>-3.4597517217899387</v>
      </c>
      <c r="L14" s="59"/>
      <c r="M14" s="39"/>
      <c r="N14" s="40">
        <v>1</v>
      </c>
      <c r="O14" s="39"/>
    </row>
    <row r="15" spans="1:15" x14ac:dyDescent="0.3">
      <c r="A15" s="57"/>
      <c r="B15" s="66" t="s">
        <v>9</v>
      </c>
      <c r="C15" s="67">
        <v>65.131805999999997</v>
      </c>
      <c r="D15" s="67">
        <v>67.910005999999996</v>
      </c>
      <c r="E15" s="67">
        <v>56.274966999999997</v>
      </c>
      <c r="F15" s="67">
        <v>81.453244999999995</v>
      </c>
      <c r="G15" s="67">
        <v>63.518495000000001</v>
      </c>
      <c r="H15" s="197">
        <v>53.162348000000001</v>
      </c>
      <c r="I15" s="21">
        <v>-16.304144170922186</v>
      </c>
      <c r="J15" s="21">
        <v>83.695855829077814</v>
      </c>
      <c r="K15" s="21">
        <v>-22.018459792485856</v>
      </c>
      <c r="L15" s="59"/>
      <c r="M15" s="39"/>
      <c r="N15" s="40">
        <v>1</v>
      </c>
      <c r="O15" s="39"/>
    </row>
    <row r="16" spans="1:15" x14ac:dyDescent="0.3">
      <c r="A16" s="57"/>
      <c r="B16" s="66" t="s">
        <v>10</v>
      </c>
      <c r="C16" s="67">
        <v>70.891592000000003</v>
      </c>
      <c r="D16" s="67">
        <v>62.521326000000002</v>
      </c>
      <c r="E16" s="67">
        <v>58.184947999999999</v>
      </c>
      <c r="F16" s="67">
        <v>36.987163000000002</v>
      </c>
      <c r="G16" s="67">
        <v>57.220047000000001</v>
      </c>
      <c r="H16" s="30">
        <v>40.38282581</v>
      </c>
      <c r="I16" s="30">
        <v>-29.425388605500448</v>
      </c>
      <c r="J16" s="30">
        <v>70.574611394499556</v>
      </c>
      <c r="K16" s="30">
        <v>54.702449063206046</v>
      </c>
      <c r="L16" s="59"/>
      <c r="M16" s="39"/>
      <c r="N16" s="40" t="s">
        <v>97</v>
      </c>
      <c r="O16" s="39"/>
    </row>
    <row r="17" spans="1:15" x14ac:dyDescent="0.3">
      <c r="A17" s="57"/>
      <c r="B17" s="66" t="s">
        <v>11</v>
      </c>
      <c r="C17" s="67">
        <v>102.156136</v>
      </c>
      <c r="D17" s="67">
        <v>58.308329999999998</v>
      </c>
      <c r="E17" s="67">
        <v>59.155177999999999</v>
      </c>
      <c r="F17" s="67">
        <v>77.577009000000004</v>
      </c>
      <c r="G17" s="67">
        <v>86.901424000000006</v>
      </c>
      <c r="H17" s="21"/>
      <c r="I17" s="21" t="s">
        <v>97</v>
      </c>
      <c r="J17" s="21" t="s">
        <v>97</v>
      </c>
      <c r="K17" s="21" t="s">
        <v>97</v>
      </c>
      <c r="L17" s="59"/>
      <c r="M17" s="39"/>
      <c r="N17" s="40" t="s">
        <v>97</v>
      </c>
      <c r="O17" s="39"/>
    </row>
    <row r="18" spans="1:15" x14ac:dyDescent="0.3">
      <c r="A18" s="57"/>
      <c r="B18" s="66" t="s">
        <v>12</v>
      </c>
      <c r="C18" s="67">
        <v>65.327014000000005</v>
      </c>
      <c r="D18" s="67">
        <v>41.654530000000001</v>
      </c>
      <c r="E18" s="67">
        <v>51.184863999999997</v>
      </c>
      <c r="F18" s="67">
        <v>80.689815999999993</v>
      </c>
      <c r="G18" s="67">
        <v>78.843152000000003</v>
      </c>
      <c r="H18" s="67"/>
      <c r="I18" s="67" t="s">
        <v>97</v>
      </c>
      <c r="J18" s="67" t="s">
        <v>97</v>
      </c>
      <c r="K18" s="67" t="s">
        <v>97</v>
      </c>
      <c r="L18" s="59"/>
      <c r="M18" s="39"/>
      <c r="N18" s="40" t="s">
        <v>97</v>
      </c>
      <c r="O18" s="40"/>
    </row>
    <row r="19" spans="1:15" x14ac:dyDescent="0.3">
      <c r="A19" s="57"/>
      <c r="B19" s="66" t="s">
        <v>13</v>
      </c>
      <c r="C19" s="67">
        <v>66.069496999999998</v>
      </c>
      <c r="D19" s="67">
        <v>59.449297000000001</v>
      </c>
      <c r="E19" s="67">
        <v>40.188865999999997</v>
      </c>
      <c r="F19" s="67">
        <v>37.658693</v>
      </c>
      <c r="G19" s="67">
        <v>73.038627000000005</v>
      </c>
      <c r="H19" s="67"/>
      <c r="I19" s="67" t="s">
        <v>97</v>
      </c>
      <c r="J19" s="67" t="s">
        <v>97</v>
      </c>
      <c r="K19" s="67" t="s">
        <v>97</v>
      </c>
      <c r="L19" s="59"/>
      <c r="M19" s="39"/>
      <c r="N19" s="40" t="s">
        <v>97</v>
      </c>
      <c r="O19" s="40"/>
    </row>
    <row r="20" spans="1:15" x14ac:dyDescent="0.3">
      <c r="A20" s="57"/>
      <c r="B20" s="66" t="s">
        <v>14</v>
      </c>
      <c r="C20" s="67">
        <v>47.993507999999999</v>
      </c>
      <c r="D20" s="67">
        <v>32.632832000000001</v>
      </c>
      <c r="E20" s="67">
        <v>42.484822999999999</v>
      </c>
      <c r="F20" s="67">
        <v>73.503097999999994</v>
      </c>
      <c r="G20" s="67">
        <v>51.565882000000002</v>
      </c>
      <c r="H20" s="67"/>
      <c r="I20" s="67" t="s">
        <v>97</v>
      </c>
      <c r="J20" s="67" t="s">
        <v>97</v>
      </c>
      <c r="K20" s="67" t="s">
        <v>97</v>
      </c>
      <c r="L20" s="59"/>
      <c r="M20" s="39"/>
      <c r="N20" s="40" t="s">
        <v>97</v>
      </c>
      <c r="O20" s="40"/>
    </row>
    <row r="21" spans="1:15" x14ac:dyDescent="0.3">
      <c r="A21" s="57"/>
      <c r="B21" s="66" t="s">
        <v>15</v>
      </c>
      <c r="C21" s="67">
        <v>53.296073</v>
      </c>
      <c r="D21" s="67">
        <v>49.365476000000001</v>
      </c>
      <c r="E21" s="67">
        <v>40.180219999999998</v>
      </c>
      <c r="F21" s="67">
        <v>40.455821</v>
      </c>
      <c r="G21" s="67">
        <v>42.749713999999997</v>
      </c>
      <c r="H21" s="67"/>
      <c r="I21" s="67" t="s">
        <v>97</v>
      </c>
      <c r="J21" s="67" t="s">
        <v>97</v>
      </c>
      <c r="K21" s="67" t="s">
        <v>97</v>
      </c>
      <c r="L21" s="59"/>
      <c r="M21" s="39"/>
      <c r="N21" s="40" t="s">
        <v>97</v>
      </c>
      <c r="O21" s="40"/>
    </row>
    <row r="22" spans="1:15" x14ac:dyDescent="0.3">
      <c r="A22" s="57"/>
      <c r="B22" s="66" t="s">
        <v>16</v>
      </c>
      <c r="C22" s="67">
        <v>47.523425000000003</v>
      </c>
      <c r="D22" s="67">
        <v>40.151308999999998</v>
      </c>
      <c r="E22" s="67">
        <v>41.568238000000001</v>
      </c>
      <c r="F22" s="67">
        <v>40.016007999999999</v>
      </c>
      <c r="G22" s="67">
        <v>49.673986999999997</v>
      </c>
      <c r="H22" s="67"/>
      <c r="I22" s="67" t="s">
        <v>97</v>
      </c>
      <c r="J22" s="67" t="s">
        <v>97</v>
      </c>
      <c r="K22" s="67" t="s">
        <v>97</v>
      </c>
      <c r="L22" s="59"/>
      <c r="M22" s="39"/>
      <c r="N22" s="40" t="s">
        <v>97</v>
      </c>
      <c r="O22" s="40"/>
    </row>
    <row r="23" spans="1:15" x14ac:dyDescent="0.3">
      <c r="A23" s="57"/>
      <c r="B23" s="66" t="s">
        <v>17</v>
      </c>
      <c r="C23" s="67">
        <v>43.923586999999998</v>
      </c>
      <c r="D23" s="67">
        <v>44.975402000000003</v>
      </c>
      <c r="E23" s="67">
        <v>47.628506000000002</v>
      </c>
      <c r="F23" s="67">
        <v>55.950710000000001</v>
      </c>
      <c r="G23" s="67">
        <v>46.294682999999999</v>
      </c>
      <c r="H23" s="67"/>
      <c r="I23" s="67" t="s">
        <v>97</v>
      </c>
      <c r="J23" s="67" t="s">
        <v>97</v>
      </c>
      <c r="K23" s="67" t="s">
        <v>97</v>
      </c>
      <c r="L23" s="59"/>
      <c r="M23" s="39"/>
      <c r="N23" s="40" t="s">
        <v>97</v>
      </c>
      <c r="O23" s="40"/>
    </row>
    <row r="24" spans="1:15" x14ac:dyDescent="0.3">
      <c r="A24" s="57"/>
      <c r="B24" s="66" t="s">
        <v>18</v>
      </c>
      <c r="C24" s="67">
        <v>49.280786999999997</v>
      </c>
      <c r="D24" s="67">
        <v>41.040013999999999</v>
      </c>
      <c r="E24" s="67">
        <v>43.012714000000003</v>
      </c>
      <c r="F24" s="67">
        <v>44.495742</v>
      </c>
      <c r="G24" s="67">
        <v>46.832790000000003</v>
      </c>
      <c r="H24" s="67"/>
      <c r="I24" s="67" t="s">
        <v>97</v>
      </c>
      <c r="J24" s="67" t="s">
        <v>97</v>
      </c>
      <c r="K24" s="67" t="s">
        <v>97</v>
      </c>
      <c r="L24" s="59"/>
      <c r="M24" s="39"/>
      <c r="N24" s="40" t="s">
        <v>97</v>
      </c>
      <c r="O24" s="40"/>
    </row>
    <row r="25" spans="1:15" x14ac:dyDescent="0.3">
      <c r="A25" s="57"/>
      <c r="B25" s="68" t="s">
        <v>33</v>
      </c>
      <c r="C25" s="69">
        <v>732.52897099999996</v>
      </c>
      <c r="D25" s="69">
        <v>601.67662700000005</v>
      </c>
      <c r="E25" s="69">
        <v>584.58352500000001</v>
      </c>
      <c r="F25" s="69">
        <v>676.98462799999993</v>
      </c>
      <c r="G25" s="69">
        <v>722.3678010000001</v>
      </c>
      <c r="H25" s="79">
        <v>191.69820880999998</v>
      </c>
      <c r="I25" s="64"/>
      <c r="J25" s="47"/>
      <c r="K25" s="47"/>
      <c r="L25" s="59"/>
      <c r="M25" s="39"/>
      <c r="N25" s="40"/>
      <c r="O25" s="40"/>
    </row>
    <row r="26" spans="1:15" ht="18.75" customHeight="1" x14ac:dyDescent="0.3">
      <c r="A26" s="57"/>
      <c r="B26" s="68" t="s">
        <v>19</v>
      </c>
      <c r="C26" s="69"/>
      <c r="D26" s="69">
        <v>-17.863094728030894</v>
      </c>
      <c r="E26" s="69">
        <v>-2.8409117510891813</v>
      </c>
      <c r="F26" s="69">
        <v>15.806313221023437</v>
      </c>
      <c r="G26" s="69">
        <v>6.7037228207196708</v>
      </c>
      <c r="H26" s="47"/>
      <c r="I26" s="47"/>
      <c r="J26" s="47"/>
      <c r="K26" s="47"/>
      <c r="L26" s="59"/>
      <c r="M26" s="39"/>
      <c r="N26" s="40"/>
      <c r="O26" s="40"/>
    </row>
    <row r="27" spans="1:15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M27" s="39"/>
      <c r="N27" s="40"/>
      <c r="O27" s="39"/>
    </row>
    <row r="28" spans="1:15" ht="18.75" customHeight="1" x14ac:dyDescent="0.3">
      <c r="A28" s="57"/>
      <c r="B28" s="68" t="s">
        <v>20</v>
      </c>
      <c r="C28" s="69">
        <v>186.067352</v>
      </c>
      <c r="D28" s="69">
        <v>171.57811099999998</v>
      </c>
      <c r="E28" s="69">
        <v>160.99516799999998</v>
      </c>
      <c r="F28" s="69">
        <v>189.65056800000002</v>
      </c>
      <c r="G28" s="69">
        <v>189.24749500000001</v>
      </c>
      <c r="H28" s="30">
        <v>191.69820880999998</v>
      </c>
      <c r="I28" s="65">
        <v>1.2949782030139856</v>
      </c>
      <c r="J28" s="30">
        <v>101.29497820301398</v>
      </c>
      <c r="K28" s="30">
        <v>-0.21253455987541026</v>
      </c>
      <c r="L28" s="59"/>
      <c r="M28" s="39"/>
      <c r="N28" s="40"/>
      <c r="O28" s="39"/>
    </row>
    <row r="29" spans="1:15" ht="18.75" customHeight="1" x14ac:dyDescent="0.3">
      <c r="A29" s="57"/>
      <c r="B29" s="68" t="s">
        <v>19</v>
      </c>
      <c r="C29" s="69"/>
      <c r="D29" s="69">
        <v>-7.7870947505073396</v>
      </c>
      <c r="E29" s="69">
        <v>-6.1680029802869241</v>
      </c>
      <c r="F29" s="69">
        <v>17.798919281850779</v>
      </c>
      <c r="G29" s="69">
        <v>-0.21253455987541026</v>
      </c>
      <c r="H29" s="30">
        <v>1.2949782030139856</v>
      </c>
      <c r="I29" s="47"/>
      <c r="J29" s="47"/>
      <c r="K29" s="47"/>
      <c r="L29" s="59"/>
      <c r="M29" s="39"/>
      <c r="N29" s="40"/>
      <c r="O29" s="3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  <c r="M30" s="39"/>
      <c r="N30" s="40"/>
      <c r="O30" s="39"/>
    </row>
    <row r="31" spans="1:15" ht="14.25" customHeight="1" x14ac:dyDescent="0.3">
      <c r="A31" s="57"/>
      <c r="B31" s="45"/>
      <c r="C31" s="249" t="s">
        <v>144</v>
      </c>
      <c r="D31" s="249"/>
      <c r="E31" s="249"/>
      <c r="F31" s="249"/>
      <c r="G31" s="249"/>
      <c r="H31" s="249"/>
      <c r="I31" s="249"/>
      <c r="J31" s="249"/>
      <c r="K31" s="249"/>
      <c r="L31" s="59"/>
      <c r="M31" s="39"/>
      <c r="N31" s="40"/>
      <c r="O31" s="39"/>
    </row>
    <row r="32" spans="1:15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3">
      <c r="B46" s="129"/>
      <c r="C46" s="129"/>
      <c r="D46" s="129"/>
      <c r="E46" s="129"/>
      <c r="F46" s="129"/>
      <c r="G46" s="129"/>
      <c r="H46" s="129"/>
      <c r="I46" s="129"/>
      <c r="N46" s="131"/>
    </row>
    <row r="47" spans="1:15" s="138" customFormat="1" x14ac:dyDescent="0.3">
      <c r="B47" s="129"/>
      <c r="C47" s="129"/>
      <c r="D47" s="129"/>
      <c r="E47" s="129"/>
      <c r="F47" s="129"/>
      <c r="G47" s="129"/>
      <c r="H47" s="129"/>
      <c r="I47" s="129"/>
      <c r="N47" s="131"/>
    </row>
    <row r="48" spans="1:15" s="138" customFormat="1" x14ac:dyDescent="0.3">
      <c r="B48" s="129"/>
      <c r="C48" s="129"/>
      <c r="D48" s="129"/>
      <c r="E48" s="129"/>
      <c r="F48" s="129"/>
      <c r="G48" s="129"/>
      <c r="H48" s="129"/>
      <c r="I48" s="129"/>
      <c r="N48" s="131"/>
    </row>
    <row r="49" spans="2:14" s="138" customFormat="1" x14ac:dyDescent="0.3">
      <c r="B49" s="129"/>
      <c r="C49" s="129"/>
      <c r="D49" s="129"/>
      <c r="E49" s="129"/>
      <c r="F49" s="129"/>
      <c r="G49" s="129"/>
      <c r="H49" s="129"/>
      <c r="I49" s="129"/>
      <c r="N49" s="131"/>
    </row>
    <row r="50" spans="2:14" s="138" customFormat="1" x14ac:dyDescent="0.3">
      <c r="B50" s="129"/>
      <c r="C50" s="129"/>
      <c r="D50" s="129"/>
      <c r="E50" s="129"/>
      <c r="F50" s="129"/>
      <c r="G50" s="129"/>
      <c r="H50" s="129"/>
      <c r="I50" s="129"/>
      <c r="N50" s="131"/>
    </row>
    <row r="51" spans="2:14" x14ac:dyDescent="0.3">
      <c r="B51" s="129"/>
      <c r="C51" s="129"/>
      <c r="D51" s="129"/>
      <c r="E51" s="129"/>
      <c r="F51" s="129"/>
      <c r="G51" s="129"/>
      <c r="H51" s="129"/>
      <c r="I51" s="129"/>
    </row>
    <row r="52" spans="2:14" x14ac:dyDescent="0.3">
      <c r="B52" s="129"/>
      <c r="C52" s="129"/>
      <c r="D52" s="129"/>
      <c r="E52" s="129"/>
      <c r="F52" s="129"/>
      <c r="G52" s="129"/>
      <c r="H52" s="129"/>
      <c r="I52" s="129"/>
    </row>
    <row r="53" spans="2:14" x14ac:dyDescent="0.3">
      <c r="B53" s="131" t="s">
        <v>1</v>
      </c>
      <c r="C53" s="131" t="s">
        <v>162</v>
      </c>
      <c r="D53" s="131" t="s">
        <v>98</v>
      </c>
      <c r="E53" s="131" t="s">
        <v>163</v>
      </c>
      <c r="F53" s="131" t="s">
        <v>164</v>
      </c>
      <c r="G53" s="131"/>
      <c r="H53" s="129"/>
      <c r="I53" s="129"/>
      <c r="J53" s="131"/>
    </row>
    <row r="54" spans="2:14" x14ac:dyDescent="0.3">
      <c r="B54" s="131">
        <v>2014</v>
      </c>
      <c r="C54" s="131">
        <v>1</v>
      </c>
      <c r="D54" s="131">
        <v>57.338009</v>
      </c>
      <c r="E54" s="131">
        <v>41640</v>
      </c>
      <c r="F54" s="131"/>
      <c r="G54" s="131"/>
      <c r="H54" s="129"/>
      <c r="I54" s="129"/>
      <c r="J54" s="131"/>
    </row>
    <row r="55" spans="2:14" x14ac:dyDescent="0.3">
      <c r="B55" s="131">
        <v>2014</v>
      </c>
      <c r="C55" s="131">
        <v>2</v>
      </c>
      <c r="D55" s="131">
        <v>63.597537000000003</v>
      </c>
      <c r="E55" s="196">
        <v>41671</v>
      </c>
      <c r="F55" s="40"/>
      <c r="G55" s="131"/>
      <c r="H55" s="146"/>
      <c r="I55" s="146"/>
      <c r="J55" s="131"/>
    </row>
    <row r="56" spans="2:14" x14ac:dyDescent="0.3">
      <c r="B56" s="131">
        <v>2014</v>
      </c>
      <c r="C56" s="131">
        <v>3</v>
      </c>
      <c r="D56" s="131">
        <v>65.131805999999997</v>
      </c>
      <c r="E56" s="196">
        <v>41699</v>
      </c>
      <c r="F56" s="40"/>
      <c r="G56" s="131"/>
      <c r="H56" s="146"/>
      <c r="I56" s="146"/>
      <c r="J56" s="131"/>
    </row>
    <row r="57" spans="2:14" x14ac:dyDescent="0.3">
      <c r="B57" s="131">
        <v>2014</v>
      </c>
      <c r="C57" s="131">
        <v>4</v>
      </c>
      <c r="D57" s="131">
        <v>70.891592000000003</v>
      </c>
      <c r="E57" s="196">
        <v>41730</v>
      </c>
      <c r="F57" s="40">
        <v>67.313137374999997</v>
      </c>
      <c r="G57" s="131"/>
      <c r="H57" s="146"/>
      <c r="I57" s="146"/>
      <c r="J57" s="131"/>
    </row>
    <row r="58" spans="2:14" x14ac:dyDescent="0.3">
      <c r="B58" s="131">
        <v>2014</v>
      </c>
      <c r="C58" s="131">
        <v>5</v>
      </c>
      <c r="D58" s="131">
        <v>102.156136</v>
      </c>
      <c r="E58" s="196">
        <v>41760</v>
      </c>
      <c r="F58" s="40">
        <v>67.313137374999997</v>
      </c>
      <c r="G58" s="131"/>
      <c r="H58" s="146"/>
      <c r="I58" s="146"/>
      <c r="J58" s="131"/>
    </row>
    <row r="59" spans="2:14" x14ac:dyDescent="0.3">
      <c r="B59" s="131">
        <v>2014</v>
      </c>
      <c r="C59" s="131">
        <v>6</v>
      </c>
      <c r="D59" s="131">
        <v>65.327014000000005</v>
      </c>
      <c r="E59" s="196">
        <v>41791</v>
      </c>
      <c r="F59" s="181">
        <v>67.313137374999997</v>
      </c>
      <c r="G59" s="131"/>
      <c r="H59" s="146"/>
      <c r="I59" s="146"/>
      <c r="J59" s="131"/>
    </row>
    <row r="60" spans="2:14" x14ac:dyDescent="0.3">
      <c r="B60" s="131">
        <v>2014</v>
      </c>
      <c r="C60" s="131">
        <v>7</v>
      </c>
      <c r="D60" s="131">
        <v>66.069496999999998</v>
      </c>
      <c r="E60" s="196">
        <v>41821</v>
      </c>
      <c r="F60" s="181">
        <v>67.313137374999997</v>
      </c>
      <c r="G60" s="131"/>
      <c r="H60" s="146"/>
      <c r="I60" s="146"/>
      <c r="J60" s="131"/>
    </row>
    <row r="61" spans="2:14" x14ac:dyDescent="0.3">
      <c r="B61" s="131">
        <v>2014</v>
      </c>
      <c r="C61" s="131">
        <v>8</v>
      </c>
      <c r="D61" s="131">
        <v>47.993507999999999</v>
      </c>
      <c r="E61" s="196">
        <v>41852</v>
      </c>
      <c r="F61" s="181">
        <v>67.313137374999997</v>
      </c>
      <c r="G61" s="131"/>
      <c r="H61" s="146"/>
      <c r="I61" s="146"/>
      <c r="J61" s="131"/>
    </row>
    <row r="62" spans="2:14" x14ac:dyDescent="0.3">
      <c r="B62" s="131">
        <v>2014</v>
      </c>
      <c r="C62" s="131">
        <v>9</v>
      </c>
      <c r="D62" s="131">
        <v>53.296073</v>
      </c>
      <c r="E62" s="196">
        <v>41883</v>
      </c>
      <c r="F62" s="181">
        <v>65.755685777777771</v>
      </c>
      <c r="G62" s="131"/>
      <c r="H62" s="146"/>
      <c r="I62" s="146"/>
      <c r="J62" s="131"/>
    </row>
    <row r="63" spans="2:14" x14ac:dyDescent="0.3">
      <c r="B63" s="131">
        <v>2014</v>
      </c>
      <c r="C63" s="131">
        <v>10</v>
      </c>
      <c r="D63" s="131">
        <v>47.523425000000003</v>
      </c>
      <c r="E63" s="196">
        <v>41913</v>
      </c>
      <c r="F63" s="181">
        <v>63.932459699999995</v>
      </c>
      <c r="G63" s="131"/>
      <c r="H63" s="146"/>
      <c r="I63" s="146"/>
      <c r="J63" s="131"/>
    </row>
    <row r="64" spans="2:14" x14ac:dyDescent="0.3">
      <c r="B64" s="131">
        <v>2014</v>
      </c>
      <c r="C64" s="131">
        <v>11</v>
      </c>
      <c r="D64" s="131">
        <v>43.923586999999998</v>
      </c>
      <c r="E64" s="196">
        <v>41944</v>
      </c>
      <c r="F64" s="181">
        <v>62.113471272727267</v>
      </c>
      <c r="G64" s="131"/>
      <c r="H64" s="146"/>
      <c r="I64" s="146"/>
      <c r="J64" s="131"/>
    </row>
    <row r="65" spans="2:10" x14ac:dyDescent="0.3">
      <c r="B65" s="131">
        <v>2014</v>
      </c>
      <c r="C65" s="131">
        <v>12</v>
      </c>
      <c r="D65" s="131">
        <v>49.280786999999997</v>
      </c>
      <c r="E65" s="196">
        <v>41974</v>
      </c>
      <c r="F65" s="181">
        <v>61.044080916666665</v>
      </c>
      <c r="G65" s="131"/>
      <c r="H65" s="146"/>
      <c r="I65" s="146"/>
      <c r="J65" s="131"/>
    </row>
    <row r="66" spans="2:10" x14ac:dyDescent="0.3">
      <c r="B66" s="131">
        <v>2015</v>
      </c>
      <c r="C66" s="131">
        <v>1</v>
      </c>
      <c r="D66" s="131">
        <v>48.299391999999997</v>
      </c>
      <c r="E66" s="196">
        <v>42005</v>
      </c>
      <c r="F66" s="181">
        <v>60.290862833333335</v>
      </c>
      <c r="G66" s="131"/>
      <c r="H66" s="146"/>
      <c r="I66" s="146"/>
      <c r="J66" s="131"/>
    </row>
    <row r="67" spans="2:10" x14ac:dyDescent="0.3">
      <c r="B67" s="131">
        <v>2015</v>
      </c>
      <c r="C67" s="131">
        <v>2</v>
      </c>
      <c r="D67" s="131">
        <v>55.368713</v>
      </c>
      <c r="E67" s="196">
        <v>42036</v>
      </c>
      <c r="F67" s="181">
        <v>59.605127500000002</v>
      </c>
      <c r="G67" s="131"/>
      <c r="H67" s="146"/>
      <c r="I67" s="146"/>
      <c r="J67" s="131"/>
    </row>
    <row r="68" spans="2:10" x14ac:dyDescent="0.3">
      <c r="B68" s="131">
        <v>2015</v>
      </c>
      <c r="C68" s="131">
        <v>3</v>
      </c>
      <c r="D68" s="131">
        <v>67.910005999999996</v>
      </c>
      <c r="E68" s="196">
        <v>42064</v>
      </c>
      <c r="F68" s="181">
        <v>59.836644166666666</v>
      </c>
      <c r="G68" s="40"/>
      <c r="H68" s="146"/>
      <c r="I68" s="146"/>
      <c r="J68" s="40"/>
    </row>
    <row r="69" spans="2:10" x14ac:dyDescent="0.3">
      <c r="B69" s="131">
        <v>2015</v>
      </c>
      <c r="C69" s="131">
        <v>4</v>
      </c>
      <c r="D69" s="131">
        <v>62.521326000000002</v>
      </c>
      <c r="E69" s="196">
        <v>42095</v>
      </c>
      <c r="F69" s="181">
        <v>59.139121999999993</v>
      </c>
      <c r="G69" s="40"/>
      <c r="H69" s="146"/>
      <c r="I69" s="146"/>
      <c r="J69" s="40"/>
    </row>
    <row r="70" spans="2:10" x14ac:dyDescent="0.3">
      <c r="B70" s="131">
        <v>2015</v>
      </c>
      <c r="C70" s="131">
        <v>5</v>
      </c>
      <c r="D70" s="131">
        <v>58.308329999999998</v>
      </c>
      <c r="E70" s="196">
        <v>42125</v>
      </c>
      <c r="F70" s="181">
        <v>55.485138166666665</v>
      </c>
      <c r="G70" s="40"/>
      <c r="H70" s="146"/>
      <c r="I70" s="146"/>
      <c r="J70" s="40"/>
    </row>
    <row r="71" spans="2:10" x14ac:dyDescent="0.3">
      <c r="B71" s="131">
        <v>2015</v>
      </c>
      <c r="C71" s="131">
        <v>6</v>
      </c>
      <c r="D71" s="131">
        <v>41.654530000000001</v>
      </c>
      <c r="E71" s="196">
        <v>42156</v>
      </c>
      <c r="F71" s="181">
        <v>53.512431166666666</v>
      </c>
      <c r="G71" s="40"/>
      <c r="H71" s="146"/>
      <c r="I71" s="146"/>
      <c r="J71" s="40"/>
    </row>
    <row r="72" spans="2:10" x14ac:dyDescent="0.3">
      <c r="B72" s="131">
        <v>2015</v>
      </c>
      <c r="C72" s="131">
        <v>7</v>
      </c>
      <c r="D72" s="131">
        <v>59.449297000000001</v>
      </c>
      <c r="E72" s="196">
        <v>42186</v>
      </c>
      <c r="F72" s="181">
        <v>52.960747833333336</v>
      </c>
      <c r="G72" s="40"/>
      <c r="H72" s="146"/>
      <c r="I72" s="146"/>
      <c r="J72" s="40"/>
    </row>
    <row r="73" spans="2:10" x14ac:dyDescent="0.3">
      <c r="B73" s="131">
        <v>2015</v>
      </c>
      <c r="C73" s="131">
        <v>8</v>
      </c>
      <c r="D73" s="131">
        <v>32.632832000000001</v>
      </c>
      <c r="E73" s="196">
        <v>42217</v>
      </c>
      <c r="F73" s="181">
        <v>51.680691500000002</v>
      </c>
      <c r="G73" s="40"/>
      <c r="H73" s="146"/>
      <c r="I73" s="146"/>
      <c r="J73" s="40"/>
    </row>
    <row r="74" spans="2:10" x14ac:dyDescent="0.3">
      <c r="B74" s="131">
        <v>2015</v>
      </c>
      <c r="C74" s="131">
        <v>9</v>
      </c>
      <c r="D74" s="131">
        <v>49.365476000000001</v>
      </c>
      <c r="E74" s="196">
        <v>42248</v>
      </c>
      <c r="F74" s="181">
        <v>51.353141749999999</v>
      </c>
      <c r="G74" s="40"/>
      <c r="H74" s="146"/>
      <c r="I74" s="146"/>
      <c r="J74" s="40"/>
    </row>
    <row r="75" spans="2:10" x14ac:dyDescent="0.3">
      <c r="B75" s="131">
        <v>2015</v>
      </c>
      <c r="C75" s="131">
        <v>10</v>
      </c>
      <c r="D75" s="131">
        <v>40.151308999999998</v>
      </c>
      <c r="E75" s="196">
        <v>42278</v>
      </c>
      <c r="F75" s="181">
        <v>50.738798749999994</v>
      </c>
      <c r="G75" s="40"/>
      <c r="H75" s="146"/>
      <c r="I75" s="146"/>
      <c r="J75" s="40"/>
    </row>
    <row r="76" spans="2:10" x14ac:dyDescent="0.3">
      <c r="B76" s="131">
        <v>2015</v>
      </c>
      <c r="C76" s="131">
        <v>11</v>
      </c>
      <c r="D76" s="131">
        <v>44.975402000000003</v>
      </c>
      <c r="E76" s="196">
        <v>42309</v>
      </c>
      <c r="F76" s="181">
        <v>50.826450000000001</v>
      </c>
      <c r="G76" s="40"/>
      <c r="H76" s="146"/>
      <c r="I76" s="146"/>
      <c r="J76" s="40"/>
    </row>
    <row r="77" spans="2:10" x14ac:dyDescent="0.3">
      <c r="B77" s="131">
        <v>2015</v>
      </c>
      <c r="C77" s="131">
        <v>12</v>
      </c>
      <c r="D77" s="131">
        <v>41.040013999999999</v>
      </c>
      <c r="E77" s="196">
        <v>42339</v>
      </c>
      <c r="F77" s="181">
        <v>50.139718916666673</v>
      </c>
      <c r="G77" s="40"/>
      <c r="H77" s="146"/>
      <c r="I77" s="146"/>
      <c r="J77" s="40"/>
    </row>
    <row r="78" spans="2:10" x14ac:dyDescent="0.3">
      <c r="B78" s="131">
        <v>2016</v>
      </c>
      <c r="C78" s="131">
        <v>1</v>
      </c>
      <c r="D78" s="131">
        <v>29.763262999999998</v>
      </c>
      <c r="E78" s="196">
        <v>42370</v>
      </c>
      <c r="F78" s="181">
        <v>48.595041500000015</v>
      </c>
      <c r="G78" s="40"/>
      <c r="H78" s="146"/>
      <c r="I78" s="146"/>
      <c r="J78" s="40"/>
    </row>
    <row r="79" spans="2:10" x14ac:dyDescent="0.3">
      <c r="B79" s="131">
        <v>2016</v>
      </c>
      <c r="C79" s="131">
        <v>2</v>
      </c>
      <c r="D79" s="131">
        <v>74.956937999999994</v>
      </c>
      <c r="E79" s="196">
        <v>42401</v>
      </c>
      <c r="F79" s="181">
        <v>50.227393583333338</v>
      </c>
      <c r="G79" s="40"/>
      <c r="H79" s="146"/>
      <c r="I79" s="146"/>
      <c r="J79" s="40"/>
    </row>
    <row r="80" spans="2:10" x14ac:dyDescent="0.3">
      <c r="B80" s="131">
        <v>2016</v>
      </c>
      <c r="C80" s="131">
        <v>3</v>
      </c>
      <c r="D80" s="131">
        <v>56.274966999999997</v>
      </c>
      <c r="E80" s="196">
        <v>42430</v>
      </c>
      <c r="F80" s="181">
        <v>49.257806999999993</v>
      </c>
      <c r="G80" s="40"/>
      <c r="H80" s="146"/>
      <c r="I80" s="146"/>
      <c r="J80" s="40"/>
    </row>
    <row r="81" spans="2:10" x14ac:dyDescent="0.3">
      <c r="B81" s="131">
        <v>2016</v>
      </c>
      <c r="C81" s="131">
        <v>4</v>
      </c>
      <c r="D81" s="131">
        <v>58.184947999999999</v>
      </c>
      <c r="E81" s="196">
        <v>42461</v>
      </c>
      <c r="F81" s="181">
        <v>48.896442166666667</v>
      </c>
      <c r="G81" s="40"/>
      <c r="H81" s="146"/>
      <c r="I81" s="146"/>
      <c r="J81" s="40"/>
    </row>
    <row r="82" spans="2:10" x14ac:dyDescent="0.3">
      <c r="B82" s="131">
        <v>2016</v>
      </c>
      <c r="C82" s="131">
        <v>5</v>
      </c>
      <c r="D82" s="131">
        <v>59.155177999999999</v>
      </c>
      <c r="E82" s="196">
        <v>42491</v>
      </c>
      <c r="F82" s="181">
        <v>48.967012833333321</v>
      </c>
      <c r="G82" s="40"/>
      <c r="H82" s="146"/>
      <c r="I82" s="146"/>
      <c r="J82" s="40"/>
    </row>
    <row r="83" spans="2:10" x14ac:dyDescent="0.3">
      <c r="B83" s="131">
        <v>2016</v>
      </c>
      <c r="C83" s="131">
        <v>6</v>
      </c>
      <c r="D83" s="131">
        <v>51.184863999999997</v>
      </c>
      <c r="E83" s="196">
        <v>42522</v>
      </c>
      <c r="F83" s="181">
        <v>49.761207333333324</v>
      </c>
      <c r="G83" s="40"/>
      <c r="H83" s="146"/>
      <c r="I83" s="146"/>
      <c r="J83" s="40"/>
    </row>
    <row r="84" spans="2:10" x14ac:dyDescent="0.3">
      <c r="B84" s="131">
        <v>2016</v>
      </c>
      <c r="C84" s="131">
        <v>7</v>
      </c>
      <c r="D84" s="131">
        <v>40.188865999999997</v>
      </c>
      <c r="E84" s="196">
        <v>42552</v>
      </c>
      <c r="F84" s="181">
        <v>48.156171416666659</v>
      </c>
      <c r="G84" s="40"/>
      <c r="H84" s="146"/>
      <c r="I84" s="146"/>
      <c r="J84" s="40"/>
    </row>
    <row r="85" spans="2:10" x14ac:dyDescent="0.3">
      <c r="B85" s="131">
        <v>2016</v>
      </c>
      <c r="C85" s="131">
        <v>8</v>
      </c>
      <c r="D85" s="131">
        <v>42.484822999999999</v>
      </c>
      <c r="E85" s="196">
        <v>42583</v>
      </c>
      <c r="F85" s="181">
        <v>48.977170666666666</v>
      </c>
      <c r="G85" s="40"/>
      <c r="H85" s="146"/>
      <c r="I85" s="146"/>
      <c r="J85" s="40"/>
    </row>
    <row r="86" spans="2:10" x14ac:dyDescent="0.3">
      <c r="B86" s="131">
        <v>2016</v>
      </c>
      <c r="C86" s="131">
        <v>9</v>
      </c>
      <c r="D86" s="131">
        <v>40.180219999999998</v>
      </c>
      <c r="E86" s="196">
        <v>42614</v>
      </c>
      <c r="F86" s="181">
        <v>48.21173266666667</v>
      </c>
      <c r="G86" s="40"/>
      <c r="H86" s="146"/>
      <c r="I86" s="146"/>
      <c r="J86" s="40"/>
    </row>
    <row r="87" spans="2:10" x14ac:dyDescent="0.3">
      <c r="B87" s="131">
        <v>2016</v>
      </c>
      <c r="C87" s="131">
        <v>10</v>
      </c>
      <c r="D87" s="131">
        <v>41.568238000000001</v>
      </c>
      <c r="E87" s="196">
        <v>42644</v>
      </c>
      <c r="F87" s="181">
        <v>48.329810083333335</v>
      </c>
      <c r="G87" s="40"/>
      <c r="H87" s="146"/>
      <c r="I87" s="146"/>
      <c r="J87" s="40"/>
    </row>
    <row r="88" spans="2:10" x14ac:dyDescent="0.3">
      <c r="B88" s="131">
        <v>2016</v>
      </c>
      <c r="C88" s="131">
        <v>11</v>
      </c>
      <c r="D88" s="131">
        <v>47.628506000000002</v>
      </c>
      <c r="E88" s="196">
        <v>42675</v>
      </c>
      <c r="F88" s="181">
        <v>48.550902083333334</v>
      </c>
      <c r="G88" s="40"/>
      <c r="H88" s="146"/>
      <c r="I88" s="146"/>
      <c r="J88" s="40"/>
    </row>
    <row r="89" spans="2:10" x14ac:dyDescent="0.3">
      <c r="B89" s="131">
        <v>2016</v>
      </c>
      <c r="C89" s="131">
        <v>12</v>
      </c>
      <c r="D89" s="131">
        <v>43.012714000000003</v>
      </c>
      <c r="E89" s="196">
        <v>42705</v>
      </c>
      <c r="F89" s="181">
        <v>48.715293750000001</v>
      </c>
      <c r="G89" s="40"/>
      <c r="H89" s="146"/>
      <c r="I89" s="146"/>
      <c r="J89" s="40"/>
    </row>
    <row r="90" spans="2:10" x14ac:dyDescent="0.3">
      <c r="B90" s="131">
        <v>2017</v>
      </c>
      <c r="C90" s="131">
        <v>1</v>
      </c>
      <c r="D90" s="131">
        <v>34.884808</v>
      </c>
      <c r="E90" s="196">
        <v>42736</v>
      </c>
      <c r="F90" s="181">
        <v>49.142089166666672</v>
      </c>
      <c r="G90" s="40"/>
      <c r="H90" s="146"/>
      <c r="I90" s="146"/>
      <c r="J90" s="40"/>
    </row>
    <row r="91" spans="2:10" x14ac:dyDescent="0.3">
      <c r="B91" s="131">
        <v>2017</v>
      </c>
      <c r="C91" s="131">
        <v>2</v>
      </c>
      <c r="D91" s="131">
        <v>73.312515000000005</v>
      </c>
      <c r="E91" s="196">
        <v>42767</v>
      </c>
      <c r="F91" s="181">
        <v>49.005053916666668</v>
      </c>
      <c r="G91" s="40"/>
      <c r="H91" s="146"/>
      <c r="I91" s="146"/>
      <c r="J91" s="40"/>
    </row>
    <row r="92" spans="2:10" x14ac:dyDescent="0.3">
      <c r="B92" s="131">
        <v>2017</v>
      </c>
      <c r="C92" s="131">
        <v>3</v>
      </c>
      <c r="D92" s="131">
        <v>81.453244999999995</v>
      </c>
      <c r="E92" s="196">
        <v>42795</v>
      </c>
      <c r="F92" s="181">
        <v>51.103243750000011</v>
      </c>
      <c r="G92" s="40"/>
      <c r="H92" s="146"/>
      <c r="I92" s="146"/>
      <c r="J92" s="40"/>
    </row>
    <row r="93" spans="2:10" x14ac:dyDescent="0.3">
      <c r="B93" s="131">
        <v>2017</v>
      </c>
      <c r="C93" s="131">
        <v>4</v>
      </c>
      <c r="D93" s="131">
        <v>36.987163000000002</v>
      </c>
      <c r="E93" s="196">
        <v>42826</v>
      </c>
      <c r="F93" s="181">
        <v>49.336761666666668</v>
      </c>
      <c r="G93" s="40"/>
      <c r="H93" s="146"/>
      <c r="I93" s="146"/>
      <c r="J93" s="40"/>
    </row>
    <row r="94" spans="2:10" x14ac:dyDescent="0.3">
      <c r="B94" s="131">
        <v>2017</v>
      </c>
      <c r="C94" s="131">
        <v>5</v>
      </c>
      <c r="D94" s="131">
        <v>77.577009000000004</v>
      </c>
      <c r="E94" s="196">
        <v>42856</v>
      </c>
      <c r="F94" s="181">
        <v>50.871914250000003</v>
      </c>
      <c r="G94" s="40"/>
      <c r="H94" s="146"/>
      <c r="I94" s="146"/>
      <c r="J94" s="40"/>
    </row>
    <row r="95" spans="2:10" x14ac:dyDescent="0.3">
      <c r="B95" s="131">
        <v>2017</v>
      </c>
      <c r="C95" s="131">
        <v>6</v>
      </c>
      <c r="D95" s="131">
        <v>80.689815999999993</v>
      </c>
      <c r="E95" s="196">
        <v>42887</v>
      </c>
      <c r="F95" s="181">
        <v>53.330660250000001</v>
      </c>
      <c r="G95" s="40"/>
      <c r="H95" s="146"/>
      <c r="I95" s="146"/>
      <c r="J95" s="40"/>
    </row>
    <row r="96" spans="2:10" x14ac:dyDescent="0.3">
      <c r="B96" s="131">
        <v>2017</v>
      </c>
      <c r="C96" s="131">
        <v>7</v>
      </c>
      <c r="D96" s="131">
        <v>37.658693</v>
      </c>
      <c r="E96" s="196">
        <v>42917</v>
      </c>
      <c r="F96" s="181">
        <v>53.119812499999995</v>
      </c>
      <c r="G96" s="40"/>
      <c r="H96" s="146"/>
      <c r="I96" s="146"/>
      <c r="J96" s="40"/>
    </row>
    <row r="97" spans="2:10" x14ac:dyDescent="0.3">
      <c r="B97" s="131">
        <v>2017</v>
      </c>
      <c r="C97" s="131">
        <v>8</v>
      </c>
      <c r="D97" s="131">
        <v>73.503097999999994</v>
      </c>
      <c r="E97" s="196">
        <v>42948</v>
      </c>
      <c r="F97" s="181">
        <v>55.704668749999996</v>
      </c>
      <c r="G97" s="40"/>
      <c r="H97" s="146"/>
      <c r="I97" s="146"/>
      <c r="J97" s="40"/>
    </row>
    <row r="98" spans="2:10" x14ac:dyDescent="0.3">
      <c r="B98" s="131">
        <v>2017</v>
      </c>
      <c r="C98" s="131">
        <v>9</v>
      </c>
      <c r="D98" s="131">
        <v>40.455821</v>
      </c>
      <c r="E98" s="196">
        <v>42979</v>
      </c>
      <c r="F98" s="181">
        <v>55.727635499999991</v>
      </c>
      <c r="G98" s="40"/>
      <c r="H98" s="146"/>
      <c r="I98" s="146"/>
      <c r="J98" s="40"/>
    </row>
    <row r="99" spans="2:10" x14ac:dyDescent="0.3">
      <c r="B99" s="131">
        <v>2017</v>
      </c>
      <c r="C99" s="131">
        <v>10</v>
      </c>
      <c r="D99" s="131">
        <v>40.016007999999999</v>
      </c>
      <c r="E99" s="196">
        <v>43009</v>
      </c>
      <c r="F99" s="181">
        <v>55.598283000000002</v>
      </c>
      <c r="G99" s="40"/>
      <c r="H99" s="146"/>
      <c r="I99" s="146"/>
      <c r="J99" s="40"/>
    </row>
    <row r="100" spans="2:10" x14ac:dyDescent="0.3">
      <c r="B100" s="131">
        <v>2017</v>
      </c>
      <c r="C100" s="131">
        <v>11</v>
      </c>
      <c r="D100" s="131">
        <v>55.950710000000001</v>
      </c>
      <c r="E100" s="196">
        <v>43040</v>
      </c>
      <c r="F100" s="181">
        <v>56.291799999999995</v>
      </c>
      <c r="G100" s="40"/>
      <c r="H100" s="146"/>
      <c r="I100" s="146"/>
      <c r="J100" s="40"/>
    </row>
    <row r="101" spans="2:10" x14ac:dyDescent="0.3">
      <c r="B101" s="131">
        <v>2017</v>
      </c>
      <c r="C101" s="131">
        <v>12</v>
      </c>
      <c r="D101" s="131">
        <v>44.495742</v>
      </c>
      <c r="E101" s="196">
        <v>43070</v>
      </c>
      <c r="F101" s="181">
        <v>56.415385666666658</v>
      </c>
      <c r="G101" s="40"/>
      <c r="H101" s="146"/>
      <c r="I101" s="146"/>
      <c r="J101" s="40"/>
    </row>
    <row r="102" spans="2:10" x14ac:dyDescent="0.3">
      <c r="B102" s="131">
        <v>2018</v>
      </c>
      <c r="C102" s="131">
        <v>1</v>
      </c>
      <c r="D102" s="131">
        <v>54.952916000000002</v>
      </c>
      <c r="E102" s="196">
        <v>43101</v>
      </c>
      <c r="F102" s="181">
        <v>58.087727999999991</v>
      </c>
      <c r="G102" s="40"/>
      <c r="H102" s="146"/>
      <c r="I102" s="146"/>
      <c r="J102" s="40"/>
    </row>
    <row r="103" spans="2:10" x14ac:dyDescent="0.3">
      <c r="B103" s="131">
        <v>2018</v>
      </c>
      <c r="C103" s="131">
        <v>2</v>
      </c>
      <c r="D103" s="131">
        <v>70.776083999999997</v>
      </c>
      <c r="E103" s="196">
        <v>43132</v>
      </c>
      <c r="F103" s="181">
        <v>57.876358749999987</v>
      </c>
      <c r="G103" s="40"/>
      <c r="H103" s="146"/>
      <c r="I103" s="146"/>
      <c r="J103" s="40"/>
    </row>
    <row r="104" spans="2:10" x14ac:dyDescent="0.3">
      <c r="B104" s="131">
        <v>2018</v>
      </c>
      <c r="C104" s="131">
        <v>3</v>
      </c>
      <c r="D104" s="131">
        <v>63.518495000000001</v>
      </c>
      <c r="E104" s="196">
        <v>43160</v>
      </c>
      <c r="F104" s="181">
        <v>56.381796250000001</v>
      </c>
      <c r="G104" s="40"/>
      <c r="H104" s="146"/>
      <c r="I104" s="146"/>
      <c r="J104" s="40"/>
    </row>
    <row r="105" spans="2:10" x14ac:dyDescent="0.3">
      <c r="B105" s="131">
        <v>2018</v>
      </c>
      <c r="C105" s="131">
        <v>4</v>
      </c>
      <c r="D105" s="131">
        <v>57.220047000000001</v>
      </c>
      <c r="E105" s="196">
        <v>43191</v>
      </c>
      <c r="F105" s="181">
        <v>58.067869916666673</v>
      </c>
      <c r="G105" s="40"/>
      <c r="H105" s="146"/>
      <c r="I105" s="146"/>
      <c r="J105" s="40"/>
    </row>
    <row r="106" spans="2:10" x14ac:dyDescent="0.3">
      <c r="B106" s="131">
        <v>2018</v>
      </c>
      <c r="C106" s="131">
        <v>5</v>
      </c>
      <c r="D106" s="131">
        <v>86.901424000000006</v>
      </c>
      <c r="E106" s="196">
        <v>43221</v>
      </c>
      <c r="F106" s="181">
        <v>58.844904500000013</v>
      </c>
      <c r="G106" s="40"/>
      <c r="H106" s="146"/>
      <c r="I106" s="146"/>
      <c r="J106" s="40"/>
    </row>
    <row r="107" spans="2:10" x14ac:dyDescent="0.3">
      <c r="B107" s="131">
        <v>2018</v>
      </c>
      <c r="C107" s="131">
        <v>6</v>
      </c>
      <c r="D107" s="131">
        <v>78.843152000000003</v>
      </c>
      <c r="E107" s="196">
        <v>43252</v>
      </c>
      <c r="F107" s="181">
        <v>58.691015833333346</v>
      </c>
      <c r="G107" s="40"/>
      <c r="H107" s="146"/>
      <c r="I107" s="146"/>
      <c r="J107" s="40"/>
    </row>
    <row r="108" spans="2:10" x14ac:dyDescent="0.3">
      <c r="B108" s="131">
        <v>2018</v>
      </c>
      <c r="C108" s="131">
        <v>7</v>
      </c>
      <c r="D108" s="131">
        <v>73.038627000000005</v>
      </c>
      <c r="E108" s="196">
        <v>43282</v>
      </c>
      <c r="F108" s="181">
        <v>61.639343666666683</v>
      </c>
      <c r="G108" s="40"/>
      <c r="H108" s="146"/>
      <c r="I108" s="146"/>
      <c r="J108" s="40"/>
    </row>
    <row r="109" spans="2:10" x14ac:dyDescent="0.3">
      <c r="B109" s="131">
        <v>2018</v>
      </c>
      <c r="C109" s="131">
        <v>8</v>
      </c>
      <c r="D109" s="131">
        <v>51.565882000000002</v>
      </c>
      <c r="E109" s="196">
        <v>43313</v>
      </c>
      <c r="F109" s="181">
        <v>59.811242333333347</v>
      </c>
      <c r="G109" s="40"/>
      <c r="H109" s="146"/>
      <c r="I109" s="146"/>
      <c r="J109" s="40"/>
    </row>
    <row r="110" spans="2:10" x14ac:dyDescent="0.3">
      <c r="B110" s="131">
        <v>2018</v>
      </c>
      <c r="C110" s="131">
        <v>9</v>
      </c>
      <c r="D110" s="131">
        <v>42.749713999999997</v>
      </c>
      <c r="E110" s="196">
        <v>43344</v>
      </c>
      <c r="F110" s="181">
        <v>60.002400083333349</v>
      </c>
      <c r="G110" s="40"/>
      <c r="H110" s="146"/>
      <c r="I110" s="146"/>
      <c r="J110" s="40"/>
    </row>
    <row r="111" spans="2:10" x14ac:dyDescent="0.3">
      <c r="B111" s="131">
        <v>2018</v>
      </c>
      <c r="C111" s="131">
        <v>10</v>
      </c>
      <c r="D111" s="131">
        <v>49.673986999999997</v>
      </c>
      <c r="E111" s="196">
        <v>43374</v>
      </c>
      <c r="F111" s="181">
        <v>60.807231666666674</v>
      </c>
      <c r="G111" s="40"/>
      <c r="H111" s="146"/>
      <c r="I111" s="146"/>
      <c r="J111" s="40"/>
    </row>
    <row r="112" spans="2:10" x14ac:dyDescent="0.3">
      <c r="B112" s="131">
        <v>2018</v>
      </c>
      <c r="C112" s="131">
        <v>11</v>
      </c>
      <c r="D112" s="131">
        <v>46.294682999999999</v>
      </c>
      <c r="E112" s="196">
        <v>43405</v>
      </c>
      <c r="F112" s="181">
        <v>60.002562750000003</v>
      </c>
      <c r="G112" s="40"/>
      <c r="H112" s="146"/>
      <c r="I112" s="146"/>
      <c r="J112" s="40"/>
    </row>
    <row r="113" spans="2:10" x14ac:dyDescent="0.3">
      <c r="B113" s="131">
        <v>2018</v>
      </c>
      <c r="C113" s="131">
        <v>12</v>
      </c>
      <c r="D113" s="131">
        <v>46.832790000000003</v>
      </c>
      <c r="E113" s="196">
        <v>43435</v>
      </c>
      <c r="F113" s="181">
        <v>60.197316750000006</v>
      </c>
      <c r="G113" s="40"/>
      <c r="H113" s="146"/>
      <c r="I113" s="146"/>
      <c r="J113" s="40"/>
    </row>
    <row r="114" spans="2:10" x14ac:dyDescent="0.3">
      <c r="B114" s="131">
        <v>2019</v>
      </c>
      <c r="C114" s="131">
        <v>1</v>
      </c>
      <c r="D114" s="131">
        <v>42.129561000000002</v>
      </c>
      <c r="E114" s="196">
        <v>43466</v>
      </c>
      <c r="F114" s="181">
        <v>59.128703833333333</v>
      </c>
      <c r="G114" s="40"/>
      <c r="H114" s="146"/>
      <c r="I114" s="146"/>
      <c r="J114" s="40"/>
    </row>
    <row r="115" spans="2:10" x14ac:dyDescent="0.3">
      <c r="B115" s="131">
        <v>2017</v>
      </c>
      <c r="C115" s="131">
        <v>2</v>
      </c>
      <c r="D115" s="131">
        <v>56.023474</v>
      </c>
      <c r="E115" s="196">
        <v>43497</v>
      </c>
      <c r="F115" s="181">
        <v>57.899319666666663</v>
      </c>
      <c r="G115" s="40"/>
      <c r="H115" s="146"/>
      <c r="I115" s="146"/>
      <c r="J115" s="40"/>
    </row>
    <row r="116" spans="2:10" x14ac:dyDescent="0.3">
      <c r="B116" s="131">
        <v>2017</v>
      </c>
      <c r="C116" s="131">
        <v>3</v>
      </c>
      <c r="D116" s="131">
        <v>53.162348000000001</v>
      </c>
      <c r="E116" s="196">
        <v>43525</v>
      </c>
      <c r="F116" s="181">
        <v>57.036307416666659</v>
      </c>
      <c r="G116" s="40"/>
      <c r="H116" s="146"/>
      <c r="I116" s="146"/>
      <c r="J116" s="40"/>
    </row>
    <row r="117" spans="2:10" x14ac:dyDescent="0.3">
      <c r="B117" s="131">
        <v>2017</v>
      </c>
      <c r="C117" s="131">
        <v>4</v>
      </c>
      <c r="D117" s="210">
        <f>H16</f>
        <v>40.38282581</v>
      </c>
      <c r="E117" s="196">
        <v>43556</v>
      </c>
      <c r="F117" s="181">
        <f>AVERAGE(D106:D117)</f>
        <v>55.633205650833325</v>
      </c>
      <c r="G117" s="40"/>
      <c r="H117" s="146"/>
      <c r="I117" s="146"/>
      <c r="J117" s="40"/>
    </row>
    <row r="118" spans="2:10" x14ac:dyDescent="0.3">
      <c r="B118" s="131">
        <v>2017</v>
      </c>
      <c r="C118" s="131">
        <v>5</v>
      </c>
      <c r="D118" s="131">
        <v>0</v>
      </c>
      <c r="E118" s="196">
        <v>43586</v>
      </c>
      <c r="F118" s="181">
        <v>45.026184833333332</v>
      </c>
      <c r="G118" s="40"/>
      <c r="H118" s="146"/>
      <c r="I118" s="146"/>
      <c r="J118" s="40"/>
    </row>
    <row r="119" spans="2:10" x14ac:dyDescent="0.3">
      <c r="B119" s="131">
        <v>2017</v>
      </c>
      <c r="C119" s="131">
        <v>6</v>
      </c>
      <c r="D119" s="131">
        <v>0</v>
      </c>
      <c r="E119" s="196">
        <v>43617</v>
      </c>
      <c r="F119" s="181">
        <v>38.455922166666674</v>
      </c>
      <c r="G119" s="40"/>
      <c r="H119" s="146"/>
      <c r="I119" s="146"/>
      <c r="J119" s="40"/>
    </row>
    <row r="120" spans="2:10" x14ac:dyDescent="0.3">
      <c r="B120" s="131">
        <v>2017</v>
      </c>
      <c r="C120" s="131">
        <v>7</v>
      </c>
      <c r="D120" s="131">
        <v>0</v>
      </c>
      <c r="E120" s="196">
        <v>43647</v>
      </c>
      <c r="F120" s="181">
        <v>32.36936991666667</v>
      </c>
      <c r="G120" s="40"/>
      <c r="H120" s="146"/>
      <c r="I120" s="146"/>
      <c r="J120" s="40"/>
    </row>
    <row r="121" spans="2:10" x14ac:dyDescent="0.3">
      <c r="B121" s="131">
        <v>2017</v>
      </c>
      <c r="C121" s="131">
        <v>8</v>
      </c>
      <c r="D121" s="131">
        <v>0</v>
      </c>
      <c r="E121" s="196">
        <v>43678</v>
      </c>
      <c r="F121" s="181">
        <v>28.072213083333335</v>
      </c>
      <c r="G121" s="40"/>
      <c r="H121" s="146"/>
      <c r="I121" s="146"/>
      <c r="J121" s="40"/>
    </row>
    <row r="122" spans="2:10" x14ac:dyDescent="0.3">
      <c r="B122" s="131">
        <v>2017</v>
      </c>
      <c r="C122" s="131">
        <v>9</v>
      </c>
      <c r="D122" s="131">
        <v>0</v>
      </c>
      <c r="E122" s="196">
        <v>43709</v>
      </c>
      <c r="F122" s="181">
        <v>24.509736916666668</v>
      </c>
      <c r="G122" s="40"/>
      <c r="H122" s="146"/>
      <c r="I122" s="146"/>
      <c r="J122" s="40"/>
    </row>
    <row r="123" spans="2:10" x14ac:dyDescent="0.3">
      <c r="B123" s="131">
        <v>2017</v>
      </c>
      <c r="C123" s="131">
        <v>10</v>
      </c>
      <c r="D123" s="131">
        <v>0</v>
      </c>
      <c r="E123" s="196">
        <v>43739</v>
      </c>
      <c r="F123" s="181">
        <v>20.370238000000001</v>
      </c>
      <c r="G123" s="40"/>
      <c r="H123" s="146"/>
      <c r="I123" s="146"/>
      <c r="J123" s="40"/>
    </row>
    <row r="124" spans="2:10" x14ac:dyDescent="0.3">
      <c r="B124" s="131">
        <v>2017</v>
      </c>
      <c r="C124" s="131">
        <v>11</v>
      </c>
      <c r="D124" s="131">
        <v>0</v>
      </c>
      <c r="E124" s="196">
        <v>43770</v>
      </c>
      <c r="F124" s="181">
        <v>16.51234775</v>
      </c>
      <c r="G124" s="40"/>
      <c r="H124" s="146"/>
      <c r="I124" s="146"/>
      <c r="J124" s="40"/>
    </row>
    <row r="125" spans="2:10" x14ac:dyDescent="0.3">
      <c r="B125" s="131">
        <v>2017</v>
      </c>
      <c r="C125" s="131">
        <v>12</v>
      </c>
      <c r="D125" s="131">
        <v>0</v>
      </c>
      <c r="E125" s="196">
        <v>43800</v>
      </c>
      <c r="F125" s="181">
        <v>12.609615249999999</v>
      </c>
      <c r="G125" s="40"/>
      <c r="H125" s="146"/>
      <c r="I125" s="146"/>
      <c r="J125" s="40"/>
    </row>
    <row r="126" spans="2:10" x14ac:dyDescent="0.3">
      <c r="B126" s="129"/>
      <c r="C126" s="129"/>
      <c r="D126" s="129"/>
      <c r="E126" s="199"/>
      <c r="F126" s="200"/>
      <c r="G126" s="146"/>
      <c r="H126" s="146"/>
      <c r="I126" s="146"/>
      <c r="J126" s="40"/>
    </row>
    <row r="127" spans="2:10" x14ac:dyDescent="0.3"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2:10" x14ac:dyDescent="0.3"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3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3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3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3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3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3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3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3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3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3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3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3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3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3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3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3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3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3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3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3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3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3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3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3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3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3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3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3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3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3"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2:10" x14ac:dyDescent="0.3">
      <c r="B180" s="146"/>
      <c r="C180" s="146"/>
      <c r="D180" s="146"/>
      <c r="E180" s="146"/>
      <c r="F180" s="146"/>
      <c r="G180" s="146"/>
      <c r="H180" s="146"/>
      <c r="I180" s="146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O231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138" customWidth="1"/>
    <col min="2" max="2" width="13" style="138" customWidth="1"/>
    <col min="3" max="8" width="10.44140625" style="138" customWidth="1"/>
    <col min="9" max="11" width="11.33203125" style="138" customWidth="1"/>
    <col min="12" max="12" width="1.88671875" style="138" customWidth="1"/>
    <col min="13" max="13" width="11.44140625" style="138"/>
    <col min="14" max="14" width="2.6640625" style="131" customWidth="1"/>
    <col min="15" max="15" width="11.44140625" style="138"/>
    <col min="16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  <c r="M1" s="39"/>
      <c r="N1" s="40"/>
      <c r="O1" s="39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  <c r="M2" s="39"/>
      <c r="N2" s="40"/>
      <c r="O2" s="39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  <c r="M3" s="39"/>
      <c r="N3" s="40"/>
      <c r="O3" s="39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  <c r="M4" s="39"/>
      <c r="N4" s="40"/>
      <c r="O4" s="3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  <c r="M5" s="39"/>
      <c r="N5" s="40"/>
      <c r="O5" s="3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  <c r="M6" s="39"/>
      <c r="N6" s="40"/>
      <c r="O6" s="39"/>
    </row>
    <row r="7" spans="1:15" x14ac:dyDescent="0.3">
      <c r="A7" s="57"/>
      <c r="B7" s="41"/>
      <c r="C7" s="250" t="s">
        <v>196</v>
      </c>
      <c r="D7" s="250"/>
      <c r="E7" s="250"/>
      <c r="F7" s="250"/>
      <c r="G7" s="250"/>
      <c r="H7" s="250"/>
      <c r="I7" s="250"/>
      <c r="J7" s="250"/>
      <c r="K7" s="250"/>
      <c r="L7" s="59"/>
      <c r="M7" s="39"/>
      <c r="N7" s="40"/>
      <c r="O7" s="39"/>
    </row>
    <row r="8" spans="1:15" x14ac:dyDescent="0.3">
      <c r="A8" s="57"/>
      <c r="B8" s="41"/>
      <c r="C8" s="250" t="s">
        <v>74</v>
      </c>
      <c r="D8" s="250"/>
      <c r="E8" s="250"/>
      <c r="F8" s="250"/>
      <c r="G8" s="250"/>
      <c r="H8" s="250"/>
      <c r="I8" s="250"/>
      <c r="J8" s="250"/>
      <c r="K8" s="250"/>
      <c r="L8" s="59"/>
      <c r="M8" s="39"/>
      <c r="N8" s="40"/>
      <c r="O8" s="39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39"/>
      <c r="N9" s="40"/>
      <c r="O9" s="39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  <c r="M10" s="39"/>
      <c r="N10" s="40"/>
      <c r="O10" s="39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M11" s="39"/>
      <c r="N11" s="40"/>
      <c r="O11" s="44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39"/>
      <c r="N12" s="40"/>
      <c r="O12" s="39"/>
    </row>
    <row r="13" spans="1:15" x14ac:dyDescent="0.3">
      <c r="A13" s="57"/>
      <c r="B13" s="66" t="s">
        <v>7</v>
      </c>
      <c r="C13" s="67">
        <v>3.42442</v>
      </c>
      <c r="D13" s="67">
        <v>3.4150149999999999</v>
      </c>
      <c r="E13" s="67">
        <v>4.0385220000000004</v>
      </c>
      <c r="F13" s="67">
        <v>2.4841359999999999</v>
      </c>
      <c r="G13" s="67">
        <v>4.1683919999999999</v>
      </c>
      <c r="H13" s="67">
        <v>21.532340999999999</v>
      </c>
      <c r="I13" s="67">
        <v>416.56228588865918</v>
      </c>
      <c r="J13" s="67">
        <v>516.56228588865918</v>
      </c>
      <c r="K13" s="67">
        <v>67.800474692206876</v>
      </c>
      <c r="L13" s="59"/>
      <c r="M13" s="40"/>
      <c r="N13" s="40">
        <v>1</v>
      </c>
      <c r="O13" s="40"/>
    </row>
    <row r="14" spans="1:15" x14ac:dyDescent="0.3">
      <c r="A14" s="57"/>
      <c r="B14" s="66" t="s">
        <v>8</v>
      </c>
      <c r="C14" s="67">
        <v>5.2793859999999997</v>
      </c>
      <c r="D14" s="67">
        <v>14.567052</v>
      </c>
      <c r="E14" s="67">
        <v>4.5561210000000001</v>
      </c>
      <c r="F14" s="67">
        <v>2.2883819999999999</v>
      </c>
      <c r="G14" s="67">
        <v>8.4897810000000007</v>
      </c>
      <c r="H14" s="67">
        <v>18.000236999999998</v>
      </c>
      <c r="I14" s="67">
        <v>112.02239492396795</v>
      </c>
      <c r="J14" s="67">
        <v>212.02239492396794</v>
      </c>
      <c r="K14" s="67">
        <v>270.99492130247489</v>
      </c>
      <c r="L14" s="59"/>
      <c r="M14" s="40"/>
      <c r="N14" s="40">
        <v>1</v>
      </c>
      <c r="O14" s="40"/>
    </row>
    <row r="15" spans="1:15" x14ac:dyDescent="0.3">
      <c r="A15" s="57"/>
      <c r="B15" s="66" t="s">
        <v>9</v>
      </c>
      <c r="C15" s="67">
        <v>6.0742229999999999</v>
      </c>
      <c r="D15" s="67">
        <v>12.04468</v>
      </c>
      <c r="E15" s="67">
        <v>2.92936</v>
      </c>
      <c r="F15" s="67">
        <v>4.2724900000000003</v>
      </c>
      <c r="G15" s="67">
        <v>11.162946</v>
      </c>
      <c r="H15" s="197">
        <v>8.7474460000000001</v>
      </c>
      <c r="I15" s="21">
        <v>-21.638553120296379</v>
      </c>
      <c r="J15" s="21">
        <v>78.361446879703621</v>
      </c>
      <c r="K15" s="21">
        <v>161.27494739601494</v>
      </c>
      <c r="L15" s="59"/>
      <c r="M15" s="40"/>
      <c r="N15" s="40">
        <v>1</v>
      </c>
      <c r="O15" s="40"/>
    </row>
    <row r="16" spans="1:15" x14ac:dyDescent="0.3">
      <c r="A16" s="57"/>
      <c r="B16" s="66" t="s">
        <v>10</v>
      </c>
      <c r="C16" s="67">
        <v>3.6137060000000001</v>
      </c>
      <c r="D16" s="67">
        <v>6.6107610000000001</v>
      </c>
      <c r="E16" s="67">
        <v>2.9650029999999998</v>
      </c>
      <c r="F16" s="67">
        <v>2.8818609999999998</v>
      </c>
      <c r="G16" s="67">
        <v>13.856878</v>
      </c>
      <c r="H16" s="30">
        <v>17.09553623</v>
      </c>
      <c r="I16" s="30">
        <v>23.372207145072643</v>
      </c>
      <c r="J16" s="30">
        <v>123.37220714507265</v>
      </c>
      <c r="K16" s="30">
        <v>380.83089364823638</v>
      </c>
      <c r="L16" s="59"/>
      <c r="M16" s="40"/>
      <c r="N16" s="40" t="s">
        <v>97</v>
      </c>
      <c r="O16" s="40"/>
    </row>
    <row r="17" spans="1:15" x14ac:dyDescent="0.3">
      <c r="A17" s="57"/>
      <c r="B17" s="66" t="s">
        <v>11</v>
      </c>
      <c r="C17" s="67">
        <v>5.3112909999999998</v>
      </c>
      <c r="D17" s="67">
        <v>3.3356849999999998</v>
      </c>
      <c r="E17" s="67">
        <v>7.0252160000000003</v>
      </c>
      <c r="F17" s="67">
        <v>6.3947229999999999</v>
      </c>
      <c r="G17" s="67">
        <v>16.757715999999999</v>
      </c>
      <c r="H17" s="21"/>
      <c r="I17" s="21" t="s">
        <v>97</v>
      </c>
      <c r="J17" s="21" t="s">
        <v>97</v>
      </c>
      <c r="K17" s="21" t="s">
        <v>97</v>
      </c>
      <c r="L17" s="59"/>
      <c r="M17" s="40"/>
      <c r="N17" s="40" t="s">
        <v>97</v>
      </c>
      <c r="O17" s="40"/>
    </row>
    <row r="18" spans="1:15" x14ac:dyDescent="0.3">
      <c r="A18" s="57"/>
      <c r="B18" s="66" t="s">
        <v>12</v>
      </c>
      <c r="C18" s="67">
        <v>4.6518240000000004</v>
      </c>
      <c r="D18" s="67">
        <v>6.9369579999999997</v>
      </c>
      <c r="E18" s="67">
        <v>2.638436</v>
      </c>
      <c r="F18" s="67">
        <v>12.990640000000001</v>
      </c>
      <c r="G18" s="67">
        <v>12.271471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</row>
    <row r="19" spans="1:15" x14ac:dyDescent="0.3">
      <c r="A19" s="57"/>
      <c r="B19" s="66" t="s">
        <v>13</v>
      </c>
      <c r="C19" s="67">
        <v>5.5335729999999996</v>
      </c>
      <c r="D19" s="67">
        <v>3.9073159999999998</v>
      </c>
      <c r="E19" s="67">
        <v>4.4303210000000002</v>
      </c>
      <c r="F19" s="67">
        <v>5.6210000000000004</v>
      </c>
      <c r="G19" s="67">
        <v>8.8087049999999998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</row>
    <row r="20" spans="1:15" x14ac:dyDescent="0.3">
      <c r="A20" s="57"/>
      <c r="B20" s="66" t="s">
        <v>14</v>
      </c>
      <c r="C20" s="67">
        <v>5.0482490000000002</v>
      </c>
      <c r="D20" s="67">
        <v>2.5059490000000002</v>
      </c>
      <c r="E20" s="67">
        <v>3.487009</v>
      </c>
      <c r="F20" s="67">
        <v>6.7136500000000003</v>
      </c>
      <c r="G20" s="67">
        <v>8.5720290000000006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</row>
    <row r="21" spans="1:15" x14ac:dyDescent="0.3">
      <c r="A21" s="57"/>
      <c r="B21" s="66" t="s">
        <v>15</v>
      </c>
      <c r="C21" s="67">
        <v>6.7777570000000003</v>
      </c>
      <c r="D21" s="67">
        <v>5.7443679999999997</v>
      </c>
      <c r="E21" s="67">
        <v>3.1220460000000001</v>
      </c>
      <c r="F21" s="67">
        <v>11.528442</v>
      </c>
      <c r="G21" s="67">
        <v>26.024168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</row>
    <row r="22" spans="1:15" x14ac:dyDescent="0.3">
      <c r="A22" s="57"/>
      <c r="B22" s="66" t="s">
        <v>16</v>
      </c>
      <c r="C22" s="67">
        <v>6.1023610000000001</v>
      </c>
      <c r="D22" s="67">
        <v>2.5666229999999999</v>
      </c>
      <c r="E22" s="67">
        <v>16.970393999999999</v>
      </c>
      <c r="F22" s="67">
        <v>10.477734</v>
      </c>
      <c r="G22" s="67">
        <v>19.920390000000001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</row>
    <row r="23" spans="1:15" x14ac:dyDescent="0.3">
      <c r="A23" s="57"/>
      <c r="B23" s="66" t="s">
        <v>17</v>
      </c>
      <c r="C23" s="67">
        <v>8.4997640000000008</v>
      </c>
      <c r="D23" s="67">
        <v>2.7902079999999998</v>
      </c>
      <c r="E23" s="67">
        <v>2.136984</v>
      </c>
      <c r="F23" s="67">
        <v>7.3538439999999996</v>
      </c>
      <c r="G23" s="67">
        <v>20.467348999999999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40"/>
    </row>
    <row r="24" spans="1:15" x14ac:dyDescent="0.3">
      <c r="A24" s="57"/>
      <c r="B24" s="66" t="s">
        <v>18</v>
      </c>
      <c r="C24" s="67">
        <v>12.928005000000001</v>
      </c>
      <c r="D24" s="67">
        <v>5.5657030000000001</v>
      </c>
      <c r="E24" s="67">
        <v>5.2866119999999999</v>
      </c>
      <c r="F24" s="67">
        <v>12.216068</v>
      </c>
      <c r="G24" s="67">
        <v>2.9929009999999998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40"/>
    </row>
    <row r="25" spans="1:15" x14ac:dyDescent="0.3">
      <c r="A25" s="57"/>
      <c r="B25" s="68" t="s">
        <v>33</v>
      </c>
      <c r="C25" s="69">
        <v>73.24455900000001</v>
      </c>
      <c r="D25" s="69">
        <v>69.990317999999988</v>
      </c>
      <c r="E25" s="69">
        <v>59.586023999999988</v>
      </c>
      <c r="F25" s="69">
        <v>85.222970000000004</v>
      </c>
      <c r="G25" s="69">
        <v>153.49272600000003</v>
      </c>
      <c r="H25" s="79">
        <v>65.375560229999991</v>
      </c>
      <c r="I25" s="64"/>
      <c r="J25" s="47"/>
      <c r="K25" s="47"/>
      <c r="L25" s="59"/>
      <c r="M25" s="39"/>
      <c r="N25" s="39"/>
      <c r="O25" s="39"/>
    </row>
    <row r="26" spans="1:15" ht="18.75" customHeight="1" x14ac:dyDescent="0.3">
      <c r="A26" s="57"/>
      <c r="B26" s="68" t="s">
        <v>19</v>
      </c>
      <c r="C26" s="69"/>
      <c r="D26" s="69">
        <v>-4.4429798532885201</v>
      </c>
      <c r="E26" s="69">
        <v>-14.865333230804866</v>
      </c>
      <c r="F26" s="69">
        <v>43.025099308522449</v>
      </c>
      <c r="G26" s="69">
        <v>80.107224613270375</v>
      </c>
      <c r="H26" s="47"/>
      <c r="I26" s="47"/>
      <c r="J26" s="47"/>
      <c r="K26" s="47"/>
      <c r="L26" s="59"/>
      <c r="M26" s="39"/>
      <c r="N26" s="40"/>
      <c r="O26" s="39"/>
    </row>
    <row r="27" spans="1:15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M27" s="39"/>
      <c r="N27" s="40"/>
      <c r="O27" s="39"/>
    </row>
    <row r="28" spans="1:15" ht="18.75" customHeight="1" x14ac:dyDescent="0.3">
      <c r="A28" s="57"/>
      <c r="B28" s="68" t="s">
        <v>20</v>
      </c>
      <c r="C28" s="69">
        <v>14.778029</v>
      </c>
      <c r="D28" s="69">
        <v>30.026747</v>
      </c>
      <c r="E28" s="69">
        <v>11.524003</v>
      </c>
      <c r="F28" s="69">
        <v>9.0450079999999993</v>
      </c>
      <c r="G28" s="69">
        <v>23.821119000000003</v>
      </c>
      <c r="H28" s="30">
        <v>65.375560229999991</v>
      </c>
      <c r="I28" s="65">
        <v>174.44369943326333</v>
      </c>
      <c r="J28" s="30">
        <v>274.44369943326336</v>
      </c>
      <c r="K28" s="30">
        <v>163.36205562228363</v>
      </c>
      <c r="L28" s="59"/>
      <c r="M28" s="39"/>
      <c r="N28" s="40"/>
      <c r="O28" s="39"/>
    </row>
    <row r="29" spans="1:15" ht="18.75" customHeight="1" x14ac:dyDescent="0.3">
      <c r="A29" s="57"/>
      <c r="B29" s="68" t="s">
        <v>19</v>
      </c>
      <c r="C29" s="69"/>
      <c r="D29" s="69">
        <v>103.18505938782501</v>
      </c>
      <c r="E29" s="69">
        <v>-61.620874215911556</v>
      </c>
      <c r="F29" s="69">
        <v>-21.511578919234932</v>
      </c>
      <c r="G29" s="69">
        <v>163.36205562228363</v>
      </c>
      <c r="H29" s="30">
        <v>174.44369943326333</v>
      </c>
      <c r="I29" s="47"/>
      <c r="J29" s="47"/>
      <c r="K29" s="47"/>
      <c r="L29" s="59"/>
      <c r="M29" s="39"/>
      <c r="N29" s="40"/>
      <c r="O29" s="3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  <c r="M30" s="39"/>
      <c r="N30" s="40"/>
      <c r="O30" s="39"/>
    </row>
    <row r="31" spans="1:15" ht="14.25" customHeight="1" x14ac:dyDescent="0.3">
      <c r="A31" s="57"/>
      <c r="B31" s="45"/>
      <c r="C31" s="249" t="s">
        <v>197</v>
      </c>
      <c r="D31" s="249"/>
      <c r="E31" s="249"/>
      <c r="F31" s="249"/>
      <c r="G31" s="249"/>
      <c r="H31" s="249"/>
      <c r="I31" s="249"/>
      <c r="J31" s="249"/>
      <c r="K31" s="249"/>
      <c r="L31" s="59"/>
      <c r="M31" s="39"/>
      <c r="N31" s="40"/>
      <c r="O31" s="39"/>
    </row>
    <row r="32" spans="1:15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3">
      <c r="A46" s="129"/>
      <c r="B46" s="129"/>
      <c r="C46" s="129"/>
      <c r="D46" s="129"/>
      <c r="E46" s="129"/>
      <c r="F46" s="129"/>
      <c r="G46" s="129"/>
      <c r="H46" s="129"/>
      <c r="N46" s="131"/>
    </row>
    <row r="47" spans="1:15" s="138" customFormat="1" x14ac:dyDescent="0.3">
      <c r="A47" s="129"/>
      <c r="B47" s="129"/>
      <c r="C47" s="129"/>
      <c r="D47" s="129"/>
      <c r="E47" s="129"/>
      <c r="F47" s="129"/>
      <c r="G47" s="129"/>
      <c r="H47" s="129"/>
      <c r="N47" s="131"/>
    </row>
    <row r="48" spans="1:15" s="138" customFormat="1" x14ac:dyDescent="0.3">
      <c r="A48" s="129"/>
      <c r="B48" s="129"/>
      <c r="C48" s="129"/>
      <c r="D48" s="129"/>
      <c r="E48" s="129"/>
      <c r="F48" s="129"/>
      <c r="G48" s="129"/>
      <c r="H48" s="129"/>
      <c r="N48" s="131"/>
    </row>
    <row r="49" spans="1:14" s="138" customFormat="1" x14ac:dyDescent="0.3">
      <c r="A49" s="129"/>
      <c r="B49" s="129"/>
      <c r="C49" s="129"/>
      <c r="D49" s="129"/>
      <c r="E49" s="129"/>
      <c r="F49" s="129"/>
      <c r="G49" s="129"/>
      <c r="H49" s="129"/>
      <c r="N49" s="131"/>
    </row>
    <row r="50" spans="1:14" s="138" customFormat="1" x14ac:dyDescent="0.3">
      <c r="A50" s="129"/>
      <c r="B50" s="129"/>
      <c r="C50" s="129"/>
      <c r="D50" s="129"/>
      <c r="E50" s="129"/>
      <c r="F50" s="129"/>
      <c r="G50" s="129"/>
      <c r="H50" s="129"/>
      <c r="N50" s="131"/>
    </row>
    <row r="51" spans="1:14" x14ac:dyDescent="0.3">
      <c r="A51" s="129"/>
      <c r="B51" s="129"/>
      <c r="C51" s="129"/>
      <c r="D51" s="129"/>
      <c r="E51" s="129"/>
      <c r="F51" s="129"/>
      <c r="G51" s="129"/>
      <c r="H51" s="129"/>
    </row>
    <row r="52" spans="1:14" x14ac:dyDescent="0.3">
      <c r="A52" s="129"/>
      <c r="B52" s="129"/>
      <c r="C52" s="129"/>
      <c r="D52" s="129"/>
      <c r="E52" s="129"/>
      <c r="F52" s="129"/>
      <c r="G52" s="129"/>
      <c r="H52" s="129"/>
    </row>
    <row r="53" spans="1:14" x14ac:dyDescent="0.3">
      <c r="A53" s="129"/>
      <c r="B53" s="131" t="s">
        <v>1</v>
      </c>
      <c r="C53" s="131" t="s">
        <v>162</v>
      </c>
      <c r="D53" s="131" t="s">
        <v>179</v>
      </c>
      <c r="E53" s="131" t="s">
        <v>163</v>
      </c>
      <c r="F53" s="131" t="s">
        <v>164</v>
      </c>
      <c r="G53" s="131"/>
      <c r="H53" s="129"/>
      <c r="I53" s="131"/>
      <c r="J53" s="131"/>
    </row>
    <row r="54" spans="1:14" x14ac:dyDescent="0.3">
      <c r="A54" s="129"/>
      <c r="B54" s="131">
        <v>2014</v>
      </c>
      <c r="C54" s="131">
        <v>1</v>
      </c>
      <c r="D54" s="131">
        <v>3.42442</v>
      </c>
      <c r="E54" s="131">
        <v>41640</v>
      </c>
      <c r="F54" s="131"/>
      <c r="G54" s="131"/>
      <c r="H54" s="129"/>
      <c r="I54" s="131"/>
      <c r="J54" s="131"/>
    </row>
    <row r="55" spans="1:14" x14ac:dyDescent="0.3">
      <c r="A55" s="129"/>
      <c r="B55" s="131">
        <v>2014</v>
      </c>
      <c r="C55" s="131">
        <v>2</v>
      </c>
      <c r="D55" s="131">
        <v>5.2793859999999997</v>
      </c>
      <c r="E55" s="196">
        <v>41671</v>
      </c>
      <c r="F55" s="40"/>
      <c r="G55" s="131"/>
      <c r="H55" s="146"/>
      <c r="I55" s="40"/>
      <c r="J55" s="131"/>
    </row>
    <row r="56" spans="1:14" x14ac:dyDescent="0.3">
      <c r="A56" s="129"/>
      <c r="B56" s="131">
        <v>2014</v>
      </c>
      <c r="C56" s="131">
        <v>3</v>
      </c>
      <c r="D56" s="131">
        <v>6.0742229999999999</v>
      </c>
      <c r="E56" s="196">
        <v>41699</v>
      </c>
      <c r="F56" s="40"/>
      <c r="G56" s="131"/>
      <c r="H56" s="146"/>
      <c r="I56" s="40"/>
      <c r="J56" s="131"/>
    </row>
    <row r="57" spans="1:14" x14ac:dyDescent="0.3">
      <c r="A57" s="129"/>
      <c r="B57" s="131">
        <v>2014</v>
      </c>
      <c r="C57" s="131">
        <v>4</v>
      </c>
      <c r="D57" s="131">
        <v>3.6137060000000001</v>
      </c>
      <c r="E57" s="196">
        <v>41730</v>
      </c>
      <c r="F57" s="40">
        <v>4.8670840000000002</v>
      </c>
      <c r="G57" s="131"/>
      <c r="H57" s="146"/>
      <c r="I57" s="40"/>
      <c r="J57" s="131"/>
    </row>
    <row r="58" spans="1:14" x14ac:dyDescent="0.3">
      <c r="A58" s="129"/>
      <c r="B58" s="131">
        <v>2014</v>
      </c>
      <c r="C58" s="131">
        <v>5</v>
      </c>
      <c r="D58" s="131">
        <v>5.3112909999999998</v>
      </c>
      <c r="E58" s="196">
        <v>41760</v>
      </c>
      <c r="F58" s="40">
        <v>4.8670840000000002</v>
      </c>
      <c r="G58" s="131"/>
      <c r="H58" s="146"/>
      <c r="I58" s="40"/>
      <c r="J58" s="131"/>
    </row>
    <row r="59" spans="1:14" x14ac:dyDescent="0.3">
      <c r="A59" s="129"/>
      <c r="B59" s="131">
        <v>2014</v>
      </c>
      <c r="C59" s="131">
        <v>6</v>
      </c>
      <c r="D59" s="131">
        <v>4.6518240000000004</v>
      </c>
      <c r="E59" s="196">
        <v>41791</v>
      </c>
      <c r="F59" s="181">
        <v>4.8670840000000002</v>
      </c>
      <c r="G59" s="131"/>
      <c r="H59" s="146"/>
      <c r="I59" s="40"/>
      <c r="J59" s="131"/>
    </row>
    <row r="60" spans="1:14" x14ac:dyDescent="0.3">
      <c r="A60" s="129"/>
      <c r="B60" s="131">
        <v>2014</v>
      </c>
      <c r="C60" s="131">
        <v>7</v>
      </c>
      <c r="D60" s="131">
        <v>5.5335729999999996</v>
      </c>
      <c r="E60" s="196">
        <v>41821</v>
      </c>
      <c r="F60" s="181">
        <v>4.8670840000000002</v>
      </c>
      <c r="G60" s="131"/>
      <c r="H60" s="146"/>
      <c r="I60" s="40"/>
      <c r="J60" s="131"/>
    </row>
    <row r="61" spans="1:14" x14ac:dyDescent="0.3">
      <c r="A61" s="129"/>
      <c r="B61" s="131">
        <v>2014</v>
      </c>
      <c r="C61" s="131">
        <v>8</v>
      </c>
      <c r="D61" s="131">
        <v>5.0482490000000002</v>
      </c>
      <c r="E61" s="196">
        <v>41852</v>
      </c>
      <c r="F61" s="181">
        <v>4.8670840000000002</v>
      </c>
      <c r="G61" s="131"/>
      <c r="H61" s="146"/>
      <c r="I61" s="40"/>
      <c r="J61" s="131"/>
    </row>
    <row r="62" spans="1:14" x14ac:dyDescent="0.3">
      <c r="A62" s="129"/>
      <c r="B62" s="131">
        <v>2014</v>
      </c>
      <c r="C62" s="131">
        <v>9</v>
      </c>
      <c r="D62" s="131">
        <v>6.7777570000000003</v>
      </c>
      <c r="E62" s="196">
        <v>41883</v>
      </c>
      <c r="F62" s="181">
        <v>5.0793810000000006</v>
      </c>
      <c r="G62" s="131"/>
      <c r="H62" s="146"/>
      <c r="I62" s="40"/>
      <c r="J62" s="131"/>
    </row>
    <row r="63" spans="1:14" x14ac:dyDescent="0.3">
      <c r="A63" s="129"/>
      <c r="B63" s="131">
        <v>2014</v>
      </c>
      <c r="C63" s="131">
        <v>10</v>
      </c>
      <c r="D63" s="131">
        <v>6.1023610000000001</v>
      </c>
      <c r="E63" s="196">
        <v>41913</v>
      </c>
      <c r="F63" s="181">
        <v>5.1816790000000008</v>
      </c>
      <c r="G63" s="131"/>
      <c r="H63" s="146"/>
      <c r="I63" s="40"/>
      <c r="J63" s="131"/>
    </row>
    <row r="64" spans="1:14" x14ac:dyDescent="0.3">
      <c r="A64" s="129"/>
      <c r="B64" s="131">
        <v>2014</v>
      </c>
      <c r="C64" s="131">
        <v>11</v>
      </c>
      <c r="D64" s="131">
        <v>8.4997640000000008</v>
      </c>
      <c r="E64" s="196">
        <v>41944</v>
      </c>
      <c r="F64" s="181">
        <v>5.4833230909090913</v>
      </c>
      <c r="G64" s="131"/>
      <c r="H64" s="146"/>
      <c r="I64" s="40"/>
      <c r="J64" s="131"/>
    </row>
    <row r="65" spans="1:10" x14ac:dyDescent="0.3">
      <c r="A65" s="129"/>
      <c r="B65" s="131">
        <v>2014</v>
      </c>
      <c r="C65" s="131">
        <v>12</v>
      </c>
      <c r="D65" s="131">
        <v>12.928005000000001</v>
      </c>
      <c r="E65" s="196">
        <v>41974</v>
      </c>
      <c r="F65" s="181">
        <v>6.1037132500000011</v>
      </c>
      <c r="G65" s="131"/>
      <c r="H65" s="146"/>
      <c r="I65" s="40"/>
      <c r="J65" s="131"/>
    </row>
    <row r="66" spans="1:10" x14ac:dyDescent="0.3">
      <c r="A66" s="129"/>
      <c r="B66" s="131">
        <v>2015</v>
      </c>
      <c r="C66" s="131">
        <v>1</v>
      </c>
      <c r="D66" s="131">
        <v>3.4150149999999999</v>
      </c>
      <c r="E66" s="196">
        <v>42005</v>
      </c>
      <c r="F66" s="181">
        <v>6.102929500000001</v>
      </c>
      <c r="G66" s="131"/>
      <c r="H66" s="146"/>
      <c r="I66" s="40"/>
      <c r="J66" s="131"/>
    </row>
    <row r="67" spans="1:10" x14ac:dyDescent="0.3">
      <c r="A67" s="129"/>
      <c r="B67" s="131">
        <v>2015</v>
      </c>
      <c r="C67" s="131">
        <v>2</v>
      </c>
      <c r="D67" s="131">
        <v>14.567052</v>
      </c>
      <c r="E67" s="196">
        <v>42036</v>
      </c>
      <c r="F67" s="181">
        <v>6.8769016666666678</v>
      </c>
      <c r="G67" s="131"/>
      <c r="H67" s="146"/>
      <c r="I67" s="40"/>
      <c r="J67" s="131"/>
    </row>
    <row r="68" spans="1:10" x14ac:dyDescent="0.3">
      <c r="A68" s="129"/>
      <c r="B68" s="131">
        <v>2015</v>
      </c>
      <c r="C68" s="131">
        <v>3</v>
      </c>
      <c r="D68" s="131">
        <v>12.04468</v>
      </c>
      <c r="E68" s="196">
        <v>42064</v>
      </c>
      <c r="F68" s="181">
        <v>7.3744397499999996</v>
      </c>
      <c r="G68" s="40"/>
      <c r="H68" s="146"/>
      <c r="I68" s="40"/>
      <c r="J68" s="40"/>
    </row>
    <row r="69" spans="1:10" x14ac:dyDescent="0.3">
      <c r="A69" s="129"/>
      <c r="B69" s="131">
        <v>2015</v>
      </c>
      <c r="C69" s="131">
        <v>4</v>
      </c>
      <c r="D69" s="131">
        <v>6.6107610000000001</v>
      </c>
      <c r="E69" s="196">
        <v>42095</v>
      </c>
      <c r="F69" s="181">
        <v>7.6241943333333326</v>
      </c>
      <c r="G69" s="40"/>
      <c r="H69" s="146"/>
      <c r="I69" s="40"/>
      <c r="J69" s="40"/>
    </row>
    <row r="70" spans="1:10" x14ac:dyDescent="0.3">
      <c r="A70" s="129"/>
      <c r="B70" s="131">
        <v>2015</v>
      </c>
      <c r="C70" s="131">
        <v>5</v>
      </c>
      <c r="D70" s="131">
        <v>3.3356849999999998</v>
      </c>
      <c r="E70" s="196">
        <v>42125</v>
      </c>
      <c r="F70" s="181">
        <v>7.4595604999999994</v>
      </c>
      <c r="G70" s="40"/>
      <c r="H70" s="146"/>
      <c r="I70" s="40"/>
      <c r="J70" s="40"/>
    </row>
    <row r="71" spans="1:10" x14ac:dyDescent="0.3">
      <c r="A71" s="129"/>
      <c r="B71" s="131">
        <v>2015</v>
      </c>
      <c r="C71" s="131">
        <v>6</v>
      </c>
      <c r="D71" s="131">
        <v>6.9369579999999997</v>
      </c>
      <c r="E71" s="196">
        <v>42156</v>
      </c>
      <c r="F71" s="181">
        <v>7.6499883333333329</v>
      </c>
      <c r="G71" s="40"/>
      <c r="H71" s="146"/>
      <c r="I71" s="40"/>
      <c r="J71" s="40"/>
    </row>
    <row r="72" spans="1:10" x14ac:dyDescent="0.3">
      <c r="A72" s="129"/>
      <c r="B72" s="131">
        <v>2015</v>
      </c>
      <c r="C72" s="131">
        <v>7</v>
      </c>
      <c r="D72" s="131">
        <v>3.9073159999999998</v>
      </c>
      <c r="E72" s="196">
        <v>42186</v>
      </c>
      <c r="F72" s="181">
        <v>7.5144669166666658</v>
      </c>
      <c r="G72" s="40"/>
      <c r="H72" s="146"/>
      <c r="I72" s="40"/>
      <c r="J72" s="40"/>
    </row>
    <row r="73" spans="1:10" x14ac:dyDescent="0.3">
      <c r="A73" s="129"/>
      <c r="B73" s="131">
        <v>2015</v>
      </c>
      <c r="C73" s="131">
        <v>8</v>
      </c>
      <c r="D73" s="131">
        <v>2.5059490000000002</v>
      </c>
      <c r="E73" s="196">
        <v>42217</v>
      </c>
      <c r="F73" s="181">
        <v>7.3026085833333321</v>
      </c>
      <c r="G73" s="40"/>
      <c r="H73" s="146"/>
      <c r="I73" s="40"/>
      <c r="J73" s="40"/>
    </row>
    <row r="74" spans="1:10" x14ac:dyDescent="0.3">
      <c r="A74" s="129"/>
      <c r="B74" s="131">
        <v>2015</v>
      </c>
      <c r="C74" s="131">
        <v>9</v>
      </c>
      <c r="D74" s="131">
        <v>5.7443679999999997</v>
      </c>
      <c r="E74" s="196">
        <v>42248</v>
      </c>
      <c r="F74" s="181">
        <v>7.2164928333333327</v>
      </c>
      <c r="G74" s="40"/>
      <c r="H74" s="146"/>
      <c r="I74" s="40"/>
      <c r="J74" s="40"/>
    </row>
    <row r="75" spans="1:10" x14ac:dyDescent="0.3">
      <c r="A75" s="129"/>
      <c r="B75" s="131">
        <v>2015</v>
      </c>
      <c r="C75" s="131">
        <v>10</v>
      </c>
      <c r="D75" s="131">
        <v>2.5666229999999999</v>
      </c>
      <c r="E75" s="196">
        <v>42278</v>
      </c>
      <c r="F75" s="181">
        <v>6.9218479999999998</v>
      </c>
      <c r="G75" s="40"/>
      <c r="H75" s="146"/>
      <c r="I75" s="40"/>
      <c r="J75" s="40"/>
    </row>
    <row r="76" spans="1:10" x14ac:dyDescent="0.3">
      <c r="A76" s="129"/>
      <c r="B76" s="131">
        <v>2015</v>
      </c>
      <c r="C76" s="131">
        <v>11</v>
      </c>
      <c r="D76" s="131">
        <v>2.7902079999999998</v>
      </c>
      <c r="E76" s="196">
        <v>42309</v>
      </c>
      <c r="F76" s="181">
        <v>6.4460516666666665</v>
      </c>
      <c r="G76" s="40"/>
      <c r="H76" s="146"/>
      <c r="I76" s="40"/>
      <c r="J76" s="40"/>
    </row>
    <row r="77" spans="1:10" x14ac:dyDescent="0.3">
      <c r="A77" s="129"/>
      <c r="B77" s="131">
        <v>2015</v>
      </c>
      <c r="C77" s="131">
        <v>12</v>
      </c>
      <c r="D77" s="131">
        <v>5.5657030000000001</v>
      </c>
      <c r="E77" s="196">
        <v>42339</v>
      </c>
      <c r="F77" s="181">
        <v>5.8325264999999993</v>
      </c>
      <c r="G77" s="40"/>
      <c r="H77" s="146"/>
      <c r="I77" s="40"/>
      <c r="J77" s="40"/>
    </row>
    <row r="78" spans="1:10" x14ac:dyDescent="0.3">
      <c r="A78" s="129"/>
      <c r="B78" s="131">
        <v>2016</v>
      </c>
      <c r="C78" s="131">
        <v>1</v>
      </c>
      <c r="D78" s="131">
        <v>4.0385220000000004</v>
      </c>
      <c r="E78" s="196">
        <v>42370</v>
      </c>
      <c r="F78" s="181">
        <v>5.8844854166666671</v>
      </c>
      <c r="G78" s="40"/>
      <c r="H78" s="146"/>
      <c r="I78" s="40"/>
      <c r="J78" s="40"/>
    </row>
    <row r="79" spans="1:10" x14ac:dyDescent="0.3">
      <c r="A79" s="129"/>
      <c r="B79" s="131">
        <v>2016</v>
      </c>
      <c r="C79" s="131">
        <v>2</v>
      </c>
      <c r="D79" s="131">
        <v>4.5561210000000001</v>
      </c>
      <c r="E79" s="196">
        <v>42401</v>
      </c>
      <c r="F79" s="181">
        <v>5.0502411666666669</v>
      </c>
      <c r="G79" s="40"/>
      <c r="H79" s="146"/>
      <c r="I79" s="40"/>
      <c r="J79" s="40"/>
    </row>
    <row r="80" spans="1:10" x14ac:dyDescent="0.3">
      <c r="A80" s="129"/>
      <c r="B80" s="131">
        <v>2016</v>
      </c>
      <c r="C80" s="131">
        <v>3</v>
      </c>
      <c r="D80" s="131">
        <v>2.92936</v>
      </c>
      <c r="E80" s="196">
        <v>42430</v>
      </c>
      <c r="F80" s="181">
        <v>4.2906311666666666</v>
      </c>
      <c r="G80" s="40"/>
      <c r="H80" s="146"/>
      <c r="I80" s="40"/>
      <c r="J80" s="40"/>
    </row>
    <row r="81" spans="1:10" x14ac:dyDescent="0.3">
      <c r="A81" s="129"/>
      <c r="B81" s="131">
        <v>2016</v>
      </c>
      <c r="C81" s="131">
        <v>4</v>
      </c>
      <c r="D81" s="131">
        <v>2.9650029999999998</v>
      </c>
      <c r="E81" s="196">
        <v>42461</v>
      </c>
      <c r="F81" s="181">
        <v>3.986818</v>
      </c>
      <c r="G81" s="40"/>
      <c r="H81" s="146"/>
      <c r="I81" s="40"/>
      <c r="J81" s="40"/>
    </row>
    <row r="82" spans="1:10" x14ac:dyDescent="0.3">
      <c r="A82" s="129"/>
      <c r="B82" s="131">
        <v>2016</v>
      </c>
      <c r="C82" s="131">
        <v>5</v>
      </c>
      <c r="D82" s="131">
        <v>7.0252160000000003</v>
      </c>
      <c r="E82" s="196">
        <v>42491</v>
      </c>
      <c r="F82" s="181">
        <v>4.2942789166666673</v>
      </c>
      <c r="G82" s="40"/>
      <c r="H82" s="146"/>
      <c r="I82" s="40"/>
      <c r="J82" s="40"/>
    </row>
    <row r="83" spans="1:10" x14ac:dyDescent="0.3">
      <c r="A83" s="129"/>
      <c r="B83" s="131">
        <v>2016</v>
      </c>
      <c r="C83" s="131">
        <v>6</v>
      </c>
      <c r="D83" s="131">
        <v>2.638436</v>
      </c>
      <c r="E83" s="196">
        <v>42522</v>
      </c>
      <c r="F83" s="181">
        <v>3.9360687500000004</v>
      </c>
      <c r="G83" s="40"/>
      <c r="H83" s="146"/>
      <c r="I83" s="40"/>
      <c r="J83" s="40"/>
    </row>
    <row r="84" spans="1:10" x14ac:dyDescent="0.3">
      <c r="A84" s="129"/>
      <c r="B84" s="131">
        <v>2016</v>
      </c>
      <c r="C84" s="131">
        <v>7</v>
      </c>
      <c r="D84" s="131">
        <v>4.4303210000000002</v>
      </c>
      <c r="E84" s="196">
        <v>42552</v>
      </c>
      <c r="F84" s="181">
        <v>3.9796524999999998</v>
      </c>
      <c r="G84" s="40"/>
      <c r="H84" s="146"/>
      <c r="I84" s="40"/>
      <c r="J84" s="40"/>
    </row>
    <row r="85" spans="1:10" x14ac:dyDescent="0.3">
      <c r="A85" s="129"/>
      <c r="B85" s="131">
        <v>2016</v>
      </c>
      <c r="C85" s="131">
        <v>8</v>
      </c>
      <c r="D85" s="131">
        <v>3.487009</v>
      </c>
      <c r="E85" s="196">
        <v>42583</v>
      </c>
      <c r="F85" s="181">
        <v>4.0614074999999996</v>
      </c>
      <c r="G85" s="40"/>
      <c r="H85" s="146"/>
      <c r="I85" s="40"/>
      <c r="J85" s="40"/>
    </row>
    <row r="86" spans="1:10" x14ac:dyDescent="0.3">
      <c r="A86" s="129"/>
      <c r="B86" s="131">
        <v>2016</v>
      </c>
      <c r="C86" s="131">
        <v>9</v>
      </c>
      <c r="D86" s="131">
        <v>3.1220460000000001</v>
      </c>
      <c r="E86" s="196">
        <v>42614</v>
      </c>
      <c r="F86" s="181">
        <v>3.8428806666666664</v>
      </c>
      <c r="G86" s="40"/>
      <c r="H86" s="146"/>
      <c r="I86" s="40"/>
      <c r="J86" s="40"/>
    </row>
    <row r="87" spans="1:10" x14ac:dyDescent="0.3">
      <c r="A87" s="129"/>
      <c r="B87" s="131">
        <v>2016</v>
      </c>
      <c r="C87" s="131">
        <v>10</v>
      </c>
      <c r="D87" s="131">
        <v>16.970393999999999</v>
      </c>
      <c r="E87" s="196">
        <v>42644</v>
      </c>
      <c r="F87" s="181">
        <v>5.0431949166666667</v>
      </c>
      <c r="G87" s="40"/>
      <c r="H87" s="146"/>
      <c r="I87" s="40"/>
      <c r="J87" s="40"/>
    </row>
    <row r="88" spans="1:10" x14ac:dyDescent="0.3">
      <c r="A88" s="129"/>
      <c r="B88" s="131">
        <v>2016</v>
      </c>
      <c r="C88" s="131">
        <v>11</v>
      </c>
      <c r="D88" s="131">
        <v>2.136984</v>
      </c>
      <c r="E88" s="196">
        <v>42675</v>
      </c>
      <c r="F88" s="181">
        <v>4.9887595833333327</v>
      </c>
      <c r="G88" s="40"/>
      <c r="H88" s="146"/>
      <c r="I88" s="40"/>
      <c r="J88" s="40"/>
    </row>
    <row r="89" spans="1:10" x14ac:dyDescent="0.3">
      <c r="A89" s="129"/>
      <c r="B89" s="131">
        <v>2016</v>
      </c>
      <c r="C89" s="131">
        <v>12</v>
      </c>
      <c r="D89" s="131">
        <v>5.2866119999999999</v>
      </c>
      <c r="E89" s="196">
        <v>42705</v>
      </c>
      <c r="F89" s="181">
        <v>4.965501999999999</v>
      </c>
      <c r="G89" s="40"/>
      <c r="H89" s="146"/>
      <c r="I89" s="40"/>
      <c r="J89" s="40"/>
    </row>
    <row r="90" spans="1:10" x14ac:dyDescent="0.3">
      <c r="A90" s="129"/>
      <c r="B90" s="131">
        <v>2017</v>
      </c>
      <c r="C90" s="131">
        <v>1</v>
      </c>
      <c r="D90" s="131">
        <v>2.4841359999999999</v>
      </c>
      <c r="E90" s="196">
        <v>42736</v>
      </c>
      <c r="F90" s="181">
        <v>4.8359698333333325</v>
      </c>
      <c r="G90" s="40"/>
      <c r="H90" s="146"/>
      <c r="I90" s="40"/>
      <c r="J90" s="40"/>
    </row>
    <row r="91" spans="1:10" x14ac:dyDescent="0.3">
      <c r="A91" s="129"/>
      <c r="B91" s="131">
        <v>2017</v>
      </c>
      <c r="C91" s="131">
        <v>2</v>
      </c>
      <c r="D91" s="131">
        <v>2.2883819999999999</v>
      </c>
      <c r="E91" s="196">
        <v>42767</v>
      </c>
      <c r="F91" s="181">
        <v>4.6469915833333326</v>
      </c>
      <c r="G91" s="40"/>
      <c r="H91" s="146"/>
      <c r="I91" s="40"/>
      <c r="J91" s="40"/>
    </row>
    <row r="92" spans="1:10" x14ac:dyDescent="0.3">
      <c r="A92" s="129"/>
      <c r="B92" s="131">
        <v>2017</v>
      </c>
      <c r="C92" s="131">
        <v>3</v>
      </c>
      <c r="D92" s="131">
        <v>4.2724900000000003</v>
      </c>
      <c r="E92" s="196">
        <v>42795</v>
      </c>
      <c r="F92" s="181">
        <v>4.7589190833333328</v>
      </c>
      <c r="G92" s="40"/>
      <c r="H92" s="146"/>
      <c r="I92" s="40"/>
      <c r="J92" s="40"/>
    </row>
    <row r="93" spans="1:10" x14ac:dyDescent="0.3">
      <c r="A93" s="129"/>
      <c r="B93" s="131">
        <v>2017</v>
      </c>
      <c r="C93" s="131">
        <v>4</v>
      </c>
      <c r="D93" s="131">
        <v>2.8818609999999998</v>
      </c>
      <c r="E93" s="196">
        <v>42826</v>
      </c>
      <c r="F93" s="181">
        <v>4.7519905833333329</v>
      </c>
      <c r="G93" s="40"/>
      <c r="H93" s="146"/>
      <c r="I93" s="40"/>
      <c r="J93" s="40"/>
    </row>
    <row r="94" spans="1:10" x14ac:dyDescent="0.3">
      <c r="A94" s="129"/>
      <c r="B94" s="131">
        <v>2017</v>
      </c>
      <c r="C94" s="131">
        <v>5</v>
      </c>
      <c r="D94" s="131">
        <v>6.3947229999999999</v>
      </c>
      <c r="E94" s="196">
        <v>42856</v>
      </c>
      <c r="F94" s="181">
        <v>4.6994494999999992</v>
      </c>
      <c r="G94" s="40"/>
      <c r="H94" s="146"/>
      <c r="I94" s="40"/>
      <c r="J94" s="40"/>
    </row>
    <row r="95" spans="1:10" x14ac:dyDescent="0.3">
      <c r="A95" s="129"/>
      <c r="B95" s="131">
        <v>2017</v>
      </c>
      <c r="C95" s="131">
        <v>6</v>
      </c>
      <c r="D95" s="131">
        <v>12.990640000000001</v>
      </c>
      <c r="E95" s="196">
        <v>42887</v>
      </c>
      <c r="F95" s="181">
        <v>5.5621331666666665</v>
      </c>
      <c r="G95" s="40"/>
      <c r="H95" s="146"/>
      <c r="I95" s="40"/>
      <c r="J95" s="40"/>
    </row>
    <row r="96" spans="1:10" x14ac:dyDescent="0.3">
      <c r="A96" s="129"/>
      <c r="B96" s="131">
        <v>2017</v>
      </c>
      <c r="C96" s="131">
        <v>7</v>
      </c>
      <c r="D96" s="131">
        <v>5.6210000000000004</v>
      </c>
      <c r="E96" s="196">
        <v>42917</v>
      </c>
      <c r="F96" s="181">
        <v>5.6613564166666661</v>
      </c>
      <c r="G96" s="40"/>
      <c r="H96" s="146"/>
      <c r="I96" s="40"/>
      <c r="J96" s="40"/>
    </row>
    <row r="97" spans="1:10" x14ac:dyDescent="0.3">
      <c r="A97" s="129"/>
      <c r="B97" s="131">
        <v>2017</v>
      </c>
      <c r="C97" s="131">
        <v>8</v>
      </c>
      <c r="D97" s="131">
        <v>6.7136500000000003</v>
      </c>
      <c r="E97" s="196">
        <v>42948</v>
      </c>
      <c r="F97" s="181">
        <v>5.9302431666666662</v>
      </c>
      <c r="G97" s="40"/>
      <c r="H97" s="146"/>
      <c r="I97" s="40"/>
      <c r="J97" s="40"/>
    </row>
    <row r="98" spans="1:10" x14ac:dyDescent="0.3">
      <c r="A98" s="129"/>
      <c r="B98" s="131">
        <v>2017</v>
      </c>
      <c r="C98" s="131">
        <v>9</v>
      </c>
      <c r="D98" s="131">
        <v>11.528442</v>
      </c>
      <c r="E98" s="196">
        <v>42979</v>
      </c>
      <c r="F98" s="181">
        <v>6.6307761666666662</v>
      </c>
      <c r="G98" s="40"/>
      <c r="H98" s="146"/>
      <c r="I98" s="40"/>
      <c r="J98" s="40"/>
    </row>
    <row r="99" spans="1:10" x14ac:dyDescent="0.3">
      <c r="A99" s="129"/>
      <c r="B99" s="131">
        <v>2017</v>
      </c>
      <c r="C99" s="131">
        <v>10</v>
      </c>
      <c r="D99" s="131">
        <v>10.477734</v>
      </c>
      <c r="E99" s="196">
        <v>43009</v>
      </c>
      <c r="F99" s="181">
        <v>6.0897211666666671</v>
      </c>
      <c r="G99" s="40"/>
      <c r="H99" s="146"/>
      <c r="I99" s="40"/>
      <c r="J99" s="40"/>
    </row>
    <row r="100" spans="1:10" x14ac:dyDescent="0.3">
      <c r="A100" s="129"/>
      <c r="B100" s="131">
        <v>2017</v>
      </c>
      <c r="C100" s="131">
        <v>11</v>
      </c>
      <c r="D100" s="131">
        <v>7.3538439999999996</v>
      </c>
      <c r="E100" s="196">
        <v>43040</v>
      </c>
      <c r="F100" s="181">
        <v>6.5244594999999999</v>
      </c>
      <c r="G100" s="40"/>
      <c r="H100" s="146"/>
      <c r="I100" s="40"/>
      <c r="J100" s="40"/>
    </row>
    <row r="101" spans="1:10" x14ac:dyDescent="0.3">
      <c r="A101" s="129"/>
      <c r="B101" s="131">
        <v>2017</v>
      </c>
      <c r="C101" s="131">
        <v>12</v>
      </c>
      <c r="D101" s="131">
        <v>12.216068</v>
      </c>
      <c r="E101" s="196">
        <v>43070</v>
      </c>
      <c r="F101" s="181">
        <v>7.101914166666667</v>
      </c>
      <c r="G101" s="40"/>
      <c r="H101" s="146"/>
      <c r="I101" s="40"/>
      <c r="J101" s="40"/>
    </row>
    <row r="102" spans="1:10" x14ac:dyDescent="0.3">
      <c r="A102" s="129"/>
      <c r="B102" s="131">
        <v>2018</v>
      </c>
      <c r="C102" s="131">
        <v>1</v>
      </c>
      <c r="D102" s="131">
        <v>4.1683919999999999</v>
      </c>
      <c r="E102" s="196">
        <v>43101</v>
      </c>
      <c r="F102" s="181">
        <v>7.2422688333333332</v>
      </c>
      <c r="G102" s="40"/>
      <c r="H102" s="146"/>
      <c r="I102" s="40"/>
      <c r="J102" s="40"/>
    </row>
    <row r="103" spans="1:10" x14ac:dyDescent="0.3">
      <c r="A103" s="129"/>
      <c r="B103" s="131">
        <v>2018</v>
      </c>
      <c r="C103" s="131">
        <v>2</v>
      </c>
      <c r="D103" s="131">
        <v>8.4897810000000007</v>
      </c>
      <c r="E103" s="196">
        <v>43132</v>
      </c>
      <c r="F103" s="181">
        <v>7.7590520833333345</v>
      </c>
      <c r="G103" s="40"/>
      <c r="H103" s="146"/>
      <c r="I103" s="40"/>
      <c r="J103" s="40"/>
    </row>
    <row r="104" spans="1:10" x14ac:dyDescent="0.3">
      <c r="A104" s="129"/>
      <c r="B104" s="131">
        <v>2018</v>
      </c>
      <c r="C104" s="131">
        <v>3</v>
      </c>
      <c r="D104" s="131">
        <v>11.162946</v>
      </c>
      <c r="E104" s="196">
        <v>43160</v>
      </c>
      <c r="F104" s="181">
        <v>8.3332567500000021</v>
      </c>
      <c r="G104" s="40"/>
      <c r="H104" s="146"/>
      <c r="I104" s="40"/>
      <c r="J104" s="40"/>
    </row>
    <row r="105" spans="1:10" x14ac:dyDescent="0.3">
      <c r="A105" s="129"/>
      <c r="B105" s="131">
        <v>2018</v>
      </c>
      <c r="C105" s="131">
        <v>4</v>
      </c>
      <c r="D105" s="131">
        <v>13.856878</v>
      </c>
      <c r="E105" s="196">
        <v>43191</v>
      </c>
      <c r="F105" s="181">
        <v>9.2478414999999998</v>
      </c>
      <c r="G105" s="40"/>
      <c r="H105" s="146"/>
      <c r="I105" s="40"/>
      <c r="J105" s="40"/>
    </row>
    <row r="106" spans="1:10" x14ac:dyDescent="0.3">
      <c r="A106" s="129"/>
      <c r="B106" s="131">
        <v>2018</v>
      </c>
      <c r="C106" s="131">
        <v>5</v>
      </c>
      <c r="D106" s="131">
        <v>16.757715999999999</v>
      </c>
      <c r="E106" s="196">
        <v>43221</v>
      </c>
      <c r="F106" s="181">
        <v>10.111424250000001</v>
      </c>
      <c r="G106" s="40"/>
      <c r="H106" s="146"/>
      <c r="I106" s="40"/>
      <c r="J106" s="40"/>
    </row>
    <row r="107" spans="1:10" x14ac:dyDescent="0.3">
      <c r="A107" s="129"/>
      <c r="B107" s="131">
        <v>2018</v>
      </c>
      <c r="C107" s="131">
        <v>6</v>
      </c>
      <c r="D107" s="131">
        <v>12.271471</v>
      </c>
      <c r="E107" s="196">
        <v>43252</v>
      </c>
      <c r="F107" s="181">
        <v>10.051493500000001</v>
      </c>
      <c r="G107" s="40"/>
      <c r="H107" s="146"/>
      <c r="I107" s="40"/>
      <c r="J107" s="40"/>
    </row>
    <row r="108" spans="1:10" x14ac:dyDescent="0.3">
      <c r="A108" s="129"/>
      <c r="B108" s="131">
        <v>2018</v>
      </c>
      <c r="C108" s="131">
        <v>7</v>
      </c>
      <c r="D108" s="131">
        <v>8.8087049999999998</v>
      </c>
      <c r="E108" s="196">
        <v>43282</v>
      </c>
      <c r="F108" s="181">
        <v>10.317135583333334</v>
      </c>
      <c r="G108" s="40"/>
      <c r="H108" s="146"/>
      <c r="I108" s="40"/>
      <c r="J108" s="40"/>
    </row>
    <row r="109" spans="1:10" x14ac:dyDescent="0.3">
      <c r="A109" s="129"/>
      <c r="B109" s="131">
        <v>2018</v>
      </c>
      <c r="C109" s="131">
        <v>8</v>
      </c>
      <c r="D109" s="131">
        <v>8.5720290000000006</v>
      </c>
      <c r="E109" s="196">
        <v>43313</v>
      </c>
      <c r="F109" s="181">
        <v>10.4720005</v>
      </c>
      <c r="G109" s="40"/>
      <c r="H109" s="146"/>
      <c r="I109" s="40"/>
      <c r="J109" s="40"/>
    </row>
    <row r="110" spans="1:10" x14ac:dyDescent="0.3">
      <c r="A110" s="129"/>
      <c r="B110" s="131">
        <v>2018</v>
      </c>
      <c r="C110" s="131">
        <v>9</v>
      </c>
      <c r="D110" s="131">
        <v>26.024168</v>
      </c>
      <c r="E110" s="196">
        <v>43344</v>
      </c>
      <c r="F110" s="181">
        <v>11.679977666666666</v>
      </c>
      <c r="G110" s="40"/>
      <c r="H110" s="146"/>
      <c r="I110" s="40"/>
      <c r="J110" s="40"/>
    </row>
    <row r="111" spans="1:10" x14ac:dyDescent="0.3">
      <c r="A111" s="129"/>
      <c r="B111" s="131">
        <v>2018</v>
      </c>
      <c r="C111" s="131">
        <v>10</v>
      </c>
      <c r="D111" s="131">
        <v>19.920390000000001</v>
      </c>
      <c r="E111" s="196">
        <v>43374</v>
      </c>
      <c r="F111" s="181">
        <v>12.466865666666665</v>
      </c>
      <c r="G111" s="40"/>
      <c r="H111" s="146"/>
      <c r="I111" s="40"/>
      <c r="J111" s="40"/>
    </row>
    <row r="112" spans="1:10" x14ac:dyDescent="0.3">
      <c r="A112" s="129"/>
      <c r="B112" s="131">
        <v>2018</v>
      </c>
      <c r="C112" s="131">
        <v>11</v>
      </c>
      <c r="D112" s="131">
        <v>20.467348999999999</v>
      </c>
      <c r="E112" s="196">
        <v>43405</v>
      </c>
      <c r="F112" s="181">
        <v>13.55965775</v>
      </c>
      <c r="G112" s="40"/>
      <c r="H112" s="146"/>
      <c r="I112" s="40"/>
      <c r="J112" s="40"/>
    </row>
    <row r="113" spans="1:10" x14ac:dyDescent="0.3">
      <c r="A113" s="129"/>
      <c r="B113" s="131">
        <v>2018</v>
      </c>
      <c r="C113" s="131">
        <v>12</v>
      </c>
      <c r="D113" s="131">
        <v>2.9929009999999998</v>
      </c>
      <c r="E113" s="196">
        <v>43435</v>
      </c>
      <c r="F113" s="181">
        <v>12.791060500000002</v>
      </c>
      <c r="G113" s="40"/>
      <c r="H113" s="146"/>
      <c r="I113" s="40"/>
      <c r="J113" s="40"/>
    </row>
    <row r="114" spans="1:10" x14ac:dyDescent="0.3">
      <c r="A114" s="129"/>
      <c r="B114" s="131">
        <v>2019</v>
      </c>
      <c r="C114" s="131">
        <v>1</v>
      </c>
      <c r="D114" s="131">
        <v>21.532340999999999</v>
      </c>
      <c r="E114" s="196">
        <v>43466</v>
      </c>
      <c r="F114" s="181">
        <v>14.23805625</v>
      </c>
      <c r="G114" s="40"/>
      <c r="H114" s="146"/>
      <c r="I114" s="40"/>
      <c r="J114" s="40"/>
    </row>
    <row r="115" spans="1:10" x14ac:dyDescent="0.3">
      <c r="A115" s="129"/>
      <c r="B115" s="131">
        <v>2019</v>
      </c>
      <c r="C115" s="131">
        <v>2</v>
      </c>
      <c r="D115" s="131">
        <v>18.000236999999998</v>
      </c>
      <c r="E115" s="196">
        <v>43497</v>
      </c>
      <c r="F115" s="181">
        <v>15.03059425</v>
      </c>
      <c r="G115" s="40"/>
      <c r="H115" s="146"/>
      <c r="I115" s="40"/>
      <c r="J115" s="40"/>
    </row>
    <row r="116" spans="1:10" x14ac:dyDescent="0.3">
      <c r="A116" s="129"/>
      <c r="B116" s="131">
        <v>2019</v>
      </c>
      <c r="C116" s="131">
        <v>3</v>
      </c>
      <c r="D116" s="131">
        <v>8.7474460000000001</v>
      </c>
      <c r="E116" s="196">
        <v>43525</v>
      </c>
      <c r="F116" s="181">
        <v>14.829302583333332</v>
      </c>
      <c r="G116" s="40"/>
      <c r="H116" s="146"/>
      <c r="I116" s="40"/>
      <c r="J116" s="40"/>
    </row>
    <row r="117" spans="1:10" x14ac:dyDescent="0.3">
      <c r="A117" s="129"/>
      <c r="B117" s="131">
        <v>2019</v>
      </c>
      <c r="C117" s="131">
        <v>4</v>
      </c>
      <c r="D117" s="210">
        <f>H16</f>
        <v>17.09553623</v>
      </c>
      <c r="E117" s="196">
        <v>43556</v>
      </c>
      <c r="F117" s="181">
        <f>AVERAGE(D106:D117)</f>
        <v>15.099190769166666</v>
      </c>
      <c r="G117" s="40"/>
      <c r="H117" s="146"/>
      <c r="I117" s="40"/>
      <c r="J117" s="40"/>
    </row>
    <row r="118" spans="1:10" x14ac:dyDescent="0.3">
      <c r="A118" s="129"/>
      <c r="B118" s="131">
        <v>2019</v>
      </c>
      <c r="C118" s="131">
        <v>5</v>
      </c>
      <c r="D118" s="131">
        <v>0</v>
      </c>
      <c r="E118" s="196">
        <v>43586</v>
      </c>
      <c r="F118" s="181">
        <v>12.278086416666666</v>
      </c>
      <c r="G118" s="40"/>
      <c r="H118" s="146"/>
      <c r="I118" s="40"/>
      <c r="J118" s="40"/>
    </row>
    <row r="119" spans="1:10" x14ac:dyDescent="0.3">
      <c r="A119" s="129"/>
      <c r="B119" s="131">
        <v>2019</v>
      </c>
      <c r="C119" s="131">
        <v>6</v>
      </c>
      <c r="D119" s="131">
        <v>0</v>
      </c>
      <c r="E119" s="196">
        <v>43617</v>
      </c>
      <c r="F119" s="181">
        <v>11.255463833333335</v>
      </c>
      <c r="G119" s="40"/>
      <c r="H119" s="146"/>
      <c r="I119" s="40"/>
      <c r="J119" s="40"/>
    </row>
    <row r="120" spans="1:10" x14ac:dyDescent="0.3">
      <c r="A120" s="129"/>
      <c r="B120" s="131">
        <v>2019</v>
      </c>
      <c r="C120" s="131">
        <v>7</v>
      </c>
      <c r="D120" s="131">
        <v>0</v>
      </c>
      <c r="E120" s="196">
        <v>43647</v>
      </c>
      <c r="F120" s="181">
        <v>10.521405083333333</v>
      </c>
      <c r="G120" s="40"/>
      <c r="H120" s="146"/>
      <c r="I120" s="40"/>
      <c r="J120" s="40"/>
    </row>
    <row r="121" spans="1:10" x14ac:dyDescent="0.3">
      <c r="A121" s="129"/>
      <c r="B121" s="131">
        <v>2019</v>
      </c>
      <c r="C121" s="131">
        <v>8</v>
      </c>
      <c r="D121" s="131">
        <v>0</v>
      </c>
      <c r="E121" s="196">
        <v>43678</v>
      </c>
      <c r="F121" s="181">
        <v>9.8070693333333328</v>
      </c>
      <c r="G121" s="40"/>
      <c r="H121" s="146"/>
      <c r="I121" s="40"/>
      <c r="J121" s="40"/>
    </row>
    <row r="122" spans="1:10" x14ac:dyDescent="0.3">
      <c r="A122" s="129"/>
      <c r="B122" s="131">
        <v>2019</v>
      </c>
      <c r="C122" s="131">
        <v>9</v>
      </c>
      <c r="D122" s="131">
        <v>0</v>
      </c>
      <c r="E122" s="196">
        <v>43709</v>
      </c>
      <c r="F122" s="181">
        <v>7.6383886666666667</v>
      </c>
      <c r="G122" s="40"/>
      <c r="H122" s="146"/>
      <c r="I122" s="40"/>
      <c r="J122" s="40"/>
    </row>
    <row r="123" spans="1:10" x14ac:dyDescent="0.3">
      <c r="A123" s="129"/>
      <c r="B123" s="131">
        <v>2019</v>
      </c>
      <c r="C123" s="131">
        <v>10</v>
      </c>
      <c r="D123" s="131">
        <v>0</v>
      </c>
      <c r="E123" s="196">
        <v>43739</v>
      </c>
      <c r="F123" s="181">
        <v>5.9783561666666669</v>
      </c>
      <c r="G123" s="40"/>
      <c r="H123" s="146"/>
      <c r="I123" s="40"/>
      <c r="J123" s="40"/>
    </row>
    <row r="124" spans="1:10" x14ac:dyDescent="0.3">
      <c r="A124" s="129"/>
      <c r="B124" s="131">
        <v>2019</v>
      </c>
      <c r="C124" s="131">
        <v>11</v>
      </c>
      <c r="D124" s="131">
        <v>0</v>
      </c>
      <c r="E124" s="196">
        <v>43770</v>
      </c>
      <c r="F124" s="181">
        <v>4.2727437500000001</v>
      </c>
      <c r="G124" s="40"/>
      <c r="H124" s="146"/>
      <c r="I124" s="40"/>
      <c r="J124" s="40"/>
    </row>
    <row r="125" spans="1:10" x14ac:dyDescent="0.3">
      <c r="A125" s="129"/>
      <c r="B125" s="131">
        <v>2019</v>
      </c>
      <c r="C125" s="131">
        <v>12</v>
      </c>
      <c r="D125" s="131">
        <v>0</v>
      </c>
      <c r="E125" s="196">
        <v>43800</v>
      </c>
      <c r="F125" s="181">
        <v>4.0233353333333328</v>
      </c>
      <c r="G125" s="40"/>
      <c r="H125" s="146"/>
      <c r="I125" s="40"/>
      <c r="J125" s="40"/>
    </row>
    <row r="126" spans="1:10" x14ac:dyDescent="0.3">
      <c r="A126" s="129"/>
      <c r="B126" s="131"/>
      <c r="C126" s="131"/>
      <c r="D126" s="131"/>
      <c r="E126" s="196"/>
      <c r="F126" s="181"/>
      <c r="G126" s="40"/>
      <c r="H126" s="146"/>
      <c r="I126" s="40"/>
      <c r="J126" s="40"/>
    </row>
    <row r="127" spans="1:10" x14ac:dyDescent="0.3">
      <c r="A127" s="129"/>
      <c r="B127" s="129"/>
      <c r="C127" s="129"/>
      <c r="D127" s="129"/>
      <c r="E127" s="199"/>
      <c r="F127" s="200"/>
      <c r="G127" s="146"/>
      <c r="H127" s="146"/>
      <c r="I127" s="40"/>
      <c r="J127" s="40"/>
    </row>
    <row r="128" spans="1:10" x14ac:dyDescent="0.3">
      <c r="A128" s="129"/>
      <c r="B128" s="129"/>
      <c r="C128" s="129"/>
      <c r="D128" s="129"/>
      <c r="E128" s="199"/>
      <c r="F128" s="200"/>
      <c r="G128" s="146"/>
      <c r="H128" s="146"/>
      <c r="I128" s="40"/>
      <c r="J128" s="40"/>
    </row>
    <row r="129" spans="1:10" x14ac:dyDescent="0.3">
      <c r="A129" s="129"/>
      <c r="B129" s="129"/>
      <c r="C129" s="129"/>
      <c r="D129" s="129"/>
      <c r="E129" s="199"/>
      <c r="F129" s="200"/>
      <c r="G129" s="146"/>
      <c r="H129" s="146"/>
      <c r="I129" s="40"/>
      <c r="J129" s="40"/>
    </row>
    <row r="130" spans="1:10" x14ac:dyDescent="0.3">
      <c r="A130" s="129"/>
      <c r="B130" s="129"/>
      <c r="C130" s="129"/>
      <c r="D130" s="129"/>
      <c r="E130" s="199"/>
      <c r="F130" s="200"/>
      <c r="G130" s="146"/>
      <c r="H130" s="146"/>
      <c r="I130" s="40"/>
      <c r="J130" s="40"/>
    </row>
    <row r="131" spans="1:10" x14ac:dyDescent="0.3">
      <c r="A131" s="129"/>
      <c r="B131" s="129"/>
      <c r="C131" s="129"/>
      <c r="D131" s="129"/>
      <c r="E131" s="199"/>
      <c r="F131" s="200"/>
      <c r="G131" s="146"/>
      <c r="H131" s="146"/>
      <c r="I131" s="40"/>
      <c r="J131" s="40"/>
    </row>
    <row r="132" spans="1:10" x14ac:dyDescent="0.3">
      <c r="A132" s="129"/>
      <c r="B132" s="129"/>
      <c r="C132" s="129"/>
      <c r="D132" s="129"/>
      <c r="E132" s="199"/>
      <c r="F132" s="200"/>
      <c r="G132" s="146"/>
      <c r="H132" s="146"/>
      <c r="I132" s="40"/>
      <c r="J132" s="40"/>
    </row>
    <row r="133" spans="1:10" x14ac:dyDescent="0.3">
      <c r="A133" s="129"/>
      <c r="B133" s="129"/>
      <c r="C133" s="129"/>
      <c r="D133" s="129"/>
      <c r="E133" s="199"/>
      <c r="F133" s="200"/>
      <c r="G133" s="146"/>
      <c r="H133" s="146"/>
      <c r="I133" s="40"/>
      <c r="J133" s="40"/>
    </row>
    <row r="134" spans="1:10" x14ac:dyDescent="0.3">
      <c r="A134" s="129"/>
      <c r="B134" s="129"/>
      <c r="C134" s="129"/>
      <c r="D134" s="129"/>
      <c r="E134" s="199"/>
      <c r="F134" s="200"/>
      <c r="G134" s="146"/>
      <c r="H134" s="146"/>
      <c r="I134" s="40"/>
      <c r="J134" s="40"/>
    </row>
    <row r="135" spans="1:10" x14ac:dyDescent="0.3">
      <c r="A135" s="129"/>
      <c r="B135" s="146"/>
      <c r="C135" s="129"/>
      <c r="D135" s="129"/>
      <c r="E135" s="199"/>
      <c r="F135" s="200"/>
      <c r="G135" s="146"/>
      <c r="H135" s="146"/>
      <c r="I135" s="40"/>
      <c r="J135" s="40"/>
    </row>
    <row r="136" spans="1:10" x14ac:dyDescent="0.3">
      <c r="A136" s="129"/>
      <c r="B136" s="146"/>
      <c r="C136" s="129"/>
      <c r="D136" s="129"/>
      <c r="E136" s="199"/>
      <c r="F136" s="200"/>
      <c r="G136" s="146"/>
      <c r="H136" s="146"/>
      <c r="I136" s="40"/>
      <c r="J136" s="40"/>
    </row>
    <row r="137" spans="1:10" x14ac:dyDescent="0.3">
      <c r="A137" s="129"/>
      <c r="B137" s="146"/>
      <c r="C137" s="129"/>
      <c r="D137" s="129"/>
      <c r="E137" s="199"/>
      <c r="F137" s="200"/>
      <c r="G137" s="146"/>
      <c r="H137" s="146"/>
      <c r="I137" s="40"/>
      <c r="J137" s="40"/>
    </row>
    <row r="138" spans="1:10" x14ac:dyDescent="0.3">
      <c r="A138" s="129"/>
      <c r="B138" s="146"/>
      <c r="C138" s="129"/>
      <c r="D138" s="129"/>
      <c r="E138" s="199"/>
      <c r="F138" s="200"/>
      <c r="G138" s="146"/>
      <c r="H138" s="146"/>
      <c r="I138" s="40"/>
      <c r="J138" s="40"/>
    </row>
    <row r="139" spans="1:10" x14ac:dyDescent="0.3">
      <c r="A139" s="129"/>
      <c r="B139" s="146"/>
      <c r="C139" s="129"/>
      <c r="D139" s="129"/>
      <c r="E139" s="199"/>
      <c r="F139" s="200"/>
      <c r="G139" s="146"/>
      <c r="H139" s="146"/>
      <c r="I139" s="40"/>
      <c r="J139" s="40"/>
    </row>
    <row r="140" spans="1:10" x14ac:dyDescent="0.3">
      <c r="A140" s="129"/>
      <c r="B140" s="146"/>
      <c r="C140" s="129"/>
      <c r="D140" s="129"/>
      <c r="E140" s="199"/>
      <c r="F140" s="200"/>
      <c r="G140" s="146"/>
      <c r="H140" s="146"/>
      <c r="I140" s="40"/>
      <c r="J140" s="40"/>
    </row>
    <row r="141" spans="1:10" x14ac:dyDescent="0.3">
      <c r="A141" s="129"/>
      <c r="B141" s="146"/>
      <c r="C141" s="129"/>
      <c r="D141" s="129"/>
      <c r="E141" s="199"/>
      <c r="F141" s="200"/>
      <c r="G141" s="146"/>
      <c r="H141" s="146"/>
      <c r="I141" s="40"/>
      <c r="J141" s="40"/>
    </row>
    <row r="142" spans="1:10" x14ac:dyDescent="0.3">
      <c r="A142" s="129"/>
      <c r="B142" s="146"/>
      <c r="C142" s="129"/>
      <c r="D142" s="129"/>
      <c r="E142" s="199"/>
      <c r="F142" s="200"/>
      <c r="G142" s="146"/>
      <c r="H142" s="146"/>
      <c r="I142" s="40"/>
      <c r="J142" s="40"/>
    </row>
    <row r="143" spans="1:10" x14ac:dyDescent="0.3">
      <c r="A143" s="129"/>
      <c r="B143" s="146"/>
      <c r="C143" s="129"/>
      <c r="D143" s="129"/>
      <c r="E143" s="199"/>
      <c r="F143" s="200"/>
      <c r="G143" s="146"/>
      <c r="H143" s="146"/>
      <c r="I143" s="40"/>
      <c r="J143" s="40"/>
    </row>
    <row r="144" spans="1:10" x14ac:dyDescent="0.3">
      <c r="A144" s="129"/>
      <c r="B144" s="146"/>
      <c r="C144" s="129"/>
      <c r="D144" s="129"/>
      <c r="E144" s="199"/>
      <c r="F144" s="200"/>
      <c r="G144" s="146"/>
      <c r="H144" s="146"/>
      <c r="I144" s="40"/>
      <c r="J144" s="40"/>
    </row>
    <row r="145" spans="1:10" x14ac:dyDescent="0.3">
      <c r="A145" s="129"/>
      <c r="B145" s="146"/>
      <c r="C145" s="129"/>
      <c r="D145" s="129"/>
      <c r="E145" s="199"/>
      <c r="F145" s="200"/>
      <c r="G145" s="146"/>
      <c r="H145" s="146"/>
      <c r="I145" s="40"/>
      <c r="J145" s="40"/>
    </row>
    <row r="146" spans="1:10" x14ac:dyDescent="0.3">
      <c r="A146" s="129"/>
      <c r="B146" s="146"/>
      <c r="C146" s="129"/>
      <c r="D146" s="129"/>
      <c r="E146" s="199"/>
      <c r="F146" s="200"/>
      <c r="G146" s="146"/>
      <c r="H146" s="146"/>
      <c r="I146" s="40"/>
      <c r="J146" s="40"/>
    </row>
    <row r="147" spans="1:10" x14ac:dyDescent="0.3">
      <c r="A147" s="129"/>
      <c r="B147" s="146"/>
      <c r="C147" s="129"/>
      <c r="D147" s="129"/>
      <c r="E147" s="199"/>
      <c r="F147" s="200"/>
      <c r="G147" s="146"/>
      <c r="H147" s="146"/>
      <c r="I147" s="40"/>
      <c r="J147" s="40"/>
    </row>
    <row r="148" spans="1:10" x14ac:dyDescent="0.3">
      <c r="A148" s="129"/>
      <c r="B148" s="146"/>
      <c r="C148" s="129"/>
      <c r="D148" s="129"/>
      <c r="E148" s="199"/>
      <c r="F148" s="200"/>
      <c r="G148" s="146"/>
      <c r="H148" s="146"/>
      <c r="I148" s="40"/>
      <c r="J148" s="40"/>
    </row>
    <row r="149" spans="1:10" x14ac:dyDescent="0.3">
      <c r="A149" s="129"/>
      <c r="B149" s="146"/>
      <c r="C149" s="129"/>
      <c r="D149" s="129"/>
      <c r="E149" s="199"/>
      <c r="F149" s="200"/>
      <c r="G149" s="146"/>
      <c r="H149" s="146"/>
      <c r="I149" s="40"/>
      <c r="J149" s="40"/>
    </row>
    <row r="150" spans="1:10" x14ac:dyDescent="0.3">
      <c r="A150" s="129"/>
      <c r="B150" s="146"/>
      <c r="C150" s="129"/>
      <c r="D150" s="129"/>
      <c r="E150" s="199"/>
      <c r="F150" s="200"/>
      <c r="G150" s="146"/>
      <c r="H150" s="146"/>
      <c r="I150" s="40"/>
      <c r="J150" s="40"/>
    </row>
    <row r="151" spans="1:10" x14ac:dyDescent="0.3">
      <c r="A151" s="129"/>
      <c r="B151" s="146"/>
      <c r="C151" s="146"/>
      <c r="D151" s="146"/>
      <c r="E151" s="146"/>
      <c r="F151" s="146"/>
      <c r="G151" s="146"/>
      <c r="H151" s="146"/>
      <c r="I151" s="40"/>
      <c r="J151" s="40"/>
    </row>
    <row r="152" spans="1:10" x14ac:dyDescent="0.3">
      <c r="A152" s="129"/>
      <c r="B152" s="146"/>
      <c r="C152" s="146"/>
      <c r="D152" s="146"/>
      <c r="E152" s="146"/>
      <c r="F152" s="146"/>
      <c r="G152" s="146"/>
      <c r="H152" s="146"/>
      <c r="I152" s="40"/>
      <c r="J152" s="40"/>
    </row>
    <row r="153" spans="1:10" x14ac:dyDescent="0.3">
      <c r="A153" s="129"/>
      <c r="B153" s="146"/>
      <c r="C153" s="146"/>
      <c r="D153" s="146"/>
      <c r="E153" s="146"/>
      <c r="F153" s="146"/>
      <c r="G153" s="146"/>
      <c r="H153" s="146"/>
      <c r="I153" s="40"/>
      <c r="J153" s="40"/>
    </row>
    <row r="154" spans="1:10" x14ac:dyDescent="0.3">
      <c r="A154" s="129"/>
      <c r="B154" s="146"/>
      <c r="C154" s="146"/>
      <c r="D154" s="146"/>
      <c r="E154" s="146"/>
      <c r="F154" s="146"/>
      <c r="G154" s="146"/>
      <c r="H154" s="146"/>
      <c r="I154" s="40"/>
      <c r="J154" s="40"/>
    </row>
    <row r="155" spans="1:10" x14ac:dyDescent="0.3">
      <c r="A155" s="129"/>
      <c r="B155" s="146"/>
      <c r="C155" s="146"/>
      <c r="D155" s="146"/>
      <c r="E155" s="146"/>
      <c r="F155" s="146"/>
      <c r="G155" s="146"/>
      <c r="H155" s="146"/>
      <c r="I155" s="40"/>
      <c r="J155" s="40"/>
    </row>
    <row r="156" spans="1:10" x14ac:dyDescent="0.3">
      <c r="A156" s="129"/>
      <c r="B156" s="146"/>
      <c r="C156" s="146"/>
      <c r="D156" s="146"/>
      <c r="E156" s="146"/>
      <c r="F156" s="146"/>
      <c r="G156" s="146"/>
      <c r="H156" s="146"/>
      <c r="I156" s="40"/>
      <c r="J156" s="40"/>
    </row>
    <row r="157" spans="1:10" x14ac:dyDescent="0.3">
      <c r="A157" s="129"/>
      <c r="B157" s="146"/>
      <c r="C157" s="146"/>
      <c r="D157" s="146"/>
      <c r="E157" s="146"/>
      <c r="F157" s="146"/>
      <c r="G157" s="146"/>
      <c r="H157" s="146"/>
      <c r="I157" s="40"/>
      <c r="J157" s="40"/>
    </row>
    <row r="158" spans="1:10" x14ac:dyDescent="0.3">
      <c r="A158" s="129"/>
      <c r="B158" s="146"/>
      <c r="C158" s="146"/>
      <c r="D158" s="146"/>
      <c r="E158" s="146"/>
      <c r="F158" s="146"/>
      <c r="G158" s="146"/>
      <c r="H158" s="146"/>
      <c r="I158" s="40"/>
      <c r="J158" s="40"/>
    </row>
    <row r="159" spans="1:10" x14ac:dyDescent="0.3">
      <c r="A159" s="129"/>
      <c r="B159" s="146"/>
      <c r="C159" s="146"/>
      <c r="D159" s="146"/>
      <c r="E159" s="146"/>
      <c r="F159" s="146"/>
      <c r="G159" s="146"/>
      <c r="H159" s="146"/>
      <c r="I159" s="40"/>
      <c r="J159" s="40"/>
    </row>
    <row r="160" spans="1:10" x14ac:dyDescent="0.3">
      <c r="A160" s="129"/>
      <c r="B160" s="146"/>
      <c r="C160" s="146"/>
      <c r="D160" s="146"/>
      <c r="E160" s="146"/>
      <c r="F160" s="146"/>
      <c r="G160" s="146"/>
      <c r="H160" s="146"/>
      <c r="I160" s="40"/>
      <c r="J160" s="40"/>
    </row>
    <row r="161" spans="1:10" x14ac:dyDescent="0.3">
      <c r="A161" s="129"/>
      <c r="B161" s="146"/>
      <c r="C161" s="146"/>
      <c r="D161" s="146"/>
      <c r="E161" s="146"/>
      <c r="F161" s="146"/>
      <c r="G161" s="146"/>
      <c r="H161" s="146"/>
      <c r="I161" s="40"/>
      <c r="J161" s="40"/>
    </row>
    <row r="162" spans="1:10" x14ac:dyDescent="0.3">
      <c r="A162" s="129"/>
      <c r="B162" s="146"/>
      <c r="C162" s="146"/>
      <c r="D162" s="146"/>
      <c r="E162" s="146"/>
      <c r="F162" s="146"/>
      <c r="G162" s="146"/>
      <c r="H162" s="146"/>
      <c r="I162" s="40"/>
      <c r="J162" s="40"/>
    </row>
    <row r="163" spans="1:10" x14ac:dyDescent="0.3">
      <c r="A163" s="129"/>
      <c r="B163" s="40"/>
      <c r="C163" s="40"/>
      <c r="D163" s="40"/>
      <c r="E163" s="40"/>
      <c r="F163" s="40"/>
      <c r="G163" s="40"/>
      <c r="H163" s="40"/>
      <c r="I163" s="40"/>
      <c r="J163" s="40"/>
    </row>
    <row r="164" spans="1:10" x14ac:dyDescent="0.3">
      <c r="A164" s="129"/>
      <c r="B164" s="40"/>
      <c r="C164" s="40"/>
      <c r="D164" s="40"/>
      <c r="E164" s="40"/>
      <c r="F164" s="40"/>
      <c r="G164" s="40"/>
      <c r="H164" s="40"/>
      <c r="I164" s="40"/>
      <c r="J164" s="40"/>
    </row>
    <row r="165" spans="1:10" x14ac:dyDescent="0.3">
      <c r="A165" s="129"/>
      <c r="B165" s="40"/>
      <c r="C165" s="40"/>
      <c r="D165" s="40"/>
      <c r="E165" s="40"/>
      <c r="F165" s="40"/>
      <c r="G165" s="40"/>
      <c r="H165" s="40"/>
      <c r="I165" s="40"/>
      <c r="J165" s="40"/>
    </row>
    <row r="166" spans="1:10" x14ac:dyDescent="0.3">
      <c r="A166" s="129"/>
      <c r="B166" s="40"/>
      <c r="C166" s="40"/>
      <c r="D166" s="40"/>
      <c r="E166" s="40"/>
      <c r="F166" s="40"/>
      <c r="G166" s="40"/>
      <c r="H166" s="40"/>
      <c r="I166" s="40"/>
      <c r="J166" s="40"/>
    </row>
    <row r="167" spans="1:10" x14ac:dyDescent="0.3">
      <c r="A167" s="129"/>
      <c r="B167" s="40"/>
      <c r="C167" s="40"/>
      <c r="D167" s="40"/>
      <c r="E167" s="40"/>
      <c r="F167" s="40"/>
      <c r="G167" s="40"/>
      <c r="H167" s="40"/>
      <c r="I167" s="40"/>
      <c r="J167" s="40"/>
    </row>
    <row r="168" spans="1:10" x14ac:dyDescent="0.3">
      <c r="A168" s="129"/>
      <c r="B168" s="40"/>
      <c r="C168" s="40"/>
      <c r="D168" s="40"/>
      <c r="E168" s="40"/>
      <c r="F168" s="40"/>
      <c r="G168" s="40"/>
      <c r="H168" s="40"/>
      <c r="I168" s="40"/>
      <c r="J168" s="40"/>
    </row>
    <row r="169" spans="1:10" x14ac:dyDescent="0.3">
      <c r="A169" s="129"/>
      <c r="B169" s="40"/>
      <c r="C169" s="40"/>
      <c r="D169" s="40"/>
      <c r="E169" s="40"/>
      <c r="F169" s="40"/>
      <c r="G169" s="40"/>
      <c r="H169" s="40"/>
      <c r="I169" s="40"/>
      <c r="J169" s="40"/>
    </row>
    <row r="170" spans="1:10" x14ac:dyDescent="0.3">
      <c r="A170" s="129"/>
      <c r="B170" s="40"/>
      <c r="C170" s="40"/>
      <c r="D170" s="40"/>
      <c r="E170" s="40"/>
      <c r="F170" s="40"/>
      <c r="G170" s="40"/>
      <c r="H170" s="40"/>
      <c r="I170" s="40"/>
      <c r="J170" s="40"/>
    </row>
    <row r="171" spans="1:10" x14ac:dyDescent="0.3">
      <c r="A171" s="129"/>
      <c r="B171" s="40"/>
      <c r="C171" s="40"/>
      <c r="D171" s="40"/>
      <c r="E171" s="40"/>
      <c r="F171" s="40"/>
      <c r="G171" s="40"/>
      <c r="H171" s="40"/>
      <c r="I171" s="40"/>
      <c r="J171" s="40"/>
    </row>
    <row r="172" spans="1:10" x14ac:dyDescent="0.3">
      <c r="A172" s="129"/>
      <c r="B172" s="40"/>
      <c r="C172" s="40"/>
      <c r="D172" s="40"/>
      <c r="E172" s="40"/>
      <c r="F172" s="40"/>
      <c r="G172" s="40"/>
      <c r="H172" s="40"/>
      <c r="I172" s="40"/>
      <c r="J172" s="40"/>
    </row>
    <row r="173" spans="1:10" x14ac:dyDescent="0.3">
      <c r="A173" s="129"/>
      <c r="B173" s="40"/>
      <c r="C173" s="40"/>
      <c r="D173" s="40"/>
      <c r="E173" s="40"/>
      <c r="F173" s="40"/>
      <c r="G173" s="40"/>
      <c r="H173" s="40"/>
      <c r="I173" s="40"/>
      <c r="J173" s="40"/>
    </row>
    <row r="174" spans="1:10" x14ac:dyDescent="0.3">
      <c r="A174" s="129"/>
      <c r="B174" s="40"/>
      <c r="C174" s="40"/>
      <c r="D174" s="40"/>
      <c r="E174" s="40"/>
      <c r="F174" s="40"/>
      <c r="G174" s="40"/>
      <c r="H174" s="40"/>
      <c r="I174" s="40"/>
      <c r="J174" s="40"/>
    </row>
    <row r="175" spans="1:10" x14ac:dyDescent="0.3">
      <c r="A175" s="129"/>
      <c r="B175" s="40"/>
      <c r="C175" s="40"/>
      <c r="D175" s="40"/>
      <c r="E175" s="40"/>
      <c r="F175" s="40"/>
      <c r="G175" s="40"/>
      <c r="H175" s="40"/>
      <c r="I175" s="40"/>
      <c r="J175" s="40"/>
    </row>
    <row r="176" spans="1:10" x14ac:dyDescent="0.3">
      <c r="A176" s="129"/>
      <c r="B176" s="40"/>
      <c r="C176" s="40"/>
      <c r="D176" s="40"/>
      <c r="E176" s="40"/>
      <c r="F176" s="40"/>
      <c r="G176" s="40"/>
      <c r="H176" s="40"/>
      <c r="I176" s="40"/>
      <c r="J176" s="40"/>
    </row>
    <row r="177" spans="1:10" x14ac:dyDescent="0.3">
      <c r="A177" s="129"/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1:10" x14ac:dyDescent="0.3">
      <c r="A178" s="129"/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1:10" x14ac:dyDescent="0.3">
      <c r="A179" s="129"/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1:10" x14ac:dyDescent="0.3">
      <c r="A180" s="129"/>
      <c r="B180" s="40"/>
      <c r="C180" s="40"/>
      <c r="D180" s="40"/>
      <c r="E180" s="40"/>
      <c r="F180" s="40"/>
      <c r="G180" s="40"/>
      <c r="H180" s="40"/>
      <c r="I180" s="40"/>
      <c r="J180" s="40"/>
    </row>
    <row r="181" spans="1:10" x14ac:dyDescent="0.3">
      <c r="A181" s="129"/>
      <c r="B181" s="129"/>
      <c r="C181" s="129"/>
      <c r="D181" s="129"/>
      <c r="E181" s="129"/>
      <c r="F181" s="129"/>
      <c r="G181" s="131"/>
      <c r="H181" s="131"/>
    </row>
    <row r="182" spans="1:10" x14ac:dyDescent="0.3">
      <c r="A182" s="129"/>
      <c r="B182" s="129"/>
      <c r="C182" s="129"/>
      <c r="D182" s="129"/>
      <c r="E182" s="129"/>
      <c r="F182" s="129"/>
      <c r="G182" s="131"/>
      <c r="H182" s="131"/>
    </row>
    <row r="183" spans="1:10" x14ac:dyDescent="0.3">
      <c r="A183" s="129"/>
      <c r="B183" s="129"/>
      <c r="C183" s="129"/>
      <c r="D183" s="129"/>
      <c r="E183" s="129"/>
      <c r="F183" s="129"/>
      <c r="G183" s="131"/>
      <c r="H183" s="131"/>
    </row>
    <row r="184" spans="1:10" x14ac:dyDescent="0.3">
      <c r="A184" s="129"/>
      <c r="B184" s="129"/>
      <c r="C184" s="129"/>
      <c r="D184" s="129"/>
      <c r="E184" s="129"/>
      <c r="F184" s="129"/>
      <c r="G184" s="131"/>
      <c r="H184" s="131"/>
    </row>
    <row r="185" spans="1:10" x14ac:dyDescent="0.3">
      <c r="A185" s="129"/>
      <c r="B185" s="129"/>
      <c r="C185" s="129"/>
      <c r="D185" s="129"/>
      <c r="E185" s="129"/>
      <c r="F185" s="129"/>
      <c r="G185" s="131"/>
      <c r="H185" s="131"/>
    </row>
    <row r="186" spans="1:10" x14ac:dyDescent="0.3">
      <c r="A186" s="129"/>
      <c r="B186" s="129"/>
      <c r="C186" s="129"/>
      <c r="D186" s="129"/>
      <c r="E186" s="129"/>
      <c r="F186" s="129"/>
      <c r="G186" s="131"/>
      <c r="H186" s="131"/>
    </row>
    <row r="187" spans="1:10" x14ac:dyDescent="0.3">
      <c r="A187" s="129"/>
      <c r="B187" s="129"/>
      <c r="C187" s="129"/>
      <c r="D187" s="129"/>
      <c r="E187" s="129"/>
      <c r="F187" s="129"/>
      <c r="G187" s="131"/>
      <c r="H187" s="131"/>
    </row>
    <row r="188" spans="1:10" x14ac:dyDescent="0.3">
      <c r="A188" s="129"/>
      <c r="B188" s="129"/>
      <c r="C188" s="129"/>
      <c r="D188" s="129"/>
      <c r="E188" s="129"/>
      <c r="F188" s="129"/>
      <c r="G188" s="131"/>
      <c r="H188" s="131"/>
    </row>
    <row r="189" spans="1:10" x14ac:dyDescent="0.3">
      <c r="A189" s="129"/>
      <c r="B189" s="129"/>
      <c r="C189" s="129"/>
      <c r="D189" s="129"/>
      <c r="E189" s="129"/>
      <c r="F189" s="129"/>
      <c r="G189" s="131"/>
      <c r="H189" s="131"/>
    </row>
    <row r="190" spans="1:10" x14ac:dyDescent="0.3">
      <c r="A190" s="129"/>
      <c r="B190" s="129"/>
      <c r="C190" s="129"/>
      <c r="D190" s="129"/>
      <c r="E190" s="129"/>
      <c r="F190" s="129"/>
      <c r="G190" s="131"/>
      <c r="H190" s="131"/>
    </row>
    <row r="191" spans="1:10" x14ac:dyDescent="0.3">
      <c r="A191" s="129"/>
      <c r="B191" s="129"/>
      <c r="C191" s="129"/>
      <c r="D191" s="129"/>
      <c r="E191" s="129"/>
      <c r="F191" s="129"/>
      <c r="G191" s="131"/>
      <c r="H191" s="131"/>
    </row>
    <row r="192" spans="1:10" x14ac:dyDescent="0.3">
      <c r="A192" s="129"/>
      <c r="B192" s="129"/>
      <c r="C192" s="129"/>
      <c r="D192" s="129"/>
      <c r="E192" s="129"/>
      <c r="F192" s="129"/>
      <c r="G192" s="131"/>
      <c r="H192" s="131"/>
    </row>
    <row r="193" spans="1:8" x14ac:dyDescent="0.3">
      <c r="A193" s="129"/>
      <c r="B193" s="129"/>
      <c r="C193" s="129"/>
      <c r="D193" s="129"/>
      <c r="E193" s="129"/>
      <c r="F193" s="129"/>
      <c r="G193" s="131"/>
      <c r="H193" s="131"/>
    </row>
    <row r="194" spans="1:8" x14ac:dyDescent="0.3">
      <c r="A194" s="129"/>
      <c r="B194" s="129"/>
      <c r="C194" s="129"/>
      <c r="D194" s="129"/>
      <c r="E194" s="129"/>
      <c r="F194" s="129"/>
      <c r="G194" s="131"/>
      <c r="H194" s="131"/>
    </row>
    <row r="195" spans="1:8" x14ac:dyDescent="0.3">
      <c r="A195" s="129"/>
      <c r="B195" s="129"/>
      <c r="C195" s="129"/>
      <c r="D195" s="129"/>
      <c r="E195" s="129"/>
      <c r="F195" s="129"/>
      <c r="G195" s="131"/>
      <c r="H195" s="131"/>
    </row>
    <row r="196" spans="1:8" x14ac:dyDescent="0.3">
      <c r="A196" s="129"/>
      <c r="B196" s="129"/>
      <c r="C196" s="129"/>
      <c r="D196" s="129"/>
      <c r="E196" s="129"/>
      <c r="F196" s="129"/>
      <c r="G196" s="131"/>
      <c r="H196" s="131"/>
    </row>
    <row r="197" spans="1:8" x14ac:dyDescent="0.3">
      <c r="A197" s="129"/>
      <c r="B197" s="129"/>
      <c r="C197" s="129"/>
      <c r="D197" s="129"/>
      <c r="E197" s="129"/>
      <c r="F197" s="129"/>
      <c r="G197" s="131"/>
      <c r="H197" s="131"/>
    </row>
    <row r="198" spans="1:8" x14ac:dyDescent="0.3">
      <c r="A198" s="129"/>
      <c r="B198" s="129"/>
      <c r="C198" s="129"/>
      <c r="D198" s="129"/>
      <c r="E198" s="129"/>
      <c r="F198" s="129"/>
      <c r="G198" s="131"/>
      <c r="H198" s="131"/>
    </row>
    <row r="199" spans="1:8" x14ac:dyDescent="0.3">
      <c r="A199" s="129"/>
      <c r="B199" s="129"/>
      <c r="C199" s="129"/>
      <c r="D199" s="129"/>
      <c r="E199" s="129"/>
      <c r="F199" s="129"/>
      <c r="G199" s="131"/>
      <c r="H199" s="131"/>
    </row>
    <row r="200" spans="1:8" x14ac:dyDescent="0.3">
      <c r="A200" s="129"/>
      <c r="B200" s="129"/>
      <c r="C200" s="129"/>
      <c r="D200" s="129"/>
      <c r="E200" s="129"/>
      <c r="F200" s="129"/>
      <c r="G200" s="131"/>
      <c r="H200" s="131"/>
    </row>
    <row r="201" spans="1:8" x14ac:dyDescent="0.3">
      <c r="A201" s="129"/>
      <c r="B201" s="129"/>
      <c r="C201" s="129"/>
      <c r="D201" s="129"/>
      <c r="E201" s="129"/>
      <c r="F201" s="129"/>
      <c r="G201" s="131"/>
      <c r="H201" s="131"/>
    </row>
    <row r="202" spans="1:8" x14ac:dyDescent="0.3">
      <c r="A202" s="129"/>
      <c r="B202" s="129"/>
      <c r="C202" s="129"/>
      <c r="D202" s="129"/>
      <c r="E202" s="129"/>
      <c r="F202" s="129"/>
      <c r="G202" s="131"/>
      <c r="H202" s="131"/>
    </row>
    <row r="203" spans="1:8" x14ac:dyDescent="0.3">
      <c r="A203" s="129"/>
      <c r="B203" s="129"/>
      <c r="C203" s="129"/>
      <c r="D203" s="129"/>
      <c r="E203" s="129"/>
      <c r="F203" s="129"/>
      <c r="G203" s="131"/>
      <c r="H203" s="131"/>
    </row>
    <row r="204" spans="1:8" x14ac:dyDescent="0.3">
      <c r="A204" s="129"/>
      <c r="B204" s="129"/>
      <c r="C204" s="129"/>
      <c r="D204" s="129"/>
      <c r="E204" s="129"/>
      <c r="F204" s="129"/>
      <c r="G204" s="131"/>
      <c r="H204" s="131"/>
    </row>
    <row r="205" spans="1:8" x14ac:dyDescent="0.3">
      <c r="A205" s="129"/>
      <c r="B205" s="129"/>
      <c r="C205" s="129"/>
      <c r="D205" s="129"/>
      <c r="E205" s="129"/>
      <c r="F205" s="129"/>
      <c r="G205" s="131"/>
      <c r="H205" s="131"/>
    </row>
    <row r="206" spans="1:8" x14ac:dyDescent="0.3">
      <c r="A206" s="129"/>
      <c r="B206" s="129"/>
      <c r="C206" s="129"/>
      <c r="D206" s="129"/>
      <c r="E206" s="129"/>
      <c r="F206" s="129"/>
      <c r="G206" s="131"/>
      <c r="H206" s="131"/>
    </row>
    <row r="207" spans="1:8" x14ac:dyDescent="0.3">
      <c r="A207" s="129"/>
      <c r="B207" s="129"/>
      <c r="C207" s="129"/>
      <c r="D207" s="129"/>
      <c r="E207" s="129"/>
      <c r="F207" s="129"/>
      <c r="G207" s="131"/>
      <c r="H207" s="131"/>
    </row>
    <row r="208" spans="1:8" x14ac:dyDescent="0.3">
      <c r="A208" s="129"/>
      <c r="B208" s="129"/>
      <c r="C208" s="129"/>
      <c r="D208" s="129"/>
      <c r="E208" s="129"/>
      <c r="F208" s="129"/>
      <c r="G208" s="131"/>
      <c r="H208" s="131"/>
    </row>
    <row r="209" spans="1:8" x14ac:dyDescent="0.3">
      <c r="A209" s="129"/>
      <c r="B209" s="129"/>
      <c r="C209" s="129"/>
      <c r="D209" s="129"/>
      <c r="E209" s="129"/>
      <c r="F209" s="129"/>
      <c r="G209" s="131"/>
      <c r="H209" s="131"/>
    </row>
    <row r="210" spans="1:8" x14ac:dyDescent="0.3">
      <c r="A210" s="129"/>
      <c r="B210" s="129"/>
      <c r="C210" s="129"/>
      <c r="D210" s="129"/>
      <c r="E210" s="129"/>
      <c r="F210" s="129"/>
      <c r="G210" s="131"/>
      <c r="H210" s="131"/>
    </row>
    <row r="211" spans="1:8" x14ac:dyDescent="0.3">
      <c r="A211" s="129"/>
      <c r="B211" s="129"/>
      <c r="C211" s="129"/>
      <c r="D211" s="129"/>
      <c r="E211" s="129"/>
      <c r="F211" s="129"/>
      <c r="G211" s="131"/>
      <c r="H211" s="131"/>
    </row>
    <row r="212" spans="1:8" x14ac:dyDescent="0.3">
      <c r="A212" s="129"/>
      <c r="B212" s="129"/>
      <c r="C212" s="129"/>
      <c r="D212" s="129"/>
      <c r="E212" s="129"/>
      <c r="F212" s="129"/>
      <c r="G212" s="131"/>
      <c r="H212" s="131"/>
    </row>
    <row r="213" spans="1:8" x14ac:dyDescent="0.3">
      <c r="A213" s="129"/>
      <c r="B213" s="129"/>
      <c r="C213" s="129"/>
      <c r="D213" s="129"/>
      <c r="E213" s="129"/>
      <c r="F213" s="129"/>
      <c r="G213" s="131"/>
      <c r="H213" s="131"/>
    </row>
    <row r="214" spans="1:8" x14ac:dyDescent="0.3">
      <c r="A214" s="129"/>
      <c r="B214" s="129"/>
      <c r="C214" s="129"/>
      <c r="D214" s="129"/>
      <c r="E214" s="129"/>
      <c r="F214" s="129"/>
      <c r="G214" s="131"/>
      <c r="H214" s="131"/>
    </row>
    <row r="215" spans="1:8" x14ac:dyDescent="0.3">
      <c r="A215" s="129"/>
      <c r="B215" s="129"/>
      <c r="C215" s="129"/>
      <c r="D215" s="129"/>
      <c r="E215" s="129"/>
      <c r="F215" s="129"/>
      <c r="G215" s="131"/>
      <c r="H215" s="131"/>
    </row>
    <row r="216" spans="1:8" x14ac:dyDescent="0.3">
      <c r="A216" s="129"/>
      <c r="B216" s="129"/>
      <c r="C216" s="129"/>
      <c r="D216" s="129"/>
      <c r="E216" s="129"/>
      <c r="F216" s="129"/>
      <c r="G216" s="131"/>
      <c r="H216" s="131"/>
    </row>
    <row r="217" spans="1:8" x14ac:dyDescent="0.3">
      <c r="A217" s="129"/>
      <c r="B217" s="129"/>
      <c r="C217" s="129"/>
      <c r="D217" s="129"/>
      <c r="E217" s="129"/>
      <c r="F217" s="129"/>
      <c r="G217" s="131"/>
      <c r="H217" s="131"/>
    </row>
    <row r="218" spans="1:8" x14ac:dyDescent="0.3">
      <c r="A218" s="129"/>
      <c r="B218" s="129"/>
      <c r="C218" s="129"/>
      <c r="D218" s="129"/>
      <c r="E218" s="129"/>
      <c r="F218" s="129"/>
      <c r="G218" s="131"/>
      <c r="H218" s="131"/>
    </row>
    <row r="219" spans="1:8" x14ac:dyDescent="0.3">
      <c r="A219" s="129"/>
      <c r="B219" s="129"/>
      <c r="C219" s="129"/>
      <c r="D219" s="129"/>
      <c r="E219" s="129"/>
      <c r="F219" s="129"/>
      <c r="G219" s="131"/>
      <c r="H219" s="131"/>
    </row>
    <row r="220" spans="1:8" x14ac:dyDescent="0.3">
      <c r="A220" s="129"/>
      <c r="B220" s="129"/>
      <c r="C220" s="129"/>
      <c r="D220" s="129"/>
      <c r="E220" s="129"/>
      <c r="F220" s="129"/>
      <c r="G220" s="131"/>
      <c r="H220" s="131"/>
    </row>
    <row r="221" spans="1:8" x14ac:dyDescent="0.3">
      <c r="A221" s="129"/>
      <c r="B221" s="129"/>
      <c r="C221" s="129"/>
      <c r="D221" s="129"/>
      <c r="E221" s="129"/>
      <c r="F221" s="129"/>
      <c r="G221" s="131"/>
      <c r="H221" s="131"/>
    </row>
    <row r="222" spans="1:8" x14ac:dyDescent="0.3">
      <c r="A222" s="129"/>
      <c r="B222" s="129"/>
      <c r="C222" s="129"/>
      <c r="D222" s="129"/>
      <c r="E222" s="129"/>
      <c r="F222" s="129"/>
      <c r="G222" s="131"/>
      <c r="H222" s="131"/>
    </row>
    <row r="223" spans="1:8" x14ac:dyDescent="0.3">
      <c r="A223" s="129"/>
      <c r="B223" s="129"/>
      <c r="C223" s="129"/>
      <c r="D223" s="129"/>
      <c r="E223" s="129"/>
      <c r="F223" s="129"/>
      <c r="G223" s="131"/>
      <c r="H223" s="131"/>
    </row>
    <row r="224" spans="1:8" x14ac:dyDescent="0.3">
      <c r="A224" s="129"/>
      <c r="B224" s="129"/>
      <c r="C224" s="129"/>
      <c r="D224" s="129"/>
      <c r="E224" s="129"/>
      <c r="F224" s="129"/>
      <c r="G224" s="131"/>
      <c r="H224" s="131"/>
    </row>
    <row r="225" spans="1:8" x14ac:dyDescent="0.3">
      <c r="A225" s="129"/>
      <c r="B225" s="129"/>
      <c r="C225" s="129"/>
      <c r="D225" s="129"/>
      <c r="E225" s="129"/>
      <c r="F225" s="129"/>
      <c r="G225" s="131"/>
      <c r="H225" s="131"/>
    </row>
    <row r="226" spans="1:8" x14ac:dyDescent="0.3">
      <c r="B226" s="131"/>
      <c r="C226" s="131"/>
      <c r="D226" s="131"/>
      <c r="E226" s="131"/>
      <c r="F226" s="131"/>
      <c r="G226" s="131"/>
      <c r="H226" s="131"/>
    </row>
    <row r="227" spans="1:8" x14ac:dyDescent="0.3">
      <c r="B227" s="131"/>
      <c r="C227" s="131"/>
      <c r="D227" s="131"/>
      <c r="E227" s="131"/>
      <c r="F227" s="131"/>
      <c r="G227" s="131"/>
      <c r="H227" s="131"/>
    </row>
    <row r="228" spans="1:8" x14ac:dyDescent="0.3">
      <c r="B228" s="131"/>
      <c r="C228" s="131"/>
      <c r="D228" s="131"/>
      <c r="E228" s="131"/>
      <c r="F228" s="131"/>
      <c r="G228" s="131"/>
      <c r="H228" s="131"/>
    </row>
    <row r="229" spans="1:8" x14ac:dyDescent="0.3">
      <c r="B229" s="131"/>
      <c r="C229" s="131"/>
      <c r="D229" s="131"/>
      <c r="E229" s="131"/>
      <c r="F229" s="131"/>
      <c r="G229" s="131"/>
      <c r="H229" s="131"/>
    </row>
    <row r="230" spans="1:8" x14ac:dyDescent="0.3">
      <c r="B230" s="131"/>
      <c r="C230" s="131"/>
      <c r="D230" s="131"/>
      <c r="E230" s="131"/>
      <c r="F230" s="131"/>
      <c r="G230" s="131"/>
      <c r="H230" s="131"/>
    </row>
    <row r="231" spans="1:8" x14ac:dyDescent="0.3">
      <c r="B231" s="131"/>
      <c r="C231" s="131"/>
      <c r="D231" s="131"/>
      <c r="E231" s="131"/>
      <c r="F231" s="131"/>
      <c r="G231" s="131"/>
      <c r="H231" s="13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138" customWidth="1"/>
    <col min="3" max="8" width="10.44140625" style="138" customWidth="1"/>
    <col min="9" max="11" width="11.5546875" style="138" customWidth="1"/>
    <col min="12" max="12" width="1.88671875" style="138" customWidth="1"/>
    <col min="13" max="13" width="11.44140625" style="138"/>
    <col min="14" max="14" width="3" style="131" customWidth="1"/>
    <col min="15" max="15" width="11.44140625" style="138"/>
    <col min="16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  <c r="M1" s="39"/>
      <c r="N1" s="40"/>
      <c r="O1" s="39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  <c r="M2" s="39"/>
      <c r="N2" s="40"/>
      <c r="O2" s="39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  <c r="M3" s="39"/>
      <c r="N3" s="40"/>
      <c r="O3" s="39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  <c r="M4" s="39"/>
      <c r="N4" s="40"/>
      <c r="O4" s="3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  <c r="M5" s="39"/>
      <c r="N5" s="40"/>
      <c r="O5" s="3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  <c r="M6" s="39"/>
      <c r="N6" s="40"/>
      <c r="O6" s="39"/>
    </row>
    <row r="7" spans="1:15" x14ac:dyDescent="0.3">
      <c r="A7" s="57"/>
      <c r="B7" s="41"/>
      <c r="C7" s="250" t="s">
        <v>73</v>
      </c>
      <c r="D7" s="250"/>
      <c r="E7" s="250"/>
      <c r="F7" s="250"/>
      <c r="G7" s="250"/>
      <c r="H7" s="250"/>
      <c r="I7" s="250"/>
      <c r="J7" s="250"/>
      <c r="K7" s="250"/>
      <c r="L7" s="59"/>
      <c r="M7" s="39"/>
      <c r="N7" s="40"/>
      <c r="O7" s="39"/>
    </row>
    <row r="8" spans="1:15" x14ac:dyDescent="0.3">
      <c r="A8" s="57"/>
      <c r="B8" s="41"/>
      <c r="C8" s="250" t="s">
        <v>74</v>
      </c>
      <c r="D8" s="250"/>
      <c r="E8" s="250"/>
      <c r="F8" s="250"/>
      <c r="G8" s="250"/>
      <c r="H8" s="250"/>
      <c r="I8" s="250"/>
      <c r="J8" s="250"/>
      <c r="K8" s="250"/>
      <c r="L8" s="59"/>
      <c r="M8" s="39"/>
      <c r="N8" s="40"/>
      <c r="O8" s="39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39"/>
      <c r="N9" s="40"/>
      <c r="O9" s="39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  <c r="M10" s="39"/>
      <c r="N10" s="40"/>
      <c r="O10" s="39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M11" s="39"/>
      <c r="N11" s="40"/>
      <c r="O11" s="44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39"/>
      <c r="N12" s="40"/>
      <c r="O12" s="39"/>
    </row>
    <row r="13" spans="1:15" x14ac:dyDescent="0.3">
      <c r="A13" s="57"/>
      <c r="B13" s="66" t="s">
        <v>7</v>
      </c>
      <c r="C13" s="67">
        <v>14.445098</v>
      </c>
      <c r="D13" s="67">
        <v>15.849536000000001</v>
      </c>
      <c r="E13" s="67">
        <v>12.779979000000001</v>
      </c>
      <c r="F13" s="67">
        <v>11.70844</v>
      </c>
      <c r="G13" s="67">
        <v>14.232621999999999</v>
      </c>
      <c r="H13" s="67">
        <v>12.435285</v>
      </c>
      <c r="I13" s="67">
        <v>-12.628291540378145</v>
      </c>
      <c r="J13" s="67">
        <v>87.371708459621857</v>
      </c>
      <c r="K13" s="67">
        <v>21.558653415826523</v>
      </c>
      <c r="L13" s="59"/>
      <c r="M13" s="39"/>
      <c r="N13" s="40">
        <v>1</v>
      </c>
      <c r="O13" s="39"/>
    </row>
    <row r="14" spans="1:15" x14ac:dyDescent="0.3">
      <c r="A14" s="57"/>
      <c r="B14" s="66" t="s">
        <v>8</v>
      </c>
      <c r="C14" s="67">
        <v>22.019521999999998</v>
      </c>
      <c r="D14" s="67">
        <v>23.265387</v>
      </c>
      <c r="E14" s="67">
        <v>21.896409999999999</v>
      </c>
      <c r="F14" s="67">
        <v>17.096639</v>
      </c>
      <c r="G14" s="67">
        <v>16.825913</v>
      </c>
      <c r="H14" s="67">
        <v>16.350805999999999</v>
      </c>
      <c r="I14" s="67">
        <v>-2.8236625257720083</v>
      </c>
      <c r="J14" s="67">
        <v>97.176337474227992</v>
      </c>
      <c r="K14" s="67">
        <v>-1.5835042197475224</v>
      </c>
      <c r="L14" s="59"/>
      <c r="M14" s="39"/>
      <c r="N14" s="40">
        <v>1</v>
      </c>
      <c r="O14" s="39"/>
    </row>
    <row r="15" spans="1:15" x14ac:dyDescent="0.3">
      <c r="A15" s="57"/>
      <c r="B15" s="66" t="s">
        <v>9</v>
      </c>
      <c r="C15" s="67">
        <v>20.489612999999999</v>
      </c>
      <c r="D15" s="67">
        <v>17.232842000000002</v>
      </c>
      <c r="E15" s="67">
        <v>17.25639</v>
      </c>
      <c r="F15" s="67">
        <v>18.475072000000001</v>
      </c>
      <c r="G15" s="67">
        <v>20.198792000000001</v>
      </c>
      <c r="H15" s="197">
        <v>14.727138</v>
      </c>
      <c r="I15" s="21">
        <v>-27.089016016403356</v>
      </c>
      <c r="J15" s="21">
        <v>72.910983983596651</v>
      </c>
      <c r="K15" s="21">
        <v>9.3299771714015591</v>
      </c>
      <c r="L15" s="59"/>
      <c r="M15" s="39"/>
      <c r="N15" s="40">
        <v>1</v>
      </c>
      <c r="O15" s="39"/>
    </row>
    <row r="16" spans="1:15" x14ac:dyDescent="0.3">
      <c r="A16" s="57"/>
      <c r="B16" s="66" t="s">
        <v>10</v>
      </c>
      <c r="C16" s="67">
        <v>23.042372</v>
      </c>
      <c r="D16" s="67">
        <v>20.248512999999999</v>
      </c>
      <c r="E16" s="67">
        <v>17.523046999999998</v>
      </c>
      <c r="F16" s="67">
        <v>15.472929000000001</v>
      </c>
      <c r="G16" s="67">
        <v>15.956524</v>
      </c>
      <c r="H16" s="30">
        <v>19.913686569999999</v>
      </c>
      <c r="I16" s="30">
        <v>24.799652919395232</v>
      </c>
      <c r="J16" s="30">
        <v>124.79965291939523</v>
      </c>
      <c r="K16" s="30">
        <v>3.1254263494649326</v>
      </c>
      <c r="L16" s="59"/>
      <c r="M16" s="39"/>
      <c r="N16" s="40" t="s">
        <v>97</v>
      </c>
      <c r="O16" s="39"/>
    </row>
    <row r="17" spans="1:15" x14ac:dyDescent="0.3">
      <c r="A17" s="57"/>
      <c r="B17" s="66" t="s">
        <v>11</v>
      </c>
      <c r="C17" s="67">
        <v>19.868741</v>
      </c>
      <c r="D17" s="67">
        <v>22.165029000000001</v>
      </c>
      <c r="E17" s="67">
        <v>22.156739000000002</v>
      </c>
      <c r="F17" s="67">
        <v>21.689450000000001</v>
      </c>
      <c r="G17" s="67">
        <v>17.470355000000001</v>
      </c>
      <c r="H17" s="21"/>
      <c r="I17" s="21" t="s">
        <v>97</v>
      </c>
      <c r="J17" s="21" t="s">
        <v>97</v>
      </c>
      <c r="K17" s="21" t="s">
        <v>97</v>
      </c>
      <c r="L17" s="59"/>
      <c r="M17" s="39"/>
      <c r="N17" s="40" t="s">
        <v>97</v>
      </c>
      <c r="O17" s="39"/>
    </row>
    <row r="18" spans="1:15" x14ac:dyDescent="0.3">
      <c r="A18" s="57"/>
      <c r="B18" s="66" t="s">
        <v>12</v>
      </c>
      <c r="C18" s="67">
        <v>17.629704</v>
      </c>
      <c r="D18" s="67">
        <v>20.871853999999999</v>
      </c>
      <c r="E18" s="67">
        <v>19.062946</v>
      </c>
      <c r="F18" s="67">
        <v>19.339009999999998</v>
      </c>
      <c r="G18" s="67">
        <v>16.926577000000002</v>
      </c>
      <c r="H18" s="67"/>
      <c r="I18" s="67" t="s">
        <v>97</v>
      </c>
      <c r="J18" s="67" t="s">
        <v>97</v>
      </c>
      <c r="K18" s="67" t="s">
        <v>97</v>
      </c>
      <c r="L18" s="59"/>
      <c r="M18" s="39"/>
      <c r="N18" s="40" t="s">
        <v>97</v>
      </c>
      <c r="O18" s="39"/>
    </row>
    <row r="19" spans="1:15" x14ac:dyDescent="0.3">
      <c r="A19" s="57"/>
      <c r="B19" s="66" t="s">
        <v>13</v>
      </c>
      <c r="C19" s="67">
        <v>24.159172999999999</v>
      </c>
      <c r="D19" s="67">
        <v>24.433309000000001</v>
      </c>
      <c r="E19" s="67">
        <v>12.145371000000001</v>
      </c>
      <c r="F19" s="67">
        <v>21.718878</v>
      </c>
      <c r="G19" s="67">
        <v>17.634129999999999</v>
      </c>
      <c r="H19" s="67"/>
      <c r="I19" s="67" t="s">
        <v>97</v>
      </c>
      <c r="J19" s="67" t="s">
        <v>97</v>
      </c>
      <c r="K19" s="67" t="s">
        <v>97</v>
      </c>
      <c r="L19" s="59"/>
      <c r="M19" s="39"/>
      <c r="N19" s="40" t="s">
        <v>97</v>
      </c>
      <c r="O19" s="40"/>
    </row>
    <row r="20" spans="1:15" x14ac:dyDescent="0.3">
      <c r="A20" s="57"/>
      <c r="B20" s="66" t="s">
        <v>14</v>
      </c>
      <c r="C20" s="67">
        <v>35.835724999999996</v>
      </c>
      <c r="D20" s="67">
        <v>22.342147000000001</v>
      </c>
      <c r="E20" s="67">
        <v>25.911726999999999</v>
      </c>
      <c r="F20" s="67">
        <v>17.941334000000001</v>
      </c>
      <c r="G20" s="67">
        <v>17.756171999999999</v>
      </c>
      <c r="H20" s="67"/>
      <c r="I20" s="67" t="s">
        <v>97</v>
      </c>
      <c r="J20" s="67" t="s">
        <v>97</v>
      </c>
      <c r="K20" s="67" t="s">
        <v>97</v>
      </c>
      <c r="L20" s="59"/>
      <c r="M20" s="39"/>
      <c r="N20" s="40" t="s">
        <v>97</v>
      </c>
      <c r="O20" s="40"/>
    </row>
    <row r="21" spans="1:15" x14ac:dyDescent="0.3">
      <c r="A21" s="57"/>
      <c r="B21" s="66" t="s">
        <v>15</v>
      </c>
      <c r="C21" s="67">
        <v>20.209868</v>
      </c>
      <c r="D21" s="67">
        <v>23.553609000000002</v>
      </c>
      <c r="E21" s="67">
        <v>23.619910999999998</v>
      </c>
      <c r="F21" s="67">
        <v>18.565638</v>
      </c>
      <c r="G21" s="67">
        <v>16.872081000000001</v>
      </c>
      <c r="H21" s="67"/>
      <c r="I21" s="67" t="s">
        <v>97</v>
      </c>
      <c r="J21" s="67" t="s">
        <v>97</v>
      </c>
      <c r="K21" s="67" t="s">
        <v>97</v>
      </c>
      <c r="L21" s="59"/>
      <c r="M21" s="39"/>
      <c r="N21" s="40" t="s">
        <v>97</v>
      </c>
      <c r="O21" s="40"/>
    </row>
    <row r="22" spans="1:15" x14ac:dyDescent="0.3">
      <c r="A22" s="57"/>
      <c r="B22" s="66" t="s">
        <v>16</v>
      </c>
      <c r="C22" s="67">
        <v>23.524470999999998</v>
      </c>
      <c r="D22" s="67">
        <v>19.776109000000002</v>
      </c>
      <c r="E22" s="67">
        <v>20.269883</v>
      </c>
      <c r="F22" s="67">
        <v>21.152819999999998</v>
      </c>
      <c r="G22" s="67">
        <v>17.543887999999999</v>
      </c>
      <c r="H22" s="67"/>
      <c r="I22" s="67" t="s">
        <v>97</v>
      </c>
      <c r="J22" s="67" t="s">
        <v>97</v>
      </c>
      <c r="K22" s="67" t="s">
        <v>97</v>
      </c>
      <c r="L22" s="59"/>
      <c r="M22" s="39"/>
      <c r="N22" s="40" t="s">
        <v>97</v>
      </c>
      <c r="O22" s="40"/>
    </row>
    <row r="23" spans="1:15" x14ac:dyDescent="0.3">
      <c r="A23" s="57"/>
      <c r="B23" s="66" t="s">
        <v>17</v>
      </c>
      <c r="C23" s="67">
        <v>22.147682</v>
      </c>
      <c r="D23" s="67">
        <v>20.614784</v>
      </c>
      <c r="E23" s="67">
        <v>18.368808000000001</v>
      </c>
      <c r="F23" s="67">
        <v>18.353035999999999</v>
      </c>
      <c r="G23" s="67">
        <v>17.539317</v>
      </c>
      <c r="H23" s="67"/>
      <c r="I23" s="67" t="s">
        <v>97</v>
      </c>
      <c r="J23" s="67" t="s">
        <v>97</v>
      </c>
      <c r="K23" s="67" t="s">
        <v>97</v>
      </c>
      <c r="L23" s="59"/>
      <c r="M23" s="39"/>
      <c r="N23" s="40" t="s">
        <v>97</v>
      </c>
      <c r="O23" s="40"/>
    </row>
    <row r="24" spans="1:15" x14ac:dyDescent="0.3">
      <c r="A24" s="57"/>
      <c r="B24" s="66" t="s">
        <v>18</v>
      </c>
      <c r="C24" s="67">
        <v>27.69049</v>
      </c>
      <c r="D24" s="67">
        <v>20.168659000000002</v>
      </c>
      <c r="E24" s="67">
        <v>24.179162000000002</v>
      </c>
      <c r="F24" s="67">
        <v>19.044822</v>
      </c>
      <c r="G24" s="67">
        <v>17.304849999999998</v>
      </c>
      <c r="H24" s="67"/>
      <c r="I24" s="67" t="s">
        <v>97</v>
      </c>
      <c r="J24" s="67" t="s">
        <v>97</v>
      </c>
      <c r="K24" s="67" t="s">
        <v>97</v>
      </c>
      <c r="L24" s="59"/>
      <c r="M24" s="39"/>
      <c r="N24" s="40" t="s">
        <v>97</v>
      </c>
      <c r="O24" s="40"/>
    </row>
    <row r="25" spans="1:15" x14ac:dyDescent="0.3">
      <c r="A25" s="57"/>
      <c r="B25" s="68" t="s">
        <v>33</v>
      </c>
      <c r="C25" s="69">
        <v>271.06245899999999</v>
      </c>
      <c r="D25" s="69">
        <v>250.52177799999998</v>
      </c>
      <c r="E25" s="69">
        <v>235.17037299999998</v>
      </c>
      <c r="F25" s="69">
        <v>220.55806800000002</v>
      </c>
      <c r="G25" s="69">
        <v>206.26122100000001</v>
      </c>
      <c r="H25" s="79">
        <v>63.426915569999991</v>
      </c>
      <c r="I25" s="64"/>
      <c r="J25" s="47"/>
      <c r="K25" s="47"/>
      <c r="L25" s="59"/>
      <c r="M25" s="39"/>
      <c r="N25" s="39"/>
      <c r="O25" s="39"/>
    </row>
    <row r="26" spans="1:15" ht="18.75" customHeight="1" x14ac:dyDescent="0.3">
      <c r="A26" s="57"/>
      <c r="B26" s="68" t="s">
        <v>19</v>
      </c>
      <c r="C26" s="69"/>
      <c r="D26" s="69">
        <v>-7.5778405743747834</v>
      </c>
      <c r="E26" s="69">
        <v>-6.1277726521643983</v>
      </c>
      <c r="F26" s="69">
        <v>-6.2134973949290684</v>
      </c>
      <c r="G26" s="69">
        <v>-6.4821237915450025</v>
      </c>
      <c r="H26" s="47"/>
      <c r="I26" s="47"/>
      <c r="J26" s="47"/>
      <c r="K26" s="47"/>
      <c r="L26" s="59"/>
      <c r="M26" s="39"/>
      <c r="N26" s="40"/>
      <c r="O26" s="39"/>
    </row>
    <row r="27" spans="1:15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M27" s="39"/>
      <c r="N27" s="40"/>
      <c r="O27" s="39"/>
    </row>
    <row r="28" spans="1:15" ht="18.75" customHeight="1" x14ac:dyDescent="0.3">
      <c r="A28" s="57"/>
      <c r="B28" s="68" t="s">
        <v>20</v>
      </c>
      <c r="C28" s="69">
        <v>56.954232999999995</v>
      </c>
      <c r="D28" s="69">
        <v>56.34776500000001</v>
      </c>
      <c r="E28" s="69">
        <v>51.932778999999996</v>
      </c>
      <c r="F28" s="69">
        <v>47.280151000000004</v>
      </c>
      <c r="G28" s="69">
        <v>51.257327000000004</v>
      </c>
      <c r="H28" s="30">
        <v>63.426915569999991</v>
      </c>
      <c r="I28" s="65">
        <v>23.742144357234984</v>
      </c>
      <c r="J28" s="30">
        <v>123.74214435723499</v>
      </c>
      <c r="K28" s="30">
        <v>8.4119359094263491</v>
      </c>
      <c r="L28" s="59"/>
      <c r="M28" s="39"/>
      <c r="N28" s="40"/>
      <c r="O28" s="39"/>
    </row>
    <row r="29" spans="1:15" ht="18.75" customHeight="1" x14ac:dyDescent="0.3">
      <c r="A29" s="57"/>
      <c r="B29" s="68" t="s">
        <v>19</v>
      </c>
      <c r="C29" s="69"/>
      <c r="D29" s="69">
        <v>-1.0648339342924418</v>
      </c>
      <c r="E29" s="69">
        <v>-7.8352459942289006</v>
      </c>
      <c r="F29" s="69">
        <v>-8.9589428672784734</v>
      </c>
      <c r="G29" s="69">
        <v>8.4119359094263491</v>
      </c>
      <c r="H29" s="30">
        <v>23.742144357234984</v>
      </c>
      <c r="I29" s="47"/>
      <c r="J29" s="47"/>
      <c r="K29" s="47"/>
      <c r="L29" s="59"/>
      <c r="M29" s="39"/>
      <c r="N29" s="40"/>
      <c r="O29" s="3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  <c r="M30" s="39"/>
      <c r="N30" s="40"/>
      <c r="O30" s="39"/>
    </row>
    <row r="31" spans="1:15" ht="14.25" customHeight="1" x14ac:dyDescent="0.3">
      <c r="A31" s="57"/>
      <c r="B31" s="45"/>
      <c r="C31" s="249" t="s">
        <v>145</v>
      </c>
      <c r="D31" s="249"/>
      <c r="E31" s="249"/>
      <c r="F31" s="249"/>
      <c r="G31" s="249"/>
      <c r="H31" s="249"/>
      <c r="I31" s="249"/>
      <c r="J31" s="249"/>
      <c r="K31" s="249"/>
      <c r="L31" s="59"/>
      <c r="M31" s="39"/>
      <c r="N31" s="40"/>
      <c r="O31" s="39"/>
    </row>
    <row r="32" spans="1:15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x14ac:dyDescent="0.3">
      <c r="B46" s="129"/>
      <c r="C46" s="129"/>
      <c r="D46" s="129"/>
      <c r="E46" s="129"/>
      <c r="F46" s="129"/>
      <c r="G46" s="129"/>
      <c r="H46" s="129"/>
    </row>
    <row r="47" spans="1:15" x14ac:dyDescent="0.3">
      <c r="B47" s="129"/>
      <c r="C47" s="129"/>
      <c r="D47" s="129"/>
      <c r="E47" s="129"/>
      <c r="F47" s="129"/>
      <c r="G47" s="129"/>
      <c r="H47" s="129"/>
    </row>
    <row r="48" spans="1:15" x14ac:dyDescent="0.3">
      <c r="B48" s="129"/>
      <c r="C48" s="129"/>
      <c r="D48" s="129"/>
      <c r="E48" s="129"/>
      <c r="F48" s="129"/>
      <c r="G48" s="129"/>
      <c r="H48" s="129"/>
    </row>
    <row r="49" spans="2:10" x14ac:dyDescent="0.3">
      <c r="B49" s="129"/>
      <c r="C49" s="129"/>
      <c r="D49" s="129"/>
      <c r="E49" s="129"/>
      <c r="F49" s="129"/>
      <c r="G49" s="129"/>
      <c r="H49" s="129"/>
      <c r="I49" s="131"/>
    </row>
    <row r="50" spans="2:10" x14ac:dyDescent="0.3">
      <c r="B50" s="129"/>
      <c r="C50" s="129"/>
      <c r="D50" s="129"/>
      <c r="E50" s="129"/>
      <c r="F50" s="129"/>
      <c r="G50" s="129"/>
      <c r="H50" s="129"/>
      <c r="I50" s="131"/>
    </row>
    <row r="51" spans="2:10" x14ac:dyDescent="0.3">
      <c r="B51" s="129"/>
      <c r="C51" s="129"/>
      <c r="D51" s="129"/>
      <c r="E51" s="129"/>
      <c r="F51" s="129"/>
      <c r="G51" s="129"/>
      <c r="H51" s="129"/>
      <c r="I51" s="131"/>
    </row>
    <row r="52" spans="2:10" x14ac:dyDescent="0.3">
      <c r="B52" s="131"/>
      <c r="C52" s="131"/>
      <c r="D52" s="131"/>
      <c r="E52" s="131"/>
      <c r="F52" s="131"/>
      <c r="G52" s="131"/>
      <c r="H52" s="129"/>
      <c r="I52" s="131"/>
    </row>
    <row r="53" spans="2:10" x14ac:dyDescent="0.3">
      <c r="B53" s="131" t="s">
        <v>1</v>
      </c>
      <c r="C53" s="131" t="s">
        <v>162</v>
      </c>
      <c r="D53" s="131" t="s">
        <v>178</v>
      </c>
      <c r="E53" s="131" t="s">
        <v>163</v>
      </c>
      <c r="F53" s="131" t="s">
        <v>164</v>
      </c>
      <c r="G53" s="131"/>
      <c r="H53" s="129"/>
      <c r="I53" s="131"/>
      <c r="J53" s="131"/>
    </row>
    <row r="54" spans="2:10" x14ac:dyDescent="0.3">
      <c r="B54" s="131">
        <v>2014</v>
      </c>
      <c r="C54" s="131">
        <v>1</v>
      </c>
      <c r="D54" s="131">
        <v>14.445098</v>
      </c>
      <c r="E54" s="131">
        <v>41640</v>
      </c>
      <c r="F54" s="131"/>
      <c r="G54" s="131"/>
      <c r="H54" s="129"/>
      <c r="I54" s="131"/>
      <c r="J54" s="131"/>
    </row>
    <row r="55" spans="2:10" x14ac:dyDescent="0.3">
      <c r="B55" s="131">
        <v>2014</v>
      </c>
      <c r="C55" s="131">
        <v>2</v>
      </c>
      <c r="D55" s="131">
        <v>22.019521999999998</v>
      </c>
      <c r="E55" s="196">
        <v>41671</v>
      </c>
      <c r="F55" s="40"/>
      <c r="G55" s="131"/>
      <c r="H55" s="146"/>
      <c r="I55" s="40"/>
      <c r="J55" s="131"/>
    </row>
    <row r="56" spans="2:10" x14ac:dyDescent="0.3">
      <c r="B56" s="131">
        <v>2014</v>
      </c>
      <c r="C56" s="131">
        <v>3</v>
      </c>
      <c r="D56" s="131">
        <v>20.489612999999999</v>
      </c>
      <c r="E56" s="196">
        <v>41699</v>
      </c>
      <c r="F56" s="40"/>
      <c r="G56" s="131"/>
      <c r="H56" s="146"/>
      <c r="I56" s="40"/>
      <c r="J56" s="131"/>
    </row>
    <row r="57" spans="2:10" x14ac:dyDescent="0.3">
      <c r="B57" s="131">
        <v>2014</v>
      </c>
      <c r="C57" s="131">
        <v>4</v>
      </c>
      <c r="D57" s="131">
        <v>23.042372</v>
      </c>
      <c r="E57" s="196">
        <v>41730</v>
      </c>
      <c r="F57" s="40">
        <v>22.1862435</v>
      </c>
      <c r="G57" s="131"/>
      <c r="H57" s="146"/>
      <c r="I57" s="40"/>
      <c r="J57" s="131"/>
    </row>
    <row r="58" spans="2:10" x14ac:dyDescent="0.3">
      <c r="B58" s="131">
        <v>2014</v>
      </c>
      <c r="C58" s="131">
        <v>5</v>
      </c>
      <c r="D58" s="131">
        <v>19.868741</v>
      </c>
      <c r="E58" s="196">
        <v>41760</v>
      </c>
      <c r="F58" s="40">
        <v>22.1862435</v>
      </c>
      <c r="G58" s="131"/>
      <c r="H58" s="146"/>
      <c r="I58" s="40"/>
      <c r="J58" s="131"/>
    </row>
    <row r="59" spans="2:10" x14ac:dyDescent="0.3">
      <c r="B59" s="131">
        <v>2014</v>
      </c>
      <c r="C59" s="131">
        <v>6</v>
      </c>
      <c r="D59" s="131">
        <v>17.629704</v>
      </c>
      <c r="E59" s="196">
        <v>41791</v>
      </c>
      <c r="F59" s="181">
        <v>22.1862435</v>
      </c>
      <c r="G59" s="131"/>
      <c r="H59" s="146"/>
      <c r="I59" s="40"/>
      <c r="J59" s="131"/>
    </row>
    <row r="60" spans="2:10" x14ac:dyDescent="0.3">
      <c r="B60" s="131">
        <v>2014</v>
      </c>
      <c r="C60" s="131">
        <v>7</v>
      </c>
      <c r="D60" s="131">
        <v>24.159172999999999</v>
      </c>
      <c r="E60" s="196">
        <v>41821</v>
      </c>
      <c r="F60" s="181">
        <v>22.1862435</v>
      </c>
      <c r="G60" s="131"/>
      <c r="H60" s="146"/>
      <c r="I60" s="40"/>
      <c r="J60" s="131"/>
    </row>
    <row r="61" spans="2:10" x14ac:dyDescent="0.3">
      <c r="B61" s="131">
        <v>2014</v>
      </c>
      <c r="C61" s="131">
        <v>8</v>
      </c>
      <c r="D61" s="131">
        <v>35.835724999999996</v>
      </c>
      <c r="E61" s="196">
        <v>41852</v>
      </c>
      <c r="F61" s="181">
        <v>22.1862435</v>
      </c>
      <c r="G61" s="131"/>
      <c r="H61" s="146"/>
      <c r="I61" s="40"/>
      <c r="J61" s="131"/>
    </row>
    <row r="62" spans="2:10" x14ac:dyDescent="0.3">
      <c r="B62" s="131">
        <v>2014</v>
      </c>
      <c r="C62" s="131">
        <v>9</v>
      </c>
      <c r="D62" s="131">
        <v>20.209868</v>
      </c>
      <c r="E62" s="196">
        <v>41883</v>
      </c>
      <c r="F62" s="181">
        <v>21.966646222222224</v>
      </c>
      <c r="G62" s="131"/>
      <c r="H62" s="146"/>
      <c r="I62" s="40"/>
      <c r="J62" s="131"/>
    </row>
    <row r="63" spans="2:10" x14ac:dyDescent="0.3">
      <c r="B63" s="131">
        <v>2014</v>
      </c>
      <c r="C63" s="131">
        <v>10</v>
      </c>
      <c r="D63" s="131">
        <v>23.524470999999998</v>
      </c>
      <c r="E63" s="196">
        <v>41913</v>
      </c>
      <c r="F63" s="181">
        <v>22.1224287</v>
      </c>
      <c r="G63" s="131"/>
      <c r="H63" s="146"/>
      <c r="I63" s="40"/>
      <c r="J63" s="131"/>
    </row>
    <row r="64" spans="2:10" x14ac:dyDescent="0.3">
      <c r="B64" s="131">
        <v>2014</v>
      </c>
      <c r="C64" s="131">
        <v>11</v>
      </c>
      <c r="D64" s="131">
        <v>22.147682</v>
      </c>
      <c r="E64" s="196">
        <v>41944</v>
      </c>
      <c r="F64" s="181">
        <v>22.124724454545454</v>
      </c>
      <c r="G64" s="131"/>
      <c r="H64" s="146"/>
      <c r="I64" s="40"/>
      <c r="J64" s="131"/>
    </row>
    <row r="65" spans="2:10" x14ac:dyDescent="0.3">
      <c r="B65" s="131">
        <v>2014</v>
      </c>
      <c r="C65" s="131">
        <v>12</v>
      </c>
      <c r="D65" s="131">
        <v>27.69049</v>
      </c>
      <c r="E65" s="196">
        <v>41974</v>
      </c>
      <c r="F65" s="181">
        <v>22.588538249999999</v>
      </c>
      <c r="G65" s="131"/>
      <c r="H65" s="146"/>
      <c r="I65" s="40"/>
      <c r="J65" s="131"/>
    </row>
    <row r="66" spans="2:10" x14ac:dyDescent="0.3">
      <c r="B66" s="131">
        <v>2015</v>
      </c>
      <c r="C66" s="131">
        <v>1</v>
      </c>
      <c r="D66" s="131">
        <v>15.849536000000001</v>
      </c>
      <c r="E66" s="196">
        <v>42005</v>
      </c>
      <c r="F66" s="181">
        <v>22.70557475</v>
      </c>
      <c r="G66" s="131"/>
      <c r="H66" s="146"/>
      <c r="I66" s="40"/>
      <c r="J66" s="131"/>
    </row>
    <row r="67" spans="2:10" x14ac:dyDescent="0.3">
      <c r="B67" s="131">
        <v>2015</v>
      </c>
      <c r="C67" s="131">
        <v>2</v>
      </c>
      <c r="D67" s="131">
        <v>23.265387</v>
      </c>
      <c r="E67" s="196">
        <v>42036</v>
      </c>
      <c r="F67" s="181">
        <v>22.809396833333334</v>
      </c>
      <c r="G67" s="131"/>
      <c r="H67" s="146"/>
      <c r="I67" s="40"/>
      <c r="J67" s="131"/>
    </row>
    <row r="68" spans="2:10" x14ac:dyDescent="0.3">
      <c r="B68" s="131">
        <v>2015</v>
      </c>
      <c r="C68" s="131">
        <v>3</v>
      </c>
      <c r="D68" s="131">
        <v>17.232842000000002</v>
      </c>
      <c r="E68" s="196">
        <v>42064</v>
      </c>
      <c r="F68" s="181">
        <v>22.537999250000002</v>
      </c>
      <c r="G68" s="40"/>
      <c r="H68" s="146"/>
      <c r="I68" s="40"/>
      <c r="J68" s="40"/>
    </row>
    <row r="69" spans="2:10" x14ac:dyDescent="0.3">
      <c r="B69" s="131">
        <v>2015</v>
      </c>
      <c r="C69" s="131">
        <v>4</v>
      </c>
      <c r="D69" s="131">
        <v>20.248512999999999</v>
      </c>
      <c r="E69" s="196">
        <v>42095</v>
      </c>
      <c r="F69" s="181">
        <v>22.305177666666665</v>
      </c>
      <c r="G69" s="40"/>
      <c r="H69" s="146"/>
      <c r="I69" s="40"/>
      <c r="J69" s="40"/>
    </row>
    <row r="70" spans="2:10" x14ac:dyDescent="0.3">
      <c r="B70" s="131">
        <v>2015</v>
      </c>
      <c r="C70" s="131">
        <v>5</v>
      </c>
      <c r="D70" s="131">
        <v>22.165029000000001</v>
      </c>
      <c r="E70" s="196">
        <v>42125</v>
      </c>
      <c r="F70" s="181">
        <v>22.496534999999998</v>
      </c>
      <c r="G70" s="40"/>
      <c r="H70" s="146"/>
      <c r="I70" s="40"/>
      <c r="J70" s="40"/>
    </row>
    <row r="71" spans="2:10" x14ac:dyDescent="0.3">
      <c r="B71" s="131">
        <v>2015</v>
      </c>
      <c r="C71" s="131">
        <v>6</v>
      </c>
      <c r="D71" s="131">
        <v>20.871853999999999</v>
      </c>
      <c r="E71" s="196">
        <v>42156</v>
      </c>
      <c r="F71" s="181">
        <v>22.76671416666667</v>
      </c>
      <c r="G71" s="40"/>
      <c r="H71" s="146"/>
      <c r="I71" s="40"/>
      <c r="J71" s="40"/>
    </row>
    <row r="72" spans="2:10" x14ac:dyDescent="0.3">
      <c r="B72" s="131">
        <v>2015</v>
      </c>
      <c r="C72" s="131">
        <v>7</v>
      </c>
      <c r="D72" s="131">
        <v>24.433309000000001</v>
      </c>
      <c r="E72" s="196">
        <v>42186</v>
      </c>
      <c r="F72" s="181">
        <v>22.789558833333334</v>
      </c>
      <c r="G72" s="40"/>
      <c r="H72" s="146"/>
      <c r="I72" s="40"/>
      <c r="J72" s="40"/>
    </row>
    <row r="73" spans="2:10" x14ac:dyDescent="0.3">
      <c r="B73" s="131">
        <v>2015</v>
      </c>
      <c r="C73" s="131">
        <v>8</v>
      </c>
      <c r="D73" s="131">
        <v>22.342147000000001</v>
      </c>
      <c r="E73" s="196">
        <v>42217</v>
      </c>
      <c r="F73" s="181">
        <v>21.665094</v>
      </c>
      <c r="G73" s="40"/>
      <c r="H73" s="146"/>
      <c r="I73" s="40"/>
      <c r="J73" s="40"/>
    </row>
    <row r="74" spans="2:10" x14ac:dyDescent="0.3">
      <c r="B74" s="131">
        <v>2015</v>
      </c>
      <c r="C74" s="131">
        <v>9</v>
      </c>
      <c r="D74" s="131">
        <v>23.553609000000002</v>
      </c>
      <c r="E74" s="196">
        <v>42248</v>
      </c>
      <c r="F74" s="181">
        <v>21.943739083333337</v>
      </c>
      <c r="G74" s="40"/>
      <c r="H74" s="146"/>
      <c r="I74" s="40"/>
      <c r="J74" s="40"/>
    </row>
    <row r="75" spans="2:10" x14ac:dyDescent="0.3">
      <c r="B75" s="131">
        <v>2015</v>
      </c>
      <c r="C75" s="131">
        <v>10</v>
      </c>
      <c r="D75" s="131">
        <v>19.776109000000002</v>
      </c>
      <c r="E75" s="196">
        <v>42278</v>
      </c>
      <c r="F75" s="181">
        <v>21.631375583333337</v>
      </c>
      <c r="G75" s="40"/>
      <c r="H75" s="146"/>
      <c r="I75" s="40"/>
      <c r="J75" s="40"/>
    </row>
    <row r="76" spans="2:10" x14ac:dyDescent="0.3">
      <c r="B76" s="131">
        <v>2015</v>
      </c>
      <c r="C76" s="131">
        <v>11</v>
      </c>
      <c r="D76" s="131">
        <v>20.614784</v>
      </c>
      <c r="E76" s="196">
        <v>42309</v>
      </c>
      <c r="F76" s="181">
        <v>21.503634083333335</v>
      </c>
      <c r="G76" s="40"/>
      <c r="H76" s="146"/>
      <c r="I76" s="40"/>
      <c r="J76" s="40"/>
    </row>
    <row r="77" spans="2:10" x14ac:dyDescent="0.3">
      <c r="B77" s="131">
        <v>2015</v>
      </c>
      <c r="C77" s="131">
        <v>12</v>
      </c>
      <c r="D77" s="131">
        <v>20.168659000000002</v>
      </c>
      <c r="E77" s="196">
        <v>42339</v>
      </c>
      <c r="F77" s="181">
        <v>20.876814833333331</v>
      </c>
      <c r="G77" s="40"/>
      <c r="H77" s="146"/>
      <c r="I77" s="40"/>
      <c r="J77" s="40"/>
    </row>
    <row r="78" spans="2:10" x14ac:dyDescent="0.3">
      <c r="B78" s="131">
        <v>2016</v>
      </c>
      <c r="C78" s="131">
        <v>1</v>
      </c>
      <c r="D78" s="131">
        <v>12.779979000000001</v>
      </c>
      <c r="E78" s="196">
        <v>42370</v>
      </c>
      <c r="F78" s="181">
        <v>20.621018416666665</v>
      </c>
      <c r="G78" s="40"/>
      <c r="H78" s="146"/>
      <c r="I78" s="40"/>
      <c r="J78" s="40"/>
    </row>
    <row r="79" spans="2:10" x14ac:dyDescent="0.3">
      <c r="B79" s="131">
        <v>2016</v>
      </c>
      <c r="C79" s="131">
        <v>2</v>
      </c>
      <c r="D79" s="131">
        <v>21.896409999999999</v>
      </c>
      <c r="E79" s="196">
        <v>42401</v>
      </c>
      <c r="F79" s="181">
        <v>20.506937000000001</v>
      </c>
      <c r="G79" s="40"/>
      <c r="H79" s="146"/>
      <c r="I79" s="40"/>
      <c r="J79" s="40"/>
    </row>
    <row r="80" spans="2:10" x14ac:dyDescent="0.3">
      <c r="B80" s="131">
        <v>2016</v>
      </c>
      <c r="C80" s="131">
        <v>3</v>
      </c>
      <c r="D80" s="131">
        <v>17.25639</v>
      </c>
      <c r="E80" s="196">
        <v>42430</v>
      </c>
      <c r="F80" s="181">
        <v>20.508899333333336</v>
      </c>
      <c r="G80" s="40"/>
      <c r="H80" s="146"/>
      <c r="I80" s="40"/>
      <c r="J80" s="40"/>
    </row>
    <row r="81" spans="2:10" x14ac:dyDescent="0.3">
      <c r="B81" s="131">
        <v>2016</v>
      </c>
      <c r="C81" s="131">
        <v>4</v>
      </c>
      <c r="D81" s="131">
        <v>17.523046999999998</v>
      </c>
      <c r="E81" s="196">
        <v>42461</v>
      </c>
      <c r="F81" s="181">
        <v>20.281777166666668</v>
      </c>
      <c r="G81" s="40"/>
      <c r="H81" s="146"/>
      <c r="I81" s="40"/>
      <c r="J81" s="40"/>
    </row>
    <row r="82" spans="2:10" x14ac:dyDescent="0.3">
      <c r="B82" s="131">
        <v>2016</v>
      </c>
      <c r="C82" s="131">
        <v>5</v>
      </c>
      <c r="D82" s="131">
        <v>22.156739000000002</v>
      </c>
      <c r="E82" s="196">
        <v>42491</v>
      </c>
      <c r="F82" s="181">
        <v>20.281086333333334</v>
      </c>
      <c r="G82" s="40"/>
      <c r="H82" s="146"/>
      <c r="I82" s="40"/>
      <c r="J82" s="40"/>
    </row>
    <row r="83" spans="2:10" x14ac:dyDescent="0.3">
      <c r="B83" s="131">
        <v>2016</v>
      </c>
      <c r="C83" s="131">
        <v>6</v>
      </c>
      <c r="D83" s="131">
        <v>19.062946</v>
      </c>
      <c r="E83" s="196">
        <v>42522</v>
      </c>
      <c r="F83" s="181">
        <v>20.130344000000004</v>
      </c>
      <c r="G83" s="40"/>
      <c r="H83" s="146"/>
      <c r="I83" s="40"/>
      <c r="J83" s="40"/>
    </row>
    <row r="84" spans="2:10" x14ac:dyDescent="0.3">
      <c r="B84" s="131">
        <v>2016</v>
      </c>
      <c r="C84" s="131">
        <v>7</v>
      </c>
      <c r="D84" s="131">
        <v>12.145371000000001</v>
      </c>
      <c r="E84" s="196">
        <v>42552</v>
      </c>
      <c r="F84" s="181">
        <v>19.106349166666671</v>
      </c>
      <c r="G84" s="40"/>
      <c r="H84" s="146"/>
      <c r="I84" s="40"/>
      <c r="J84" s="40"/>
    </row>
    <row r="85" spans="2:10" x14ac:dyDescent="0.3">
      <c r="B85" s="131">
        <v>2016</v>
      </c>
      <c r="C85" s="131">
        <v>8</v>
      </c>
      <c r="D85" s="131">
        <v>25.911726999999999</v>
      </c>
      <c r="E85" s="196">
        <v>42583</v>
      </c>
      <c r="F85" s="181">
        <v>19.403814166666667</v>
      </c>
      <c r="G85" s="40"/>
      <c r="H85" s="146"/>
      <c r="I85" s="40"/>
      <c r="J85" s="40"/>
    </row>
    <row r="86" spans="2:10" x14ac:dyDescent="0.3">
      <c r="B86" s="131">
        <v>2016</v>
      </c>
      <c r="C86" s="131">
        <v>9</v>
      </c>
      <c r="D86" s="131">
        <v>23.619910999999998</v>
      </c>
      <c r="E86" s="196">
        <v>42614</v>
      </c>
      <c r="F86" s="181">
        <v>19.409339333333335</v>
      </c>
      <c r="G86" s="40"/>
      <c r="H86" s="146"/>
      <c r="I86" s="40"/>
      <c r="J86" s="40"/>
    </row>
    <row r="87" spans="2:10" x14ac:dyDescent="0.3">
      <c r="B87" s="131">
        <v>2016</v>
      </c>
      <c r="C87" s="131">
        <v>10</v>
      </c>
      <c r="D87" s="131">
        <v>20.269883</v>
      </c>
      <c r="E87" s="196">
        <v>42644</v>
      </c>
      <c r="F87" s="181">
        <v>19.450487166666665</v>
      </c>
      <c r="G87" s="40"/>
      <c r="H87" s="146"/>
      <c r="I87" s="40"/>
      <c r="J87" s="40"/>
    </row>
    <row r="88" spans="2:10" x14ac:dyDescent="0.3">
      <c r="B88" s="131">
        <v>2016</v>
      </c>
      <c r="C88" s="131">
        <v>11</v>
      </c>
      <c r="D88" s="131">
        <v>18.368808000000001</v>
      </c>
      <c r="E88" s="196">
        <v>42675</v>
      </c>
      <c r="F88" s="181">
        <v>19.263322500000001</v>
      </c>
      <c r="G88" s="40"/>
      <c r="H88" s="146"/>
      <c r="I88" s="40"/>
      <c r="J88" s="40"/>
    </row>
    <row r="89" spans="2:10" x14ac:dyDescent="0.3">
      <c r="B89" s="131">
        <v>2016</v>
      </c>
      <c r="C89" s="131">
        <v>12</v>
      </c>
      <c r="D89" s="131">
        <v>24.179162000000002</v>
      </c>
      <c r="E89" s="196">
        <v>42705</v>
      </c>
      <c r="F89" s="181">
        <v>19.597531083333333</v>
      </c>
      <c r="G89" s="40"/>
      <c r="H89" s="146"/>
      <c r="I89" s="40"/>
      <c r="J89" s="40"/>
    </row>
    <row r="90" spans="2:10" x14ac:dyDescent="0.3">
      <c r="B90" s="131">
        <v>2017</v>
      </c>
      <c r="C90" s="131">
        <v>1</v>
      </c>
      <c r="D90" s="131">
        <v>11.70844</v>
      </c>
      <c r="E90" s="196">
        <v>42736</v>
      </c>
      <c r="F90" s="181">
        <v>19.508236166666666</v>
      </c>
      <c r="G90" s="40"/>
      <c r="H90" s="146"/>
      <c r="I90" s="40"/>
      <c r="J90" s="40"/>
    </row>
    <row r="91" spans="2:10" x14ac:dyDescent="0.3">
      <c r="B91" s="131">
        <v>2017</v>
      </c>
      <c r="C91" s="131">
        <v>2</v>
      </c>
      <c r="D91" s="131">
        <v>17.096639</v>
      </c>
      <c r="E91" s="196">
        <v>42767</v>
      </c>
      <c r="F91" s="181">
        <v>19.108255249999999</v>
      </c>
      <c r="G91" s="40"/>
      <c r="H91" s="146"/>
      <c r="I91" s="40"/>
      <c r="J91" s="40"/>
    </row>
    <row r="92" spans="2:10" x14ac:dyDescent="0.3">
      <c r="B92" s="131">
        <v>2017</v>
      </c>
      <c r="C92" s="131">
        <v>3</v>
      </c>
      <c r="D92" s="131">
        <v>18.475072000000001</v>
      </c>
      <c r="E92" s="196">
        <v>42795</v>
      </c>
      <c r="F92" s="181">
        <v>19.209812083333336</v>
      </c>
      <c r="G92" s="40"/>
      <c r="H92" s="146"/>
      <c r="I92" s="40"/>
      <c r="J92" s="40"/>
    </row>
    <row r="93" spans="2:10" x14ac:dyDescent="0.3">
      <c r="B93" s="131">
        <v>2017</v>
      </c>
      <c r="C93" s="131">
        <v>4</v>
      </c>
      <c r="D93" s="131">
        <v>15.472929000000001</v>
      </c>
      <c r="E93" s="196">
        <v>42826</v>
      </c>
      <c r="F93" s="181">
        <v>19.038968916666665</v>
      </c>
      <c r="G93" s="40"/>
      <c r="H93" s="146"/>
      <c r="I93" s="40"/>
      <c r="J93" s="40"/>
    </row>
    <row r="94" spans="2:10" x14ac:dyDescent="0.3">
      <c r="B94" s="131">
        <v>2017</v>
      </c>
      <c r="C94" s="131">
        <v>5</v>
      </c>
      <c r="D94" s="131">
        <v>21.689450000000001</v>
      </c>
      <c r="E94" s="196">
        <v>42856</v>
      </c>
      <c r="F94" s="181">
        <v>19.000028166666667</v>
      </c>
      <c r="G94" s="40"/>
      <c r="H94" s="146"/>
      <c r="I94" s="40"/>
      <c r="J94" s="40"/>
    </row>
    <row r="95" spans="2:10" x14ac:dyDescent="0.3">
      <c r="B95" s="131">
        <v>2017</v>
      </c>
      <c r="C95" s="131">
        <v>6</v>
      </c>
      <c r="D95" s="131">
        <v>19.339009999999998</v>
      </c>
      <c r="E95" s="196">
        <v>42887</v>
      </c>
      <c r="F95" s="181">
        <v>19.0230335</v>
      </c>
      <c r="G95" s="40"/>
      <c r="H95" s="146"/>
      <c r="I95" s="40"/>
      <c r="J95" s="40"/>
    </row>
    <row r="96" spans="2:10" x14ac:dyDescent="0.3">
      <c r="B96" s="131">
        <v>2017</v>
      </c>
      <c r="C96" s="131">
        <v>7</v>
      </c>
      <c r="D96" s="131">
        <v>21.718878</v>
      </c>
      <c r="E96" s="196">
        <v>42917</v>
      </c>
      <c r="F96" s="181">
        <v>19.820825750000001</v>
      </c>
      <c r="G96" s="40"/>
      <c r="H96" s="146"/>
      <c r="I96" s="40"/>
      <c r="J96" s="40"/>
    </row>
    <row r="97" spans="2:10" x14ac:dyDescent="0.3">
      <c r="B97" s="131">
        <v>2017</v>
      </c>
      <c r="C97" s="131">
        <v>8</v>
      </c>
      <c r="D97" s="131">
        <v>17.941334000000001</v>
      </c>
      <c r="E97" s="196">
        <v>42948</v>
      </c>
      <c r="F97" s="181">
        <v>19.156626333333332</v>
      </c>
      <c r="G97" s="40"/>
      <c r="H97" s="146"/>
      <c r="I97" s="40"/>
      <c r="J97" s="40"/>
    </row>
    <row r="98" spans="2:10" x14ac:dyDescent="0.3">
      <c r="B98" s="131">
        <v>2017</v>
      </c>
      <c r="C98" s="131">
        <v>9</v>
      </c>
      <c r="D98" s="131">
        <v>18.565638</v>
      </c>
      <c r="E98" s="196">
        <v>42979</v>
      </c>
      <c r="F98" s="181">
        <v>18.735436916666668</v>
      </c>
      <c r="G98" s="40"/>
      <c r="H98" s="146"/>
      <c r="I98" s="40"/>
      <c r="J98" s="40"/>
    </row>
    <row r="99" spans="2:10" x14ac:dyDescent="0.3">
      <c r="B99" s="131">
        <v>2017</v>
      </c>
      <c r="C99" s="131">
        <v>10</v>
      </c>
      <c r="D99" s="131">
        <v>21.152819999999998</v>
      </c>
      <c r="E99" s="196">
        <v>43009</v>
      </c>
      <c r="F99" s="181">
        <v>18.809014999999999</v>
      </c>
      <c r="G99" s="40"/>
      <c r="H99" s="146"/>
      <c r="I99" s="40"/>
      <c r="J99" s="40"/>
    </row>
    <row r="100" spans="2:10" x14ac:dyDescent="0.3">
      <c r="B100" s="131">
        <v>2017</v>
      </c>
      <c r="C100" s="131">
        <v>11</v>
      </c>
      <c r="D100" s="131">
        <v>18.353035999999999</v>
      </c>
      <c r="E100" s="196">
        <v>43040</v>
      </c>
      <c r="F100" s="181">
        <v>18.807700666666666</v>
      </c>
      <c r="G100" s="40"/>
      <c r="H100" s="146"/>
      <c r="I100" s="40"/>
      <c r="J100" s="40"/>
    </row>
    <row r="101" spans="2:10" x14ac:dyDescent="0.3">
      <c r="B101" s="131">
        <v>2017</v>
      </c>
      <c r="C101" s="131">
        <v>12</v>
      </c>
      <c r="D101" s="131">
        <v>19.044822</v>
      </c>
      <c r="E101" s="196">
        <v>43070</v>
      </c>
      <c r="F101" s="181">
        <v>18.379839</v>
      </c>
      <c r="G101" s="40"/>
      <c r="H101" s="146"/>
      <c r="I101" s="40"/>
      <c r="J101" s="40"/>
    </row>
    <row r="102" spans="2:10" x14ac:dyDescent="0.3">
      <c r="B102" s="131">
        <v>2018</v>
      </c>
      <c r="C102" s="131">
        <v>1</v>
      </c>
      <c r="D102" s="131">
        <v>14.232621999999999</v>
      </c>
      <c r="E102" s="196">
        <v>43101</v>
      </c>
      <c r="F102" s="181">
        <v>18.590187500000003</v>
      </c>
      <c r="G102" s="40"/>
      <c r="H102" s="146"/>
      <c r="I102" s="40"/>
      <c r="J102" s="40"/>
    </row>
    <row r="103" spans="2:10" x14ac:dyDescent="0.3">
      <c r="B103" s="131">
        <v>2018</v>
      </c>
      <c r="C103" s="131">
        <v>2</v>
      </c>
      <c r="D103" s="131">
        <v>16.825913</v>
      </c>
      <c r="E103" s="196">
        <v>43132</v>
      </c>
      <c r="F103" s="181">
        <v>18.567627000000002</v>
      </c>
      <c r="G103" s="40"/>
      <c r="H103" s="146"/>
      <c r="I103" s="40"/>
      <c r="J103" s="40"/>
    </row>
    <row r="104" spans="2:10" x14ac:dyDescent="0.3">
      <c r="B104" s="131">
        <v>2018</v>
      </c>
      <c r="C104" s="131">
        <v>3</v>
      </c>
      <c r="D104" s="131">
        <v>20.198792000000001</v>
      </c>
      <c r="E104" s="196">
        <v>43160</v>
      </c>
      <c r="F104" s="181">
        <v>18.711270333333335</v>
      </c>
      <c r="G104" s="40"/>
      <c r="H104" s="146"/>
      <c r="I104" s="40"/>
      <c r="J104" s="40"/>
    </row>
    <row r="105" spans="2:10" x14ac:dyDescent="0.3">
      <c r="B105" s="131">
        <v>2018</v>
      </c>
      <c r="C105" s="131">
        <v>4</v>
      </c>
      <c r="D105" s="131">
        <v>15.956524</v>
      </c>
      <c r="E105" s="196">
        <v>43191</v>
      </c>
      <c r="F105" s="181">
        <v>18.751569916666664</v>
      </c>
      <c r="G105" s="40"/>
      <c r="H105" s="146"/>
      <c r="I105" s="40"/>
      <c r="J105" s="40"/>
    </row>
    <row r="106" spans="2:10" x14ac:dyDescent="0.3">
      <c r="B106" s="131">
        <v>2018</v>
      </c>
      <c r="C106" s="131">
        <v>5</v>
      </c>
      <c r="D106" s="131">
        <v>17.470355000000001</v>
      </c>
      <c r="E106" s="196">
        <v>43221</v>
      </c>
      <c r="F106" s="181">
        <v>18.399978666666669</v>
      </c>
      <c r="G106" s="40"/>
      <c r="H106" s="146"/>
      <c r="I106" s="40"/>
      <c r="J106" s="40"/>
    </row>
    <row r="107" spans="2:10" x14ac:dyDescent="0.3">
      <c r="B107" s="131">
        <v>2018</v>
      </c>
      <c r="C107" s="131">
        <v>6</v>
      </c>
      <c r="D107" s="131">
        <v>16.926577000000002</v>
      </c>
      <c r="E107" s="196">
        <v>43252</v>
      </c>
      <c r="F107" s="181">
        <v>18.198942583333334</v>
      </c>
      <c r="G107" s="40"/>
      <c r="H107" s="146"/>
      <c r="I107" s="40"/>
      <c r="J107" s="40"/>
    </row>
    <row r="108" spans="2:10" x14ac:dyDescent="0.3">
      <c r="B108" s="131">
        <v>2018</v>
      </c>
      <c r="C108" s="131">
        <v>7</v>
      </c>
      <c r="D108" s="131">
        <v>17.634129999999999</v>
      </c>
      <c r="E108" s="196">
        <v>43282</v>
      </c>
      <c r="F108" s="181">
        <v>17.858546916666668</v>
      </c>
      <c r="G108" s="40"/>
      <c r="H108" s="146"/>
      <c r="I108" s="40"/>
      <c r="J108" s="40"/>
    </row>
    <row r="109" spans="2:10" x14ac:dyDescent="0.3">
      <c r="B109" s="131">
        <v>2018</v>
      </c>
      <c r="C109" s="131">
        <v>8</v>
      </c>
      <c r="D109" s="131">
        <v>17.756171999999999</v>
      </c>
      <c r="E109" s="196">
        <v>43313</v>
      </c>
      <c r="F109" s="181">
        <v>17.843116750000004</v>
      </c>
      <c r="G109" s="40"/>
      <c r="H109" s="146"/>
      <c r="I109" s="40"/>
      <c r="J109" s="40"/>
    </row>
    <row r="110" spans="2:10" x14ac:dyDescent="0.3">
      <c r="B110" s="131">
        <v>2018</v>
      </c>
      <c r="C110" s="131">
        <v>9</v>
      </c>
      <c r="D110" s="131">
        <v>16.872081000000001</v>
      </c>
      <c r="E110" s="196">
        <v>43344</v>
      </c>
      <c r="F110" s="181">
        <v>17.701986999999999</v>
      </c>
      <c r="G110" s="40"/>
      <c r="H110" s="146"/>
      <c r="I110" s="40"/>
      <c r="J110" s="40"/>
    </row>
    <row r="111" spans="2:10" x14ac:dyDescent="0.3">
      <c r="B111" s="131">
        <v>2018</v>
      </c>
      <c r="C111" s="131">
        <v>10</v>
      </c>
      <c r="D111" s="131">
        <v>17.543887999999999</v>
      </c>
      <c r="E111" s="196">
        <v>43374</v>
      </c>
      <c r="F111" s="181">
        <v>17.401242666666665</v>
      </c>
      <c r="G111" s="40"/>
      <c r="H111" s="146"/>
      <c r="I111" s="40"/>
      <c r="J111" s="40"/>
    </row>
    <row r="112" spans="2:10" x14ac:dyDescent="0.3">
      <c r="B112" s="131">
        <v>2018</v>
      </c>
      <c r="C112" s="131">
        <v>11</v>
      </c>
      <c r="D112" s="131">
        <v>17.539317</v>
      </c>
      <c r="E112" s="196">
        <v>43405</v>
      </c>
      <c r="F112" s="181">
        <v>17.333432750000004</v>
      </c>
      <c r="G112" s="40"/>
      <c r="H112" s="146"/>
      <c r="I112" s="40"/>
      <c r="J112" s="40"/>
    </row>
    <row r="113" spans="2:10" x14ac:dyDescent="0.3">
      <c r="B113" s="131">
        <v>2018</v>
      </c>
      <c r="C113" s="131">
        <v>12</v>
      </c>
      <c r="D113" s="131">
        <v>17.304849999999998</v>
      </c>
      <c r="E113" s="196">
        <v>43435</v>
      </c>
      <c r="F113" s="181">
        <v>17.188435083333335</v>
      </c>
      <c r="G113" s="40"/>
      <c r="H113" s="146"/>
      <c r="I113" s="40"/>
      <c r="J113" s="40"/>
    </row>
    <row r="114" spans="2:10" x14ac:dyDescent="0.3">
      <c r="B114" s="131">
        <v>2019</v>
      </c>
      <c r="C114" s="131">
        <v>1</v>
      </c>
      <c r="D114" s="131">
        <v>12.435285</v>
      </c>
      <c r="E114" s="196">
        <v>43466</v>
      </c>
      <c r="F114" s="181">
        <v>17.038657000000001</v>
      </c>
      <c r="G114" s="40"/>
      <c r="H114" s="146"/>
      <c r="I114" s="40"/>
      <c r="J114" s="40"/>
    </row>
    <row r="115" spans="2:10" x14ac:dyDescent="0.3">
      <c r="B115" s="131">
        <v>2019</v>
      </c>
      <c r="C115" s="131">
        <v>2</v>
      </c>
      <c r="D115" s="131">
        <v>16.350805999999999</v>
      </c>
      <c r="E115" s="196">
        <v>43497</v>
      </c>
      <c r="F115" s="181">
        <v>16.999064749999999</v>
      </c>
      <c r="G115" s="40"/>
      <c r="H115" s="146"/>
      <c r="I115" s="40"/>
      <c r="J115" s="40"/>
    </row>
    <row r="116" spans="2:10" x14ac:dyDescent="0.3">
      <c r="B116" s="131">
        <v>2019</v>
      </c>
      <c r="C116" s="131">
        <v>3</v>
      </c>
      <c r="D116" s="131">
        <v>14.727138</v>
      </c>
      <c r="E116" s="196">
        <v>43525</v>
      </c>
      <c r="F116" s="181">
        <v>16.543093583333331</v>
      </c>
      <c r="G116" s="40"/>
      <c r="H116" s="146"/>
      <c r="I116" s="40"/>
      <c r="J116" s="40"/>
    </row>
    <row r="117" spans="2:10" x14ac:dyDescent="0.3">
      <c r="B117" s="131">
        <v>2019</v>
      </c>
      <c r="C117" s="131">
        <v>4</v>
      </c>
      <c r="D117" s="210">
        <f>H16</f>
        <v>19.913686569999999</v>
      </c>
      <c r="E117" s="196">
        <v>43556</v>
      </c>
      <c r="F117" s="181">
        <f>AVERAGE(D106:D117)</f>
        <v>16.872857130833335</v>
      </c>
      <c r="G117" s="40"/>
      <c r="H117" s="146"/>
      <c r="I117" s="40"/>
      <c r="J117" s="40"/>
    </row>
    <row r="118" spans="2:10" x14ac:dyDescent="0.3">
      <c r="B118" s="131">
        <v>2019</v>
      </c>
      <c r="C118" s="131">
        <v>5</v>
      </c>
      <c r="D118" s="131">
        <v>0</v>
      </c>
      <c r="E118" s="196">
        <v>43586</v>
      </c>
      <c r="F118" s="181">
        <v>13.757520333333334</v>
      </c>
      <c r="G118" s="40"/>
      <c r="H118" s="146"/>
      <c r="I118" s="40"/>
      <c r="J118" s="40"/>
    </row>
    <row r="119" spans="2:10" x14ac:dyDescent="0.3">
      <c r="B119" s="131">
        <v>2019</v>
      </c>
      <c r="C119" s="131">
        <v>6</v>
      </c>
      <c r="D119" s="131">
        <v>0</v>
      </c>
      <c r="E119" s="196">
        <v>43617</v>
      </c>
      <c r="F119" s="181">
        <v>12.34697225</v>
      </c>
      <c r="G119" s="40"/>
      <c r="H119" s="146"/>
      <c r="I119" s="40"/>
      <c r="J119" s="40"/>
    </row>
    <row r="120" spans="2:10" x14ac:dyDescent="0.3">
      <c r="B120" s="131">
        <v>2019</v>
      </c>
      <c r="C120" s="131">
        <v>7</v>
      </c>
      <c r="D120" s="131">
        <v>0</v>
      </c>
      <c r="E120" s="196">
        <v>43647</v>
      </c>
      <c r="F120" s="181">
        <v>10.877461416666668</v>
      </c>
      <c r="G120" s="40"/>
      <c r="H120" s="146"/>
      <c r="I120" s="40"/>
      <c r="J120" s="40"/>
    </row>
    <row r="121" spans="2:10" x14ac:dyDescent="0.3">
      <c r="B121" s="131">
        <v>2019</v>
      </c>
      <c r="C121" s="131">
        <v>8</v>
      </c>
      <c r="D121" s="131">
        <v>0</v>
      </c>
      <c r="E121" s="196">
        <v>43678</v>
      </c>
      <c r="F121" s="181">
        <v>9.3977804166666683</v>
      </c>
      <c r="G121" s="40"/>
      <c r="H121" s="146"/>
      <c r="I121" s="40"/>
      <c r="J121" s="40"/>
    </row>
    <row r="122" spans="2:10" x14ac:dyDescent="0.3">
      <c r="B122" s="131">
        <v>2019</v>
      </c>
      <c r="C122" s="131">
        <v>9</v>
      </c>
      <c r="D122" s="131">
        <v>0</v>
      </c>
      <c r="E122" s="196">
        <v>43709</v>
      </c>
      <c r="F122" s="181">
        <v>7.991773666666667</v>
      </c>
      <c r="G122" s="40"/>
      <c r="H122" s="146"/>
      <c r="I122" s="40"/>
      <c r="J122" s="40"/>
    </row>
    <row r="123" spans="2:10" x14ac:dyDescent="0.3">
      <c r="B123" s="131">
        <v>2019</v>
      </c>
      <c r="C123" s="131">
        <v>10</v>
      </c>
      <c r="D123" s="131">
        <v>0</v>
      </c>
      <c r="E123" s="196">
        <v>43739</v>
      </c>
      <c r="F123" s="181">
        <v>6.5297829999999992</v>
      </c>
      <c r="G123" s="40"/>
      <c r="H123" s="146"/>
      <c r="I123" s="40"/>
      <c r="J123" s="40"/>
    </row>
    <row r="124" spans="2:10" x14ac:dyDescent="0.3">
      <c r="B124" s="131">
        <v>2019</v>
      </c>
      <c r="C124" s="131">
        <v>11</v>
      </c>
      <c r="D124" s="131">
        <v>0</v>
      </c>
      <c r="E124" s="196">
        <v>43770</v>
      </c>
      <c r="F124" s="181">
        <v>5.0681732500000001</v>
      </c>
      <c r="G124" s="40"/>
      <c r="H124" s="146"/>
      <c r="I124" s="40"/>
      <c r="J124" s="40"/>
    </row>
    <row r="125" spans="2:10" x14ac:dyDescent="0.3">
      <c r="B125" s="131">
        <v>2019</v>
      </c>
      <c r="C125" s="131">
        <v>12</v>
      </c>
      <c r="D125" s="131">
        <v>0</v>
      </c>
      <c r="E125" s="196">
        <v>43800</v>
      </c>
      <c r="F125" s="181">
        <v>3.6261024166666664</v>
      </c>
      <c r="G125" s="40"/>
      <c r="H125" s="146"/>
      <c r="I125" s="40"/>
      <c r="J125" s="40"/>
    </row>
    <row r="126" spans="2:10" x14ac:dyDescent="0.3">
      <c r="B126" s="129"/>
      <c r="C126" s="129"/>
      <c r="D126" s="129"/>
      <c r="E126" s="199"/>
      <c r="F126" s="200"/>
      <c r="G126" s="146"/>
      <c r="H126" s="146"/>
      <c r="I126" s="40"/>
      <c r="J126" s="40"/>
    </row>
    <row r="127" spans="2:10" x14ac:dyDescent="0.3">
      <c r="B127" s="129"/>
      <c r="C127" s="129"/>
      <c r="D127" s="129"/>
      <c r="E127" s="199"/>
      <c r="F127" s="200"/>
      <c r="G127" s="146"/>
      <c r="H127" s="146"/>
      <c r="I127" s="40"/>
      <c r="J127" s="40"/>
    </row>
    <row r="128" spans="2:10" x14ac:dyDescent="0.3">
      <c r="B128" s="129"/>
      <c r="C128" s="129"/>
      <c r="D128" s="129"/>
      <c r="E128" s="199"/>
      <c r="F128" s="200"/>
      <c r="G128" s="146"/>
      <c r="H128" s="146"/>
      <c r="I128" s="40"/>
      <c r="J128" s="40"/>
    </row>
    <row r="129" spans="2:10" x14ac:dyDescent="0.3">
      <c r="B129" s="129"/>
      <c r="C129" s="129"/>
      <c r="D129" s="129"/>
      <c r="E129" s="199"/>
      <c r="F129" s="200"/>
      <c r="G129" s="146"/>
      <c r="H129" s="146"/>
      <c r="I129" s="40"/>
      <c r="J129" s="40"/>
    </row>
    <row r="130" spans="2:10" x14ac:dyDescent="0.3">
      <c r="B130" s="129"/>
      <c r="C130" s="129"/>
      <c r="D130" s="129"/>
      <c r="E130" s="199"/>
      <c r="F130" s="200"/>
      <c r="G130" s="146"/>
      <c r="H130" s="146"/>
      <c r="I130" s="40"/>
      <c r="J130" s="40"/>
    </row>
    <row r="131" spans="2:10" x14ac:dyDescent="0.3">
      <c r="B131" s="129"/>
      <c r="C131" s="129"/>
      <c r="D131" s="129"/>
      <c r="E131" s="199"/>
      <c r="F131" s="200"/>
      <c r="G131" s="146"/>
      <c r="H131" s="146"/>
      <c r="I131" s="40"/>
      <c r="J131" s="40"/>
    </row>
    <row r="132" spans="2:10" x14ac:dyDescent="0.3">
      <c r="B132" s="129"/>
      <c r="C132" s="129"/>
      <c r="D132" s="129"/>
      <c r="E132" s="199"/>
      <c r="F132" s="200"/>
      <c r="G132" s="146"/>
      <c r="H132" s="146"/>
      <c r="I132" s="40"/>
      <c r="J132" s="40"/>
    </row>
    <row r="133" spans="2:10" x14ac:dyDescent="0.3">
      <c r="B133" s="129"/>
      <c r="C133" s="129"/>
      <c r="D133" s="129"/>
      <c r="E133" s="199"/>
      <c r="F133" s="200"/>
      <c r="G133" s="146"/>
      <c r="H133" s="146"/>
      <c r="I133" s="40"/>
      <c r="J133" s="40"/>
    </row>
    <row r="134" spans="2:10" x14ac:dyDescent="0.3">
      <c r="B134" s="129"/>
      <c r="C134" s="129"/>
      <c r="D134" s="129"/>
      <c r="E134" s="199"/>
      <c r="F134" s="200"/>
      <c r="G134" s="146"/>
      <c r="H134" s="146"/>
      <c r="I134" s="40"/>
      <c r="J134" s="40"/>
    </row>
    <row r="135" spans="2:10" x14ac:dyDescent="0.3">
      <c r="B135" s="146"/>
      <c r="C135" s="129"/>
      <c r="D135" s="129"/>
      <c r="E135" s="199"/>
      <c r="F135" s="200"/>
      <c r="G135" s="146"/>
      <c r="H135" s="146"/>
      <c r="I135" s="40"/>
      <c r="J135" s="40"/>
    </row>
    <row r="136" spans="2:10" x14ac:dyDescent="0.3">
      <c r="B136" s="146"/>
      <c r="C136" s="129"/>
      <c r="D136" s="129"/>
      <c r="E136" s="199"/>
      <c r="F136" s="200"/>
      <c r="G136" s="146"/>
      <c r="H136" s="146"/>
      <c r="I136" s="40"/>
      <c r="J136" s="40"/>
    </row>
    <row r="137" spans="2:10" x14ac:dyDescent="0.3">
      <c r="B137" s="146"/>
      <c r="C137" s="129"/>
      <c r="D137" s="129"/>
      <c r="E137" s="199"/>
      <c r="F137" s="200"/>
      <c r="G137" s="146"/>
      <c r="H137" s="146"/>
      <c r="I137" s="40"/>
      <c r="J137" s="40"/>
    </row>
    <row r="138" spans="2:10" x14ac:dyDescent="0.3">
      <c r="B138" s="146"/>
      <c r="C138" s="129"/>
      <c r="D138" s="129"/>
      <c r="E138" s="199"/>
      <c r="F138" s="200"/>
      <c r="G138" s="146"/>
      <c r="H138" s="146"/>
      <c r="I138" s="40"/>
      <c r="J138" s="40"/>
    </row>
    <row r="139" spans="2:10" x14ac:dyDescent="0.3">
      <c r="B139" s="146"/>
      <c r="C139" s="129"/>
      <c r="D139" s="129"/>
      <c r="E139" s="199"/>
      <c r="F139" s="200"/>
      <c r="G139" s="146"/>
      <c r="H139" s="146"/>
      <c r="I139" s="40"/>
      <c r="J139" s="40"/>
    </row>
    <row r="140" spans="2:10" x14ac:dyDescent="0.3">
      <c r="B140" s="146"/>
      <c r="C140" s="129"/>
      <c r="D140" s="129"/>
      <c r="E140" s="199"/>
      <c r="F140" s="200"/>
      <c r="G140" s="146"/>
      <c r="H140" s="146"/>
      <c r="I140" s="40"/>
      <c r="J140" s="40"/>
    </row>
    <row r="141" spans="2:10" x14ac:dyDescent="0.3">
      <c r="B141" s="146"/>
      <c r="C141" s="129"/>
      <c r="D141" s="129"/>
      <c r="E141" s="199"/>
      <c r="F141" s="200"/>
      <c r="G141" s="146"/>
      <c r="H141" s="146"/>
      <c r="I141" s="40"/>
      <c r="J141" s="40"/>
    </row>
    <row r="142" spans="2:10" x14ac:dyDescent="0.3">
      <c r="B142" s="146"/>
      <c r="C142" s="129"/>
      <c r="D142" s="129"/>
      <c r="E142" s="199"/>
      <c r="F142" s="200"/>
      <c r="G142" s="146"/>
      <c r="H142" s="146"/>
      <c r="I142" s="40"/>
      <c r="J142" s="40"/>
    </row>
    <row r="143" spans="2:10" x14ac:dyDescent="0.3">
      <c r="B143" s="146"/>
      <c r="C143" s="129"/>
      <c r="D143" s="129"/>
      <c r="E143" s="199"/>
      <c r="F143" s="200"/>
      <c r="G143" s="146"/>
      <c r="H143" s="146"/>
      <c r="I143" s="40"/>
      <c r="J143" s="40"/>
    </row>
    <row r="144" spans="2:10" x14ac:dyDescent="0.3">
      <c r="B144" s="146"/>
      <c r="C144" s="129"/>
      <c r="D144" s="129"/>
      <c r="E144" s="199"/>
      <c r="F144" s="200"/>
      <c r="G144" s="146"/>
      <c r="H144" s="146"/>
      <c r="I144" s="40"/>
      <c r="J144" s="40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40"/>
      <c r="J145" s="40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40"/>
      <c r="J146" s="40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40"/>
      <c r="J147" s="40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40"/>
      <c r="J148" s="40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40"/>
      <c r="J149" s="40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40"/>
      <c r="J150" s="40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40"/>
      <c r="J151" s="40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40"/>
      <c r="J152" s="40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40"/>
      <c r="J153" s="40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40"/>
      <c r="J154" s="40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40"/>
      <c r="J155" s="40"/>
    </row>
    <row r="156" spans="2:10" x14ac:dyDescent="0.3">
      <c r="B156" s="146"/>
      <c r="C156" s="146"/>
      <c r="D156" s="146"/>
      <c r="E156" s="146"/>
      <c r="F156" s="146"/>
      <c r="G156" s="146"/>
      <c r="H156" s="146"/>
      <c r="I156" s="40"/>
      <c r="J156" s="40"/>
    </row>
    <row r="157" spans="2:10" x14ac:dyDescent="0.3">
      <c r="B157" s="146"/>
      <c r="C157" s="146"/>
      <c r="D157" s="146"/>
      <c r="E157" s="146"/>
      <c r="F157" s="146"/>
      <c r="G157" s="146"/>
      <c r="H157" s="146"/>
      <c r="I157" s="40"/>
      <c r="J157" s="40"/>
    </row>
    <row r="158" spans="2:10" x14ac:dyDescent="0.3">
      <c r="B158" s="146"/>
      <c r="C158" s="146"/>
      <c r="D158" s="146"/>
      <c r="E158" s="146"/>
      <c r="F158" s="146"/>
      <c r="G158" s="146"/>
      <c r="H158" s="146"/>
      <c r="I158" s="40"/>
      <c r="J158" s="40"/>
    </row>
    <row r="159" spans="2:10" x14ac:dyDescent="0.3">
      <c r="B159" s="146"/>
      <c r="C159" s="146"/>
      <c r="D159" s="146"/>
      <c r="E159" s="146"/>
      <c r="F159" s="146"/>
      <c r="G159" s="146"/>
      <c r="H159" s="146"/>
      <c r="I159" s="40"/>
      <c r="J159" s="40"/>
    </row>
    <row r="160" spans="2:10" x14ac:dyDescent="0.3">
      <c r="B160" s="146"/>
      <c r="C160" s="146"/>
      <c r="D160" s="146"/>
      <c r="E160" s="146"/>
      <c r="F160" s="146"/>
      <c r="G160" s="146"/>
      <c r="H160" s="146"/>
      <c r="I160" s="40"/>
      <c r="J160" s="40"/>
    </row>
    <row r="161" spans="2:10" x14ac:dyDescent="0.3">
      <c r="B161" s="146"/>
      <c r="C161" s="146"/>
      <c r="D161" s="146"/>
      <c r="E161" s="146"/>
      <c r="F161" s="146"/>
      <c r="G161" s="146"/>
      <c r="H161" s="146"/>
      <c r="I161" s="40"/>
      <c r="J161" s="40"/>
    </row>
    <row r="162" spans="2:10" x14ac:dyDescent="0.3">
      <c r="B162" s="146"/>
      <c r="C162" s="146"/>
      <c r="D162" s="146"/>
      <c r="E162" s="146"/>
      <c r="F162" s="146"/>
      <c r="G162" s="146"/>
      <c r="H162" s="146"/>
      <c r="I162" s="40"/>
      <c r="J162" s="40"/>
    </row>
    <row r="163" spans="2:10" x14ac:dyDescent="0.3">
      <c r="B163" s="146"/>
      <c r="C163" s="146"/>
      <c r="D163" s="146"/>
      <c r="E163" s="146"/>
      <c r="F163" s="146"/>
      <c r="G163" s="146"/>
      <c r="H163" s="146"/>
      <c r="I163" s="40"/>
      <c r="J163" s="40"/>
    </row>
    <row r="164" spans="2:10" x14ac:dyDescent="0.3">
      <c r="B164" s="146"/>
      <c r="C164" s="146"/>
      <c r="D164" s="146"/>
      <c r="E164" s="146"/>
      <c r="F164" s="146"/>
      <c r="G164" s="146"/>
      <c r="H164" s="146"/>
      <c r="I164" s="40"/>
      <c r="J164" s="40"/>
    </row>
    <row r="165" spans="2:10" x14ac:dyDescent="0.3">
      <c r="B165" s="146"/>
      <c r="C165" s="146"/>
      <c r="D165" s="146"/>
      <c r="E165" s="146"/>
      <c r="F165" s="146"/>
      <c r="G165" s="146"/>
      <c r="H165" s="146"/>
      <c r="I165" s="40"/>
      <c r="J165" s="40"/>
    </row>
    <row r="166" spans="2:10" x14ac:dyDescent="0.3">
      <c r="B166" s="40"/>
      <c r="C166" s="40"/>
      <c r="D166" s="40"/>
      <c r="E166" s="40"/>
      <c r="F166" s="40"/>
      <c r="G166" s="40"/>
      <c r="H166" s="40"/>
      <c r="I166" s="40"/>
      <c r="J166" s="40"/>
    </row>
    <row r="167" spans="2:10" x14ac:dyDescent="0.3">
      <c r="B167" s="40"/>
      <c r="C167" s="40"/>
      <c r="D167" s="40"/>
      <c r="E167" s="40"/>
      <c r="F167" s="40"/>
      <c r="G167" s="40"/>
      <c r="H167" s="40"/>
      <c r="I167" s="40"/>
      <c r="J167" s="40"/>
    </row>
    <row r="168" spans="2:10" x14ac:dyDescent="0.3">
      <c r="B168" s="40"/>
      <c r="C168" s="40"/>
      <c r="D168" s="40"/>
      <c r="E168" s="40"/>
      <c r="F168" s="40"/>
      <c r="G168" s="40"/>
      <c r="H168" s="40"/>
      <c r="I168" s="40"/>
      <c r="J168" s="40"/>
    </row>
    <row r="169" spans="2:10" x14ac:dyDescent="0.3">
      <c r="B169" s="40"/>
      <c r="C169" s="40"/>
      <c r="D169" s="40"/>
      <c r="E169" s="40"/>
      <c r="F169" s="40"/>
      <c r="G169" s="40"/>
      <c r="H169" s="40"/>
      <c r="I169" s="40"/>
      <c r="J169" s="40"/>
    </row>
    <row r="170" spans="2:10" x14ac:dyDescent="0.3">
      <c r="B170" s="40"/>
      <c r="C170" s="40"/>
      <c r="D170" s="40"/>
      <c r="E170" s="40"/>
      <c r="F170" s="40"/>
      <c r="G170" s="40"/>
      <c r="H170" s="40"/>
      <c r="I170" s="40"/>
      <c r="J170" s="40"/>
    </row>
    <row r="171" spans="2:10" x14ac:dyDescent="0.3">
      <c r="B171" s="40"/>
      <c r="C171" s="40"/>
      <c r="D171" s="40"/>
      <c r="E171" s="40"/>
      <c r="F171" s="40"/>
      <c r="G171" s="40"/>
      <c r="H171" s="40"/>
      <c r="I171" s="40"/>
      <c r="J171" s="40"/>
    </row>
    <row r="172" spans="2:10" x14ac:dyDescent="0.3">
      <c r="B172" s="40"/>
      <c r="C172" s="40"/>
      <c r="D172" s="40"/>
      <c r="E172" s="40"/>
      <c r="F172" s="40"/>
      <c r="G172" s="40"/>
      <c r="H172" s="40"/>
      <c r="I172" s="40"/>
      <c r="J172" s="40"/>
    </row>
    <row r="173" spans="2:10" x14ac:dyDescent="0.3">
      <c r="B173" s="40"/>
      <c r="C173" s="40"/>
      <c r="D173" s="40"/>
      <c r="E173" s="40"/>
      <c r="F173" s="40"/>
      <c r="G173" s="40"/>
      <c r="H173" s="40"/>
      <c r="I173" s="40"/>
      <c r="J173" s="40"/>
    </row>
    <row r="174" spans="2:10" x14ac:dyDescent="0.3">
      <c r="B174" s="40"/>
      <c r="C174" s="40"/>
      <c r="D174" s="40"/>
      <c r="E174" s="40"/>
      <c r="F174" s="40"/>
      <c r="G174" s="40"/>
      <c r="H174" s="40"/>
      <c r="I174" s="40"/>
      <c r="J174" s="40"/>
    </row>
    <row r="175" spans="2:10" x14ac:dyDescent="0.3">
      <c r="B175" s="40"/>
      <c r="C175" s="40"/>
      <c r="D175" s="40"/>
      <c r="E175" s="40"/>
      <c r="F175" s="40"/>
      <c r="G175" s="40"/>
      <c r="H175" s="40"/>
      <c r="I175" s="40"/>
      <c r="J175" s="40"/>
    </row>
    <row r="176" spans="2:10" x14ac:dyDescent="0.3">
      <c r="B176" s="40"/>
      <c r="C176" s="40"/>
      <c r="D176" s="40"/>
      <c r="E176" s="40"/>
      <c r="F176" s="40"/>
      <c r="G176" s="40"/>
      <c r="H176" s="40"/>
      <c r="I176" s="40"/>
      <c r="J176" s="40"/>
    </row>
    <row r="177" spans="2:10" x14ac:dyDescent="0.3"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2:10" x14ac:dyDescent="0.3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3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3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O180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8" width="10.44140625" style="39" customWidth="1"/>
    <col min="9" max="11" width="10.6640625" style="39" customWidth="1"/>
    <col min="12" max="12" width="1.88671875" style="39" customWidth="1"/>
    <col min="13" max="13" width="11.44140625" style="39"/>
    <col min="14" max="14" width="3.44140625" style="40" customWidth="1"/>
    <col min="15" max="16384" width="11.44140625" style="39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3">
      <c r="A7" s="57"/>
      <c r="B7" s="41"/>
      <c r="C7" s="250" t="s">
        <v>198</v>
      </c>
      <c r="D7" s="250"/>
      <c r="E7" s="250"/>
      <c r="F7" s="250"/>
      <c r="G7" s="250"/>
      <c r="H7" s="250"/>
      <c r="I7" s="250"/>
      <c r="J7" s="250"/>
      <c r="K7" s="250"/>
      <c r="L7" s="59"/>
    </row>
    <row r="8" spans="1:15" x14ac:dyDescent="0.3">
      <c r="A8" s="57"/>
      <c r="B8" s="41"/>
      <c r="C8" s="250" t="s">
        <v>74</v>
      </c>
      <c r="D8" s="250"/>
      <c r="E8" s="250"/>
      <c r="F8" s="250"/>
      <c r="G8" s="250"/>
      <c r="H8" s="250"/>
      <c r="I8" s="250"/>
      <c r="J8" s="250"/>
      <c r="K8" s="250"/>
      <c r="L8" s="59"/>
    </row>
    <row r="9" spans="1:15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</row>
    <row r="11" spans="1:15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O11" s="44"/>
    </row>
    <row r="12" spans="1:15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O12" s="40"/>
    </row>
    <row r="13" spans="1:15" x14ac:dyDescent="0.3">
      <c r="A13" s="57"/>
      <c r="B13" s="66" t="s">
        <v>7</v>
      </c>
      <c r="C13" s="67">
        <v>16.793445999999999</v>
      </c>
      <c r="D13" s="67">
        <v>16.138031000000002</v>
      </c>
      <c r="E13" s="67">
        <v>10.773904999999999</v>
      </c>
      <c r="F13" s="67">
        <v>13.482229</v>
      </c>
      <c r="G13" s="67">
        <v>13.940268</v>
      </c>
      <c r="H13" s="67">
        <v>13.947008</v>
      </c>
      <c r="I13" s="67">
        <v>4.8349142211612239E-2</v>
      </c>
      <c r="J13" s="67">
        <v>100.04834914221161</v>
      </c>
      <c r="K13" s="67">
        <v>3.3973536571734408</v>
      </c>
      <c r="L13" s="59"/>
      <c r="N13" s="40">
        <v>1</v>
      </c>
      <c r="O13" s="40"/>
    </row>
    <row r="14" spans="1:15" x14ac:dyDescent="0.3">
      <c r="A14" s="57"/>
      <c r="B14" s="66" t="s">
        <v>8</v>
      </c>
      <c r="C14" s="67">
        <v>17.7212</v>
      </c>
      <c r="D14" s="67">
        <v>15.734012999999999</v>
      </c>
      <c r="E14" s="67">
        <v>15.650162</v>
      </c>
      <c r="F14" s="67">
        <v>15.291270000000001</v>
      </c>
      <c r="G14" s="67">
        <v>14.564124</v>
      </c>
      <c r="H14" s="67">
        <v>14.474017999999999</v>
      </c>
      <c r="I14" s="67">
        <v>-0.61868465278104301</v>
      </c>
      <c r="J14" s="67">
        <v>99.381315347218958</v>
      </c>
      <c r="K14" s="67">
        <v>-4.7553015544163468</v>
      </c>
      <c r="L14" s="59"/>
      <c r="N14" s="40">
        <v>1</v>
      </c>
      <c r="O14" s="40"/>
    </row>
    <row r="15" spans="1:15" x14ac:dyDescent="0.3">
      <c r="A15" s="57"/>
      <c r="B15" s="66" t="s">
        <v>9</v>
      </c>
      <c r="C15" s="67">
        <v>18.518896999999999</v>
      </c>
      <c r="D15" s="67">
        <v>19.567049000000001</v>
      </c>
      <c r="E15" s="67">
        <v>18.372793999999999</v>
      </c>
      <c r="F15" s="67">
        <v>16.639305</v>
      </c>
      <c r="G15" s="67">
        <v>18.620588000000001</v>
      </c>
      <c r="H15" s="197">
        <v>12.920151000000001</v>
      </c>
      <c r="I15" s="21">
        <v>-30.613625090679196</v>
      </c>
      <c r="J15" s="21">
        <v>69.386374909320807</v>
      </c>
      <c r="K15" s="21">
        <v>11.90724612596501</v>
      </c>
      <c r="L15" s="59"/>
      <c r="N15" s="40">
        <v>1</v>
      </c>
      <c r="O15" s="40"/>
    </row>
    <row r="16" spans="1:15" x14ac:dyDescent="0.3">
      <c r="A16" s="57"/>
      <c r="B16" s="66" t="s">
        <v>10</v>
      </c>
      <c r="C16" s="67">
        <v>21.806038999999998</v>
      </c>
      <c r="D16" s="67">
        <v>17.632027999999998</v>
      </c>
      <c r="E16" s="67">
        <v>19.3429</v>
      </c>
      <c r="F16" s="67">
        <v>16.170981999999999</v>
      </c>
      <c r="G16" s="67">
        <v>20.578229</v>
      </c>
      <c r="H16" s="30">
        <v>18.496224010000002</v>
      </c>
      <c r="I16" s="30">
        <v>-10.117512979372512</v>
      </c>
      <c r="J16" s="30">
        <v>89.882487020627494</v>
      </c>
      <c r="K16" s="30">
        <v>27.254046785779629</v>
      </c>
      <c r="L16" s="59"/>
      <c r="N16" s="40" t="s">
        <v>97</v>
      </c>
      <c r="O16" s="40"/>
    </row>
    <row r="17" spans="1:15" x14ac:dyDescent="0.3">
      <c r="A17" s="57"/>
      <c r="B17" s="66" t="s">
        <v>11</v>
      </c>
      <c r="C17" s="67">
        <v>20.510227</v>
      </c>
      <c r="D17" s="67">
        <v>20.300445</v>
      </c>
      <c r="E17" s="67">
        <v>18.571963</v>
      </c>
      <c r="F17" s="67">
        <v>17.509834000000001</v>
      </c>
      <c r="G17" s="67">
        <v>21.464124000000002</v>
      </c>
      <c r="H17" s="21"/>
      <c r="I17" s="21" t="s">
        <v>97</v>
      </c>
      <c r="J17" s="21" t="s">
        <v>97</v>
      </c>
      <c r="K17" s="21" t="s">
        <v>97</v>
      </c>
      <c r="L17" s="59"/>
      <c r="N17" s="40" t="s">
        <v>97</v>
      </c>
      <c r="O17" s="40"/>
    </row>
    <row r="18" spans="1:15" x14ac:dyDescent="0.3">
      <c r="A18" s="57"/>
      <c r="B18" s="66" t="s">
        <v>12</v>
      </c>
      <c r="C18" s="67">
        <v>19.409406000000001</v>
      </c>
      <c r="D18" s="67">
        <v>20.022632000000002</v>
      </c>
      <c r="E18" s="67">
        <v>19.165552999999999</v>
      </c>
      <c r="F18" s="67">
        <v>17.812054</v>
      </c>
      <c r="G18" s="67">
        <v>16.755569000000001</v>
      </c>
      <c r="H18" s="67"/>
      <c r="I18" s="67" t="s">
        <v>97</v>
      </c>
      <c r="J18" s="67" t="s">
        <v>97</v>
      </c>
      <c r="K18" s="67" t="s">
        <v>97</v>
      </c>
      <c r="L18" s="59"/>
      <c r="N18" s="40" t="s">
        <v>97</v>
      </c>
      <c r="O18" s="40"/>
    </row>
    <row r="19" spans="1:15" x14ac:dyDescent="0.3">
      <c r="A19" s="57"/>
      <c r="B19" s="66" t="s">
        <v>13</v>
      </c>
      <c r="C19" s="67">
        <v>26.549218</v>
      </c>
      <c r="D19" s="67">
        <v>19.804010000000002</v>
      </c>
      <c r="E19" s="67">
        <v>14.691674000000001</v>
      </c>
      <c r="F19" s="67">
        <v>18.240617</v>
      </c>
      <c r="G19" s="67">
        <v>15.749318000000001</v>
      </c>
      <c r="H19" s="67"/>
      <c r="I19" s="67" t="s">
        <v>97</v>
      </c>
      <c r="J19" s="67" t="s">
        <v>97</v>
      </c>
      <c r="K19" s="67" t="s">
        <v>97</v>
      </c>
      <c r="L19" s="59"/>
      <c r="N19" s="40" t="s">
        <v>97</v>
      </c>
      <c r="O19" s="40"/>
    </row>
    <row r="20" spans="1:15" x14ac:dyDescent="0.3">
      <c r="A20" s="57"/>
      <c r="B20" s="66" t="s">
        <v>14</v>
      </c>
      <c r="C20" s="67">
        <v>21.102594</v>
      </c>
      <c r="D20" s="67">
        <v>19.937711</v>
      </c>
      <c r="E20" s="67">
        <v>22.209800999999999</v>
      </c>
      <c r="F20" s="67">
        <v>19.363102000000001</v>
      </c>
      <c r="G20" s="67">
        <v>18.233557000000001</v>
      </c>
      <c r="H20" s="67"/>
      <c r="I20" s="67" t="s">
        <v>97</v>
      </c>
      <c r="J20" s="67" t="s">
        <v>97</v>
      </c>
      <c r="K20" s="67" t="s">
        <v>97</v>
      </c>
      <c r="L20" s="59"/>
      <c r="N20" s="40" t="s">
        <v>97</v>
      </c>
      <c r="O20" s="40"/>
    </row>
    <row r="21" spans="1:15" x14ac:dyDescent="0.3">
      <c r="A21" s="57"/>
      <c r="B21" s="66" t="s">
        <v>15</v>
      </c>
      <c r="C21" s="67">
        <v>21.563874999999999</v>
      </c>
      <c r="D21" s="67">
        <v>19.103332999999999</v>
      </c>
      <c r="E21" s="67">
        <v>18.254391999999999</v>
      </c>
      <c r="F21" s="67">
        <v>17.602288000000001</v>
      </c>
      <c r="G21" s="67">
        <v>15.35754</v>
      </c>
      <c r="H21" s="67"/>
      <c r="I21" s="67" t="s">
        <v>97</v>
      </c>
      <c r="J21" s="67" t="s">
        <v>97</v>
      </c>
      <c r="K21" s="67" t="s">
        <v>97</v>
      </c>
      <c r="L21" s="59"/>
      <c r="N21" s="40" t="s">
        <v>97</v>
      </c>
      <c r="O21" s="40"/>
    </row>
    <row r="22" spans="1:15" x14ac:dyDescent="0.3">
      <c r="A22" s="57"/>
      <c r="B22" s="66" t="s">
        <v>16</v>
      </c>
      <c r="C22" s="67">
        <v>20.237545999999998</v>
      </c>
      <c r="D22" s="67">
        <v>17.723737</v>
      </c>
      <c r="E22" s="67">
        <v>16.538969000000002</v>
      </c>
      <c r="F22" s="67">
        <v>17.243055999999999</v>
      </c>
      <c r="G22" s="67">
        <v>18.170556999999999</v>
      </c>
      <c r="H22" s="67"/>
      <c r="I22" s="67" t="s">
        <v>97</v>
      </c>
      <c r="J22" s="67" t="s">
        <v>97</v>
      </c>
      <c r="K22" s="67" t="s">
        <v>97</v>
      </c>
      <c r="L22" s="59"/>
      <c r="N22" s="40" t="s">
        <v>97</v>
      </c>
      <c r="O22" s="40"/>
    </row>
    <row r="23" spans="1:15" x14ac:dyDescent="0.3">
      <c r="A23" s="57"/>
      <c r="B23" s="66" t="s">
        <v>17</v>
      </c>
      <c r="C23" s="67">
        <v>18.746410000000001</v>
      </c>
      <c r="D23" s="67">
        <v>16.693342999999999</v>
      </c>
      <c r="E23" s="67">
        <v>17.499828999999998</v>
      </c>
      <c r="F23" s="67">
        <v>18.682120999999999</v>
      </c>
      <c r="G23" s="67">
        <v>16.372757</v>
      </c>
      <c r="H23" s="67"/>
      <c r="I23" s="67" t="s">
        <v>97</v>
      </c>
      <c r="J23" s="67" t="s">
        <v>97</v>
      </c>
      <c r="K23" s="67" t="s">
        <v>97</v>
      </c>
      <c r="L23" s="59"/>
      <c r="N23" s="40" t="s">
        <v>97</v>
      </c>
      <c r="O23" s="40"/>
    </row>
    <row r="24" spans="1:15" x14ac:dyDescent="0.3">
      <c r="A24" s="57"/>
      <c r="B24" s="66" t="s">
        <v>18</v>
      </c>
      <c r="C24" s="67">
        <v>22.076188999999999</v>
      </c>
      <c r="D24" s="67">
        <v>17.940809999999999</v>
      </c>
      <c r="E24" s="67">
        <v>17.239298999999999</v>
      </c>
      <c r="F24" s="67">
        <v>16.371297999999999</v>
      </c>
      <c r="G24" s="67">
        <v>17.112770000000001</v>
      </c>
      <c r="H24" s="67"/>
      <c r="I24" s="67" t="s">
        <v>97</v>
      </c>
      <c r="J24" s="67" t="s">
        <v>97</v>
      </c>
      <c r="K24" s="67" t="s">
        <v>97</v>
      </c>
      <c r="L24" s="59"/>
      <c r="N24" s="40" t="s">
        <v>97</v>
      </c>
      <c r="O24" s="40"/>
    </row>
    <row r="25" spans="1:15" x14ac:dyDescent="0.3">
      <c r="A25" s="57"/>
      <c r="B25" s="68" t="s">
        <v>33</v>
      </c>
      <c r="C25" s="69">
        <v>245.03504700000002</v>
      </c>
      <c r="D25" s="69">
        <v>220.59714199999999</v>
      </c>
      <c r="E25" s="69">
        <v>208.311241</v>
      </c>
      <c r="F25" s="69">
        <v>204.40815600000002</v>
      </c>
      <c r="G25" s="69">
        <v>206.91940100000002</v>
      </c>
      <c r="H25" s="79">
        <v>59.837401010000008</v>
      </c>
      <c r="I25" s="64"/>
      <c r="J25" s="47"/>
      <c r="K25" s="47"/>
      <c r="L25" s="59"/>
      <c r="O25" s="40"/>
    </row>
    <row r="26" spans="1:15" ht="18.75" customHeight="1" x14ac:dyDescent="0.3">
      <c r="A26" s="57"/>
      <c r="B26" s="68" t="s">
        <v>19</v>
      </c>
      <c r="C26" s="69"/>
      <c r="D26" s="69">
        <v>-9.9732284418889812</v>
      </c>
      <c r="E26" s="69">
        <v>-5.5693835779613066</v>
      </c>
      <c r="F26" s="69">
        <v>-1.8736794909689825</v>
      </c>
      <c r="G26" s="69">
        <v>1.2285444226599163</v>
      </c>
      <c r="H26" s="47"/>
      <c r="I26" s="47"/>
      <c r="J26" s="47"/>
      <c r="K26" s="47"/>
      <c r="L26" s="59"/>
    </row>
    <row r="27" spans="1:15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3">
      <c r="A28" s="57"/>
      <c r="B28" s="68" t="s">
        <v>20</v>
      </c>
      <c r="C28" s="69">
        <v>53.033542999999995</v>
      </c>
      <c r="D28" s="69">
        <v>51.439093</v>
      </c>
      <c r="E28" s="69">
        <v>44.796861</v>
      </c>
      <c r="F28" s="69">
        <v>45.412804000000001</v>
      </c>
      <c r="G28" s="69">
        <v>47.124980000000001</v>
      </c>
      <c r="H28" s="30">
        <v>59.837401010000008</v>
      </c>
      <c r="I28" s="65">
        <v>26.975971151605815</v>
      </c>
      <c r="J28" s="30">
        <v>126.97597115160582</v>
      </c>
      <c r="K28" s="30">
        <v>3.7702494653270024</v>
      </c>
      <c r="L28" s="59"/>
    </row>
    <row r="29" spans="1:15" ht="18.75" customHeight="1" x14ac:dyDescent="0.3">
      <c r="A29" s="57"/>
      <c r="B29" s="68" t="s">
        <v>19</v>
      </c>
      <c r="C29" s="69"/>
      <c r="D29" s="69">
        <v>-3.006493456414927</v>
      </c>
      <c r="E29" s="69">
        <v>-12.91280932966683</v>
      </c>
      <c r="F29" s="69">
        <v>1.3749691077685089</v>
      </c>
      <c r="G29" s="69">
        <v>3.7702494653270024</v>
      </c>
      <c r="H29" s="30">
        <v>26.975971151605815</v>
      </c>
      <c r="I29" s="47"/>
      <c r="J29" s="47"/>
      <c r="K29" s="47"/>
      <c r="L29" s="59"/>
    </row>
    <row r="30" spans="1:15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s="138" customFormat="1" ht="14.25" customHeight="1" x14ac:dyDescent="0.3">
      <c r="A31" s="57"/>
      <c r="B31" s="45"/>
      <c r="C31" s="249" t="s">
        <v>161</v>
      </c>
      <c r="D31" s="249"/>
      <c r="E31" s="249"/>
      <c r="F31" s="249"/>
      <c r="G31" s="249"/>
      <c r="H31" s="249"/>
      <c r="I31" s="249"/>
      <c r="J31" s="249"/>
      <c r="K31" s="249"/>
      <c r="L31" s="59"/>
      <c r="M31" s="39"/>
      <c r="N31" s="40"/>
      <c r="O31" s="39"/>
    </row>
    <row r="32" spans="1:15" s="138" customFormat="1" x14ac:dyDescent="0.3">
      <c r="A32" s="60"/>
      <c r="B32" s="43"/>
      <c r="C32" s="249" t="s">
        <v>155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3">
      <c r="A46" s="146"/>
      <c r="B46" s="129"/>
      <c r="C46" s="129"/>
      <c r="D46" s="129"/>
      <c r="E46" s="129"/>
      <c r="F46" s="129"/>
      <c r="G46" s="129"/>
      <c r="H46" s="129"/>
      <c r="I46" s="129"/>
      <c r="N46" s="131"/>
    </row>
    <row r="47" spans="1:15" s="138" customFormat="1" x14ac:dyDescent="0.3">
      <c r="A47" s="146"/>
      <c r="B47" s="129"/>
      <c r="C47" s="129"/>
      <c r="D47" s="129"/>
      <c r="E47" s="129"/>
      <c r="F47" s="129"/>
      <c r="G47" s="129"/>
      <c r="H47" s="129"/>
      <c r="I47" s="129"/>
      <c r="N47" s="131"/>
    </row>
    <row r="48" spans="1:15" s="138" customFormat="1" x14ac:dyDescent="0.3">
      <c r="A48" s="146"/>
      <c r="B48" s="129"/>
      <c r="C48" s="129"/>
      <c r="D48" s="129"/>
      <c r="E48" s="129"/>
      <c r="F48" s="129"/>
      <c r="G48" s="129"/>
      <c r="H48" s="129"/>
      <c r="I48" s="129"/>
      <c r="N48" s="131"/>
    </row>
    <row r="49" spans="1:15" s="138" customFormat="1" x14ac:dyDescent="0.3">
      <c r="A49" s="146"/>
      <c r="B49" s="129"/>
      <c r="C49" s="129"/>
      <c r="D49" s="129"/>
      <c r="E49" s="129"/>
      <c r="F49" s="129"/>
      <c r="G49" s="129"/>
      <c r="H49" s="129"/>
      <c r="I49" s="129"/>
      <c r="N49" s="131"/>
    </row>
    <row r="50" spans="1:15" s="138" customFormat="1" x14ac:dyDescent="0.3">
      <c r="A50" s="146"/>
      <c r="B50" s="129"/>
      <c r="C50" s="129"/>
      <c r="D50" s="129"/>
      <c r="E50" s="129"/>
      <c r="F50" s="129"/>
      <c r="G50" s="129"/>
      <c r="H50" s="129"/>
      <c r="I50" s="129"/>
      <c r="N50" s="131"/>
    </row>
    <row r="51" spans="1:15" s="138" customFormat="1" x14ac:dyDescent="0.3">
      <c r="A51" s="40"/>
      <c r="B51" s="129"/>
      <c r="C51" s="129"/>
      <c r="D51" s="129"/>
      <c r="E51" s="129"/>
      <c r="F51" s="129"/>
      <c r="G51" s="129"/>
      <c r="H51" s="129"/>
      <c r="I51" s="129"/>
      <c r="N51" s="131"/>
    </row>
    <row r="52" spans="1:15" s="138" customFormat="1" x14ac:dyDescent="0.3">
      <c r="A52" s="40"/>
      <c r="B52" s="129"/>
      <c r="C52" s="129"/>
      <c r="D52" s="129"/>
      <c r="E52" s="129"/>
      <c r="F52" s="129"/>
      <c r="G52" s="129"/>
      <c r="H52" s="129"/>
      <c r="I52" s="129"/>
      <c r="N52" s="131"/>
    </row>
    <row r="53" spans="1:15" x14ac:dyDescent="0.3">
      <c r="A53" s="40"/>
      <c r="B53" s="131" t="s">
        <v>1</v>
      </c>
      <c r="C53" s="131" t="s">
        <v>162</v>
      </c>
      <c r="D53" s="131" t="s">
        <v>180</v>
      </c>
      <c r="E53" s="131" t="s">
        <v>163</v>
      </c>
      <c r="F53" s="131" t="s">
        <v>164</v>
      </c>
      <c r="G53" s="131"/>
      <c r="H53" s="129"/>
      <c r="I53" s="129"/>
      <c r="J53" s="131"/>
      <c r="K53" s="138"/>
      <c r="L53" s="138"/>
      <c r="M53" s="138"/>
      <c r="N53" s="131"/>
      <c r="O53" s="138"/>
    </row>
    <row r="54" spans="1:15" x14ac:dyDescent="0.3">
      <c r="A54" s="40"/>
      <c r="B54" s="131">
        <v>2014</v>
      </c>
      <c r="C54" s="131">
        <v>1</v>
      </c>
      <c r="D54" s="131">
        <v>16.793445999999999</v>
      </c>
      <c r="E54" s="131">
        <v>41640</v>
      </c>
      <c r="F54" s="131"/>
      <c r="G54" s="131"/>
      <c r="H54" s="129"/>
      <c r="I54" s="129"/>
      <c r="J54" s="131"/>
      <c r="K54" s="138"/>
      <c r="L54" s="138"/>
      <c r="M54" s="138"/>
      <c r="N54" s="131"/>
      <c r="O54" s="138"/>
    </row>
    <row r="55" spans="1:15" x14ac:dyDescent="0.3">
      <c r="A55" s="40"/>
      <c r="B55" s="131">
        <v>2014</v>
      </c>
      <c r="C55" s="131">
        <v>2</v>
      </c>
      <c r="D55" s="131">
        <v>17.7212</v>
      </c>
      <c r="E55" s="196">
        <v>41671</v>
      </c>
      <c r="F55" s="40"/>
      <c r="G55" s="131"/>
      <c r="H55" s="146"/>
      <c r="I55" s="146"/>
      <c r="J55" s="131"/>
      <c r="K55" s="138"/>
      <c r="L55" s="138"/>
      <c r="M55" s="138"/>
      <c r="N55" s="131"/>
      <c r="O55" s="138"/>
    </row>
    <row r="56" spans="1:15" x14ac:dyDescent="0.3">
      <c r="A56" s="40"/>
      <c r="B56" s="131">
        <v>2014</v>
      </c>
      <c r="C56" s="131">
        <v>3</v>
      </c>
      <c r="D56" s="131">
        <v>18.518896999999999</v>
      </c>
      <c r="E56" s="196">
        <v>41699</v>
      </c>
      <c r="F56" s="40"/>
      <c r="G56" s="131"/>
      <c r="H56" s="146"/>
      <c r="I56" s="146"/>
      <c r="J56" s="131"/>
      <c r="K56" s="138"/>
      <c r="L56" s="138"/>
      <c r="M56" s="138"/>
      <c r="N56" s="131"/>
      <c r="O56" s="138"/>
    </row>
    <row r="57" spans="1:15" x14ac:dyDescent="0.3">
      <c r="A57" s="40"/>
      <c r="B57" s="131">
        <v>2014</v>
      </c>
      <c r="C57" s="131">
        <v>4</v>
      </c>
      <c r="D57" s="131">
        <v>21.806038999999998</v>
      </c>
      <c r="E57" s="196">
        <v>41730</v>
      </c>
      <c r="F57" s="40">
        <v>20.301378375000002</v>
      </c>
      <c r="G57" s="131"/>
      <c r="H57" s="146"/>
      <c r="I57" s="146"/>
      <c r="J57" s="131"/>
      <c r="K57" s="138"/>
      <c r="L57" s="138"/>
      <c r="M57" s="138"/>
      <c r="N57" s="131"/>
      <c r="O57" s="138"/>
    </row>
    <row r="58" spans="1:15" x14ac:dyDescent="0.3">
      <c r="A58" s="40"/>
      <c r="B58" s="131">
        <v>2014</v>
      </c>
      <c r="C58" s="131">
        <v>5</v>
      </c>
      <c r="D58" s="131">
        <v>20.510227</v>
      </c>
      <c r="E58" s="196">
        <v>41760</v>
      </c>
      <c r="F58" s="40">
        <v>20.301378375000002</v>
      </c>
      <c r="G58" s="131"/>
      <c r="H58" s="146"/>
      <c r="I58" s="146"/>
      <c r="J58" s="131"/>
      <c r="K58" s="138"/>
      <c r="L58" s="138"/>
      <c r="M58" s="138"/>
      <c r="N58" s="131"/>
      <c r="O58" s="138"/>
    </row>
    <row r="59" spans="1:15" x14ac:dyDescent="0.3">
      <c r="A59" s="40"/>
      <c r="B59" s="131">
        <v>2014</v>
      </c>
      <c r="C59" s="131">
        <v>6</v>
      </c>
      <c r="D59" s="131">
        <v>19.409406000000001</v>
      </c>
      <c r="E59" s="196">
        <v>41791</v>
      </c>
      <c r="F59" s="181">
        <v>20.301378375000002</v>
      </c>
      <c r="G59" s="131"/>
      <c r="H59" s="146"/>
      <c r="I59" s="146"/>
      <c r="J59" s="131"/>
      <c r="K59" s="138"/>
      <c r="L59" s="138"/>
      <c r="M59" s="138"/>
      <c r="N59" s="131"/>
      <c r="O59" s="138"/>
    </row>
    <row r="60" spans="1:15" x14ac:dyDescent="0.3">
      <c r="A60" s="40"/>
      <c r="B60" s="131">
        <v>2014</v>
      </c>
      <c r="C60" s="131">
        <v>7</v>
      </c>
      <c r="D60" s="131">
        <v>26.549218</v>
      </c>
      <c r="E60" s="196">
        <v>41821</v>
      </c>
      <c r="F60" s="181">
        <v>20.301378375000002</v>
      </c>
      <c r="G60" s="131"/>
      <c r="H60" s="146"/>
      <c r="I60" s="146"/>
      <c r="J60" s="131"/>
      <c r="K60" s="138"/>
      <c r="L60" s="138"/>
      <c r="M60" s="138"/>
      <c r="N60" s="131"/>
      <c r="O60" s="138"/>
    </row>
    <row r="61" spans="1:15" x14ac:dyDescent="0.3">
      <c r="A61" s="40"/>
      <c r="B61" s="131">
        <v>2014</v>
      </c>
      <c r="C61" s="131">
        <v>8</v>
      </c>
      <c r="D61" s="131">
        <v>21.102594</v>
      </c>
      <c r="E61" s="196">
        <v>41852</v>
      </c>
      <c r="F61" s="181">
        <v>20.301378375000002</v>
      </c>
      <c r="G61" s="131"/>
      <c r="H61" s="146"/>
      <c r="I61" s="146"/>
      <c r="J61" s="131"/>
      <c r="K61" s="138"/>
      <c r="L61" s="138"/>
      <c r="M61" s="138"/>
      <c r="N61" s="131"/>
      <c r="O61" s="138"/>
    </row>
    <row r="62" spans="1:15" x14ac:dyDescent="0.3">
      <c r="A62" s="40"/>
      <c r="B62" s="131">
        <v>2014</v>
      </c>
      <c r="C62" s="131">
        <v>9</v>
      </c>
      <c r="D62" s="131">
        <v>21.563874999999999</v>
      </c>
      <c r="E62" s="196">
        <v>41883</v>
      </c>
      <c r="F62" s="181">
        <v>20.441655777777779</v>
      </c>
      <c r="G62" s="131"/>
      <c r="H62" s="146"/>
      <c r="I62" s="146"/>
      <c r="J62" s="131"/>
      <c r="K62" s="138"/>
      <c r="L62" s="138"/>
      <c r="M62" s="138"/>
      <c r="N62" s="131"/>
      <c r="O62" s="138"/>
    </row>
    <row r="63" spans="1:15" x14ac:dyDescent="0.3">
      <c r="A63" s="40"/>
      <c r="B63" s="131">
        <v>2014</v>
      </c>
      <c r="C63" s="131">
        <v>10</v>
      </c>
      <c r="D63" s="131">
        <v>20.237545999999998</v>
      </c>
      <c r="E63" s="196">
        <v>41913</v>
      </c>
      <c r="F63" s="181">
        <v>20.421244800000004</v>
      </c>
      <c r="G63" s="131"/>
      <c r="H63" s="146"/>
      <c r="I63" s="146"/>
      <c r="J63" s="131"/>
      <c r="K63" s="138"/>
      <c r="L63" s="138"/>
      <c r="M63" s="138"/>
      <c r="N63" s="131"/>
      <c r="O63" s="138"/>
    </row>
    <row r="64" spans="1:15" x14ac:dyDescent="0.3">
      <c r="A64" s="40"/>
      <c r="B64" s="131">
        <v>2014</v>
      </c>
      <c r="C64" s="131">
        <v>11</v>
      </c>
      <c r="D64" s="131">
        <v>18.746410000000001</v>
      </c>
      <c r="E64" s="196">
        <v>41944</v>
      </c>
      <c r="F64" s="181">
        <v>20.268987090909093</v>
      </c>
      <c r="G64" s="131"/>
      <c r="H64" s="146"/>
      <c r="I64" s="146"/>
      <c r="J64" s="131"/>
      <c r="K64" s="138"/>
      <c r="L64" s="138"/>
      <c r="M64" s="138"/>
      <c r="N64" s="131"/>
      <c r="O64" s="138"/>
    </row>
    <row r="65" spans="1:15" x14ac:dyDescent="0.3">
      <c r="A65" s="40"/>
      <c r="B65" s="131">
        <v>2014</v>
      </c>
      <c r="C65" s="131">
        <v>12</v>
      </c>
      <c r="D65" s="131">
        <v>22.076188999999999</v>
      </c>
      <c r="E65" s="196">
        <v>41974</v>
      </c>
      <c r="F65" s="181">
        <v>20.419587250000003</v>
      </c>
      <c r="G65" s="131"/>
      <c r="H65" s="146"/>
      <c r="I65" s="146"/>
      <c r="J65" s="131"/>
      <c r="K65" s="138"/>
      <c r="L65" s="138"/>
      <c r="M65" s="138"/>
      <c r="N65" s="131"/>
      <c r="O65" s="138"/>
    </row>
    <row r="66" spans="1:15" x14ac:dyDescent="0.3">
      <c r="A66" s="40"/>
      <c r="B66" s="131">
        <v>2015</v>
      </c>
      <c r="C66" s="131">
        <v>1</v>
      </c>
      <c r="D66" s="131">
        <v>16.138031000000002</v>
      </c>
      <c r="E66" s="196">
        <v>42005</v>
      </c>
      <c r="F66" s="181">
        <v>20.364969333333335</v>
      </c>
      <c r="G66" s="131"/>
      <c r="H66" s="146"/>
      <c r="I66" s="146"/>
      <c r="J66" s="131"/>
      <c r="K66" s="138"/>
      <c r="L66" s="138"/>
      <c r="M66" s="138"/>
      <c r="N66" s="131"/>
      <c r="O66" s="138"/>
    </row>
    <row r="67" spans="1:15" x14ac:dyDescent="0.3">
      <c r="A67" s="40"/>
      <c r="B67" s="131">
        <v>2015</v>
      </c>
      <c r="C67" s="131">
        <v>2</v>
      </c>
      <c r="D67" s="131">
        <v>15.734012999999999</v>
      </c>
      <c r="E67" s="196">
        <v>42036</v>
      </c>
      <c r="F67" s="181">
        <v>20.199370416666667</v>
      </c>
      <c r="G67" s="131"/>
      <c r="H67" s="146"/>
      <c r="I67" s="146"/>
      <c r="J67" s="131"/>
      <c r="K67" s="138"/>
      <c r="L67" s="138"/>
      <c r="M67" s="138"/>
      <c r="N67" s="131"/>
      <c r="O67" s="138"/>
    </row>
    <row r="68" spans="1:15" x14ac:dyDescent="0.3">
      <c r="A68" s="40"/>
      <c r="B68" s="131">
        <v>2015</v>
      </c>
      <c r="C68" s="131">
        <v>3</v>
      </c>
      <c r="D68" s="131">
        <v>19.567049000000001</v>
      </c>
      <c r="E68" s="196">
        <v>42064</v>
      </c>
      <c r="F68" s="181">
        <v>20.286716416666668</v>
      </c>
      <c r="G68" s="40"/>
      <c r="H68" s="146"/>
      <c r="I68" s="146"/>
      <c r="J68" s="40"/>
      <c r="K68" s="138"/>
      <c r="L68" s="138"/>
      <c r="M68" s="138"/>
      <c r="N68" s="131"/>
      <c r="O68" s="138"/>
    </row>
    <row r="69" spans="1:15" x14ac:dyDescent="0.3">
      <c r="A69" s="40"/>
      <c r="B69" s="131">
        <v>2015</v>
      </c>
      <c r="C69" s="131">
        <v>4</v>
      </c>
      <c r="D69" s="131">
        <v>17.632027999999998</v>
      </c>
      <c r="E69" s="196">
        <v>42095</v>
      </c>
      <c r="F69" s="181">
        <v>19.938882166666666</v>
      </c>
      <c r="G69" s="40"/>
      <c r="H69" s="146"/>
      <c r="I69" s="146"/>
      <c r="J69" s="40"/>
      <c r="K69" s="138"/>
      <c r="L69" s="138"/>
      <c r="M69" s="138"/>
      <c r="N69" s="131"/>
      <c r="O69" s="138"/>
    </row>
    <row r="70" spans="1:15" x14ac:dyDescent="0.3">
      <c r="A70" s="40"/>
      <c r="B70" s="131">
        <v>2015</v>
      </c>
      <c r="C70" s="131">
        <v>5</v>
      </c>
      <c r="D70" s="131">
        <v>20.300445</v>
      </c>
      <c r="E70" s="196">
        <v>42125</v>
      </c>
      <c r="F70" s="181">
        <v>19.921400333333331</v>
      </c>
      <c r="G70" s="40"/>
      <c r="H70" s="146"/>
      <c r="I70" s="146"/>
      <c r="J70" s="40"/>
      <c r="K70" s="138"/>
      <c r="L70" s="138"/>
      <c r="M70" s="138"/>
      <c r="N70" s="131"/>
      <c r="O70" s="138"/>
    </row>
    <row r="71" spans="1:15" x14ac:dyDescent="0.3">
      <c r="A71" s="40"/>
      <c r="B71" s="131">
        <v>2015</v>
      </c>
      <c r="C71" s="131">
        <v>6</v>
      </c>
      <c r="D71" s="131">
        <v>20.022632000000002</v>
      </c>
      <c r="E71" s="196">
        <v>42156</v>
      </c>
      <c r="F71" s="181">
        <v>19.972502500000001</v>
      </c>
      <c r="G71" s="40"/>
      <c r="H71" s="146"/>
      <c r="I71" s="146"/>
      <c r="J71" s="40"/>
      <c r="K71" s="138"/>
      <c r="L71" s="138"/>
      <c r="M71" s="138"/>
      <c r="N71" s="131"/>
      <c r="O71" s="138"/>
    </row>
    <row r="72" spans="1:15" x14ac:dyDescent="0.3">
      <c r="A72" s="40"/>
      <c r="B72" s="131">
        <v>2015</v>
      </c>
      <c r="C72" s="131">
        <v>7</v>
      </c>
      <c r="D72" s="131">
        <v>19.804010000000002</v>
      </c>
      <c r="E72" s="196">
        <v>42186</v>
      </c>
      <c r="F72" s="181">
        <v>19.410401833333335</v>
      </c>
      <c r="G72" s="40"/>
      <c r="H72" s="146"/>
      <c r="I72" s="146"/>
      <c r="J72" s="40"/>
      <c r="K72" s="138"/>
      <c r="L72" s="138"/>
      <c r="M72" s="138"/>
      <c r="N72" s="131"/>
      <c r="O72" s="138"/>
    </row>
    <row r="73" spans="1:15" x14ac:dyDescent="0.3">
      <c r="A73" s="40"/>
      <c r="B73" s="131">
        <v>2015</v>
      </c>
      <c r="C73" s="131">
        <v>8</v>
      </c>
      <c r="D73" s="131">
        <v>19.937711</v>
      </c>
      <c r="E73" s="196">
        <v>42217</v>
      </c>
      <c r="F73" s="181">
        <v>19.313328250000001</v>
      </c>
      <c r="G73" s="40"/>
      <c r="H73" s="146"/>
      <c r="I73" s="146"/>
      <c r="J73" s="40"/>
      <c r="K73" s="138"/>
      <c r="L73" s="138"/>
      <c r="M73" s="138"/>
      <c r="N73" s="131"/>
      <c r="O73" s="138"/>
    </row>
    <row r="74" spans="1:15" x14ac:dyDescent="0.3">
      <c r="A74" s="40"/>
      <c r="B74" s="131">
        <v>2015</v>
      </c>
      <c r="C74" s="131">
        <v>9</v>
      </c>
      <c r="D74" s="131">
        <v>19.103332999999999</v>
      </c>
      <c r="E74" s="196">
        <v>42248</v>
      </c>
      <c r="F74" s="181">
        <v>19.108283083333333</v>
      </c>
      <c r="G74" s="40"/>
      <c r="H74" s="146"/>
      <c r="I74" s="146"/>
      <c r="J74" s="40"/>
      <c r="K74" s="138"/>
      <c r="L74" s="138"/>
      <c r="M74" s="138"/>
      <c r="N74" s="131"/>
      <c r="O74" s="138"/>
    </row>
    <row r="75" spans="1:15" x14ac:dyDescent="0.3">
      <c r="A75" s="40"/>
      <c r="B75" s="131">
        <v>2015</v>
      </c>
      <c r="C75" s="131">
        <v>10</v>
      </c>
      <c r="D75" s="131">
        <v>17.723737</v>
      </c>
      <c r="E75" s="196">
        <v>42278</v>
      </c>
      <c r="F75" s="181">
        <v>18.898799</v>
      </c>
      <c r="G75" s="40"/>
      <c r="H75" s="146"/>
      <c r="I75" s="146"/>
      <c r="J75" s="40"/>
      <c r="K75" s="138"/>
      <c r="L75" s="138"/>
      <c r="M75" s="138"/>
      <c r="N75" s="131"/>
      <c r="O75" s="138"/>
    </row>
    <row r="76" spans="1:15" x14ac:dyDescent="0.3">
      <c r="A76" s="40"/>
      <c r="B76" s="131">
        <v>2015</v>
      </c>
      <c r="C76" s="131">
        <v>11</v>
      </c>
      <c r="D76" s="131">
        <v>16.693342999999999</v>
      </c>
      <c r="E76" s="196">
        <v>42309</v>
      </c>
      <c r="F76" s="181">
        <v>18.727710083333335</v>
      </c>
      <c r="G76" s="40"/>
      <c r="H76" s="146"/>
      <c r="I76" s="146"/>
      <c r="J76" s="40"/>
      <c r="K76" s="138"/>
      <c r="L76" s="138"/>
      <c r="M76" s="138"/>
      <c r="N76" s="131"/>
      <c r="O76" s="138"/>
    </row>
    <row r="77" spans="1:15" x14ac:dyDescent="0.3">
      <c r="A77" s="40"/>
      <c r="B77" s="131">
        <v>2015</v>
      </c>
      <c r="C77" s="131">
        <v>12</v>
      </c>
      <c r="D77" s="131">
        <v>17.940809999999999</v>
      </c>
      <c r="E77" s="196">
        <v>42339</v>
      </c>
      <c r="F77" s="181">
        <v>18.383095166666667</v>
      </c>
      <c r="G77" s="40"/>
      <c r="H77" s="146"/>
      <c r="I77" s="146"/>
      <c r="J77" s="40"/>
      <c r="K77" s="138"/>
      <c r="L77" s="138"/>
      <c r="M77" s="138"/>
      <c r="N77" s="131"/>
      <c r="O77" s="138"/>
    </row>
    <row r="78" spans="1:15" x14ac:dyDescent="0.3">
      <c r="A78" s="40"/>
      <c r="B78" s="131">
        <v>2016</v>
      </c>
      <c r="C78" s="131">
        <v>1</v>
      </c>
      <c r="D78" s="131">
        <v>10.773904999999999</v>
      </c>
      <c r="E78" s="196">
        <v>42370</v>
      </c>
      <c r="F78" s="181">
        <v>17.93608466666667</v>
      </c>
      <c r="G78" s="40"/>
      <c r="H78" s="146"/>
      <c r="I78" s="146"/>
      <c r="J78" s="40"/>
      <c r="K78" s="138"/>
      <c r="L78" s="138"/>
      <c r="M78" s="138"/>
      <c r="N78" s="131"/>
      <c r="O78" s="138"/>
    </row>
    <row r="79" spans="1:15" x14ac:dyDescent="0.3">
      <c r="A79" s="40"/>
      <c r="B79" s="131">
        <v>2016</v>
      </c>
      <c r="C79" s="131">
        <v>2</v>
      </c>
      <c r="D79" s="131">
        <v>15.650162</v>
      </c>
      <c r="E79" s="196">
        <v>42401</v>
      </c>
      <c r="F79" s="181">
        <v>17.929097083333335</v>
      </c>
      <c r="G79" s="40"/>
      <c r="H79" s="146"/>
      <c r="I79" s="146"/>
      <c r="J79" s="40"/>
      <c r="K79" s="138"/>
      <c r="L79" s="138"/>
      <c r="M79" s="138"/>
      <c r="N79" s="131"/>
      <c r="O79" s="138"/>
    </row>
    <row r="80" spans="1:15" x14ac:dyDescent="0.3">
      <c r="A80" s="40"/>
      <c r="B80" s="131">
        <v>2016</v>
      </c>
      <c r="C80" s="131">
        <v>3</v>
      </c>
      <c r="D80" s="131">
        <v>18.372793999999999</v>
      </c>
      <c r="E80" s="196">
        <v>42430</v>
      </c>
      <c r="F80" s="181">
        <v>17.829575833333333</v>
      </c>
      <c r="G80" s="40"/>
      <c r="H80" s="146"/>
      <c r="I80" s="146"/>
      <c r="J80" s="40"/>
      <c r="K80" s="138"/>
      <c r="L80" s="138"/>
      <c r="M80" s="138"/>
      <c r="N80" s="131"/>
      <c r="O80" s="138"/>
    </row>
    <row r="81" spans="1:15" x14ac:dyDescent="0.3">
      <c r="A81" s="40"/>
      <c r="B81" s="131">
        <v>2016</v>
      </c>
      <c r="C81" s="131">
        <v>4</v>
      </c>
      <c r="D81" s="131">
        <v>19.3429</v>
      </c>
      <c r="E81" s="196">
        <v>42461</v>
      </c>
      <c r="F81" s="181">
        <v>17.972148499999999</v>
      </c>
      <c r="G81" s="40"/>
      <c r="H81" s="146"/>
      <c r="I81" s="146"/>
      <c r="J81" s="40"/>
      <c r="K81" s="138"/>
      <c r="L81" s="138"/>
      <c r="M81" s="138"/>
      <c r="N81" s="131"/>
      <c r="O81" s="138"/>
    </row>
    <row r="82" spans="1:15" x14ac:dyDescent="0.3">
      <c r="A82" s="40"/>
      <c r="B82" s="131">
        <v>2016</v>
      </c>
      <c r="C82" s="131">
        <v>5</v>
      </c>
      <c r="D82" s="131">
        <v>18.571963</v>
      </c>
      <c r="E82" s="196">
        <v>42491</v>
      </c>
      <c r="F82" s="181">
        <v>17.828108333333336</v>
      </c>
      <c r="G82" s="40"/>
      <c r="H82" s="146"/>
      <c r="I82" s="146"/>
      <c r="J82" s="40"/>
      <c r="K82" s="138"/>
      <c r="L82" s="138"/>
      <c r="M82" s="138"/>
      <c r="N82" s="131"/>
      <c r="O82" s="138"/>
    </row>
    <row r="83" spans="1:15" x14ac:dyDescent="0.3">
      <c r="A83" s="40"/>
      <c r="B83" s="131">
        <v>2016</v>
      </c>
      <c r="C83" s="131">
        <v>6</v>
      </c>
      <c r="D83" s="131">
        <v>19.165552999999999</v>
      </c>
      <c r="E83" s="196">
        <v>42522</v>
      </c>
      <c r="F83" s="181">
        <v>17.756685083333334</v>
      </c>
      <c r="G83" s="40"/>
      <c r="H83" s="146"/>
      <c r="I83" s="146"/>
      <c r="J83" s="40"/>
      <c r="K83" s="138"/>
      <c r="L83" s="138"/>
      <c r="M83" s="138"/>
      <c r="N83" s="131"/>
      <c r="O83" s="138"/>
    </row>
    <row r="84" spans="1:15" x14ac:dyDescent="0.3">
      <c r="A84" s="40"/>
      <c r="B84" s="131">
        <v>2016</v>
      </c>
      <c r="C84" s="131">
        <v>7</v>
      </c>
      <c r="D84" s="131">
        <v>14.691674000000001</v>
      </c>
      <c r="E84" s="196">
        <v>42552</v>
      </c>
      <c r="F84" s="181">
        <v>17.330657083333332</v>
      </c>
      <c r="G84" s="40"/>
      <c r="H84" s="146"/>
      <c r="I84" s="146"/>
      <c r="J84" s="40"/>
      <c r="K84" s="138"/>
      <c r="L84" s="138"/>
      <c r="M84" s="138"/>
      <c r="N84" s="131"/>
      <c r="O84" s="138"/>
    </row>
    <row r="85" spans="1:15" x14ac:dyDescent="0.3">
      <c r="A85" s="40"/>
      <c r="B85" s="131">
        <v>2016</v>
      </c>
      <c r="C85" s="131">
        <v>8</v>
      </c>
      <c r="D85" s="131">
        <v>22.209800999999999</v>
      </c>
      <c r="E85" s="196">
        <v>42583</v>
      </c>
      <c r="F85" s="181">
        <v>17.519997916666664</v>
      </c>
      <c r="G85" s="40"/>
      <c r="H85" s="146"/>
      <c r="I85" s="146"/>
      <c r="J85" s="40"/>
      <c r="K85" s="138"/>
      <c r="L85" s="138"/>
      <c r="M85" s="138"/>
      <c r="N85" s="131"/>
      <c r="O85" s="138"/>
    </row>
    <row r="86" spans="1:15" x14ac:dyDescent="0.3">
      <c r="A86" s="40"/>
      <c r="B86" s="131">
        <v>2016</v>
      </c>
      <c r="C86" s="131">
        <v>9</v>
      </c>
      <c r="D86" s="131">
        <v>18.254391999999999</v>
      </c>
      <c r="E86" s="196">
        <v>42614</v>
      </c>
      <c r="F86" s="181">
        <v>17.449252833333333</v>
      </c>
      <c r="G86" s="40"/>
      <c r="H86" s="146"/>
      <c r="I86" s="146"/>
      <c r="J86" s="40"/>
      <c r="K86" s="138"/>
      <c r="L86" s="138"/>
      <c r="M86" s="138"/>
      <c r="N86" s="131"/>
      <c r="O86" s="138"/>
    </row>
    <row r="87" spans="1:15" x14ac:dyDescent="0.3">
      <c r="A87" s="40"/>
      <c r="B87" s="131">
        <v>2016</v>
      </c>
      <c r="C87" s="131">
        <v>10</v>
      </c>
      <c r="D87" s="131">
        <v>16.538969000000002</v>
      </c>
      <c r="E87" s="196">
        <v>42644</v>
      </c>
      <c r="F87" s="181">
        <v>17.350522166666668</v>
      </c>
      <c r="G87" s="40"/>
      <c r="H87" s="146"/>
      <c r="I87" s="146"/>
      <c r="J87" s="40"/>
      <c r="K87" s="138"/>
      <c r="L87" s="138"/>
      <c r="M87" s="138"/>
      <c r="N87" s="131"/>
      <c r="O87" s="138"/>
    </row>
    <row r="88" spans="1:15" x14ac:dyDescent="0.3">
      <c r="A88" s="40"/>
      <c r="B88" s="131">
        <v>2016</v>
      </c>
      <c r="C88" s="131">
        <v>11</v>
      </c>
      <c r="D88" s="131">
        <v>17.499828999999998</v>
      </c>
      <c r="E88" s="196">
        <v>42675</v>
      </c>
      <c r="F88" s="181">
        <v>17.417729333333334</v>
      </c>
      <c r="G88" s="40"/>
      <c r="H88" s="146"/>
      <c r="I88" s="146"/>
      <c r="J88" s="40"/>
      <c r="K88" s="138"/>
      <c r="L88" s="138"/>
      <c r="M88" s="138"/>
      <c r="N88" s="131"/>
      <c r="O88" s="138"/>
    </row>
    <row r="89" spans="1:15" x14ac:dyDescent="0.3">
      <c r="A89" s="40"/>
      <c r="B89" s="131">
        <v>2016</v>
      </c>
      <c r="C89" s="131">
        <v>12</v>
      </c>
      <c r="D89" s="131">
        <v>17.239298999999999</v>
      </c>
      <c r="E89" s="196">
        <v>42705</v>
      </c>
      <c r="F89" s="181">
        <v>17.359270083333332</v>
      </c>
      <c r="G89" s="40"/>
      <c r="H89" s="146"/>
      <c r="I89" s="146"/>
      <c r="J89" s="40"/>
      <c r="K89" s="138"/>
      <c r="L89" s="138"/>
      <c r="M89" s="138"/>
      <c r="N89" s="131"/>
      <c r="O89" s="138"/>
    </row>
    <row r="90" spans="1:15" x14ac:dyDescent="0.3">
      <c r="A90" s="40"/>
      <c r="B90" s="131">
        <v>2017</v>
      </c>
      <c r="C90" s="131">
        <v>1</v>
      </c>
      <c r="D90" s="131">
        <v>13.482229</v>
      </c>
      <c r="E90" s="196">
        <v>42736</v>
      </c>
      <c r="F90" s="181">
        <v>17.58496375</v>
      </c>
      <c r="G90" s="40"/>
      <c r="H90" s="146"/>
      <c r="I90" s="146"/>
      <c r="J90" s="40"/>
      <c r="K90" s="138"/>
      <c r="L90" s="138"/>
      <c r="M90" s="138"/>
      <c r="N90" s="131"/>
      <c r="O90" s="138"/>
    </row>
    <row r="91" spans="1:15" x14ac:dyDescent="0.3">
      <c r="A91" s="40"/>
      <c r="B91" s="131">
        <v>2017</v>
      </c>
      <c r="C91" s="131">
        <v>2</v>
      </c>
      <c r="D91" s="131">
        <v>15.291270000000001</v>
      </c>
      <c r="E91" s="196">
        <v>42767</v>
      </c>
      <c r="F91" s="181">
        <v>17.555056083333334</v>
      </c>
      <c r="G91" s="40"/>
      <c r="H91" s="146"/>
      <c r="I91" s="146"/>
      <c r="J91" s="40"/>
      <c r="K91" s="138"/>
      <c r="L91" s="138"/>
      <c r="M91" s="138"/>
      <c r="N91" s="131"/>
      <c r="O91" s="138"/>
    </row>
    <row r="92" spans="1:15" x14ac:dyDescent="0.3">
      <c r="A92" s="40"/>
      <c r="B92" s="131">
        <v>2017</v>
      </c>
      <c r="C92" s="131">
        <v>3</v>
      </c>
      <c r="D92" s="131">
        <v>16.639305</v>
      </c>
      <c r="E92" s="196">
        <v>42795</v>
      </c>
      <c r="F92" s="181">
        <v>17.410598666666665</v>
      </c>
      <c r="G92" s="40"/>
      <c r="H92" s="146"/>
      <c r="I92" s="146"/>
      <c r="J92" s="40"/>
      <c r="K92" s="138"/>
      <c r="L92" s="138"/>
      <c r="M92" s="138"/>
      <c r="N92" s="131"/>
      <c r="O92" s="138"/>
    </row>
    <row r="93" spans="1:15" x14ac:dyDescent="0.3">
      <c r="A93" s="40"/>
      <c r="B93" s="131">
        <v>2017</v>
      </c>
      <c r="C93" s="131">
        <v>4</v>
      </c>
      <c r="D93" s="131">
        <v>16.170981999999999</v>
      </c>
      <c r="E93" s="196">
        <v>42826</v>
      </c>
      <c r="F93" s="181">
        <v>17.146272166666666</v>
      </c>
      <c r="G93" s="40"/>
      <c r="H93" s="146"/>
      <c r="I93" s="146"/>
      <c r="J93" s="40"/>
    </row>
    <row r="94" spans="1:15" x14ac:dyDescent="0.3">
      <c r="A94" s="40"/>
      <c r="B94" s="131">
        <v>2017</v>
      </c>
      <c r="C94" s="131">
        <v>5</v>
      </c>
      <c r="D94" s="131">
        <v>17.509834000000001</v>
      </c>
      <c r="E94" s="196">
        <v>42856</v>
      </c>
      <c r="F94" s="181">
        <v>17.057761416666668</v>
      </c>
      <c r="G94" s="40"/>
      <c r="H94" s="146"/>
      <c r="I94" s="146"/>
      <c r="J94" s="40"/>
    </row>
    <row r="95" spans="1:15" x14ac:dyDescent="0.3">
      <c r="A95" s="40"/>
      <c r="B95" s="131">
        <v>2017</v>
      </c>
      <c r="C95" s="131">
        <v>6</v>
      </c>
      <c r="D95" s="131">
        <v>17.812054</v>
      </c>
      <c r="E95" s="196">
        <v>42887</v>
      </c>
      <c r="F95" s="181">
        <v>16.944969833333335</v>
      </c>
      <c r="G95" s="40"/>
      <c r="H95" s="146"/>
      <c r="I95" s="146"/>
      <c r="J95" s="40"/>
    </row>
    <row r="96" spans="1:15" x14ac:dyDescent="0.3">
      <c r="A96" s="40"/>
      <c r="B96" s="131">
        <v>2017</v>
      </c>
      <c r="C96" s="131">
        <v>7</v>
      </c>
      <c r="D96" s="131">
        <v>18.240617</v>
      </c>
      <c r="E96" s="196">
        <v>42917</v>
      </c>
      <c r="F96" s="181">
        <v>17.240715083333331</v>
      </c>
      <c r="G96" s="40"/>
      <c r="H96" s="146"/>
      <c r="I96" s="146"/>
      <c r="J96" s="40"/>
    </row>
    <row r="97" spans="1:10" x14ac:dyDescent="0.3">
      <c r="A97" s="40"/>
      <c r="B97" s="131">
        <v>2017</v>
      </c>
      <c r="C97" s="131">
        <v>8</v>
      </c>
      <c r="D97" s="131">
        <v>19.363102000000001</v>
      </c>
      <c r="E97" s="196">
        <v>42948</v>
      </c>
      <c r="F97" s="181">
        <v>17.003490166666669</v>
      </c>
      <c r="G97" s="40"/>
      <c r="H97" s="146"/>
      <c r="I97" s="146"/>
      <c r="J97" s="40"/>
    </row>
    <row r="98" spans="1:10" x14ac:dyDescent="0.3">
      <c r="A98" s="40"/>
      <c r="B98" s="131">
        <v>2017</v>
      </c>
      <c r="C98" s="131">
        <v>9</v>
      </c>
      <c r="D98" s="131">
        <v>17.602288000000001</v>
      </c>
      <c r="E98" s="196">
        <v>42979</v>
      </c>
      <c r="F98" s="181">
        <v>16.949148166666664</v>
      </c>
      <c r="G98" s="40"/>
      <c r="H98" s="146"/>
      <c r="I98" s="146"/>
      <c r="J98" s="40"/>
    </row>
    <row r="99" spans="1:10" x14ac:dyDescent="0.3">
      <c r="A99" s="40"/>
      <c r="B99" s="131">
        <v>2017</v>
      </c>
      <c r="C99" s="131">
        <v>10</v>
      </c>
      <c r="D99" s="131">
        <v>17.243055999999999</v>
      </c>
      <c r="E99" s="196">
        <v>43009</v>
      </c>
      <c r="F99" s="181">
        <v>17.00782208333333</v>
      </c>
      <c r="G99" s="40"/>
      <c r="H99" s="146"/>
      <c r="I99" s="146"/>
      <c r="J99" s="40"/>
    </row>
    <row r="100" spans="1:10" x14ac:dyDescent="0.3">
      <c r="A100" s="40"/>
      <c r="B100" s="131">
        <v>2017</v>
      </c>
      <c r="C100" s="131">
        <v>11</v>
      </c>
      <c r="D100" s="131">
        <v>18.682120999999999</v>
      </c>
      <c r="E100" s="196">
        <v>43040</v>
      </c>
      <c r="F100" s="181">
        <v>17.106346416666664</v>
      </c>
      <c r="G100" s="40"/>
      <c r="H100" s="146"/>
      <c r="I100" s="146"/>
      <c r="J100" s="40"/>
    </row>
    <row r="101" spans="1:10" x14ac:dyDescent="0.3">
      <c r="A101" s="40"/>
      <c r="B101" s="131">
        <v>2017</v>
      </c>
      <c r="C101" s="131">
        <v>12</v>
      </c>
      <c r="D101" s="131">
        <v>16.371297999999999</v>
      </c>
      <c r="E101" s="196">
        <v>43070</v>
      </c>
      <c r="F101" s="181">
        <v>17.034013000000002</v>
      </c>
      <c r="G101" s="40"/>
      <c r="H101" s="146"/>
      <c r="I101" s="146"/>
      <c r="J101" s="40"/>
    </row>
    <row r="102" spans="1:10" x14ac:dyDescent="0.3">
      <c r="A102" s="40"/>
      <c r="B102" s="131">
        <v>2018</v>
      </c>
      <c r="C102" s="131">
        <v>1</v>
      </c>
      <c r="D102" s="131">
        <v>13.940268</v>
      </c>
      <c r="E102" s="196">
        <v>43101</v>
      </c>
      <c r="F102" s="181">
        <v>17.072182916666666</v>
      </c>
      <c r="G102" s="40"/>
      <c r="H102" s="146"/>
      <c r="I102" s="146"/>
      <c r="J102" s="40"/>
    </row>
    <row r="103" spans="1:10" x14ac:dyDescent="0.3">
      <c r="A103" s="40"/>
      <c r="B103" s="131">
        <v>2018</v>
      </c>
      <c r="C103" s="131">
        <v>2</v>
      </c>
      <c r="D103" s="131">
        <v>14.564124</v>
      </c>
      <c r="E103" s="196">
        <v>43132</v>
      </c>
      <c r="F103" s="181">
        <v>17.011587416666668</v>
      </c>
      <c r="G103" s="40"/>
      <c r="H103" s="146"/>
      <c r="I103" s="146"/>
      <c r="J103" s="40"/>
    </row>
    <row r="104" spans="1:10" x14ac:dyDescent="0.3">
      <c r="A104" s="40"/>
      <c r="B104" s="131">
        <v>2018</v>
      </c>
      <c r="C104" s="131">
        <v>3</v>
      </c>
      <c r="D104" s="131">
        <v>18.620588000000001</v>
      </c>
      <c r="E104" s="196">
        <v>43160</v>
      </c>
      <c r="F104" s="181">
        <v>17.176694333333334</v>
      </c>
      <c r="G104" s="40"/>
      <c r="H104" s="146"/>
      <c r="I104" s="146"/>
      <c r="J104" s="40"/>
    </row>
    <row r="105" spans="1:10" x14ac:dyDescent="0.3">
      <c r="A105" s="40"/>
      <c r="B105" s="131">
        <v>2018</v>
      </c>
      <c r="C105" s="131">
        <v>4</v>
      </c>
      <c r="D105" s="131">
        <v>20.578229</v>
      </c>
      <c r="E105" s="196">
        <v>43191</v>
      </c>
      <c r="F105" s="181">
        <v>17.543964916666663</v>
      </c>
      <c r="G105" s="40"/>
      <c r="H105" s="146"/>
      <c r="I105" s="146"/>
      <c r="J105" s="40"/>
    </row>
    <row r="106" spans="1:10" x14ac:dyDescent="0.3">
      <c r="A106" s="40"/>
      <c r="B106" s="131">
        <v>2018</v>
      </c>
      <c r="C106" s="131">
        <v>5</v>
      </c>
      <c r="D106" s="131">
        <v>21.464124000000002</v>
      </c>
      <c r="E106" s="196">
        <v>43221</v>
      </c>
      <c r="F106" s="181">
        <v>17.873489083333329</v>
      </c>
      <c r="G106" s="40"/>
      <c r="H106" s="146"/>
      <c r="I106" s="146"/>
      <c r="J106" s="40"/>
    </row>
    <row r="107" spans="1:10" x14ac:dyDescent="0.3">
      <c r="A107" s="40"/>
      <c r="B107" s="131">
        <v>2018</v>
      </c>
      <c r="C107" s="131">
        <v>6</v>
      </c>
      <c r="D107" s="131">
        <v>16.755569000000001</v>
      </c>
      <c r="E107" s="196">
        <v>43252</v>
      </c>
      <c r="F107" s="181">
        <v>17.785448666666664</v>
      </c>
      <c r="G107" s="40"/>
      <c r="H107" s="146"/>
      <c r="I107" s="146"/>
      <c r="J107" s="40"/>
    </row>
    <row r="108" spans="1:10" x14ac:dyDescent="0.3">
      <c r="A108" s="40"/>
      <c r="B108" s="131">
        <v>2018</v>
      </c>
      <c r="C108" s="131">
        <v>7</v>
      </c>
      <c r="D108" s="131">
        <v>15.749318000000001</v>
      </c>
      <c r="E108" s="196">
        <v>43282</v>
      </c>
      <c r="F108" s="181">
        <v>17.577840416666664</v>
      </c>
      <c r="G108" s="40"/>
      <c r="H108" s="146"/>
      <c r="I108" s="146"/>
      <c r="J108" s="40"/>
    </row>
    <row r="109" spans="1:10" x14ac:dyDescent="0.3">
      <c r="A109" s="40"/>
      <c r="B109" s="131">
        <v>2018</v>
      </c>
      <c r="C109" s="131">
        <v>8</v>
      </c>
      <c r="D109" s="131">
        <v>18.233557000000001</v>
      </c>
      <c r="E109" s="196">
        <v>43313</v>
      </c>
      <c r="F109" s="181">
        <v>17.483711666666665</v>
      </c>
      <c r="G109" s="40"/>
      <c r="H109" s="146"/>
      <c r="I109" s="146"/>
      <c r="J109" s="40"/>
    </row>
    <row r="110" spans="1:10" x14ac:dyDescent="0.3">
      <c r="A110" s="40"/>
      <c r="B110" s="131">
        <v>2018</v>
      </c>
      <c r="C110" s="131">
        <v>9</v>
      </c>
      <c r="D110" s="131">
        <v>15.35754</v>
      </c>
      <c r="E110" s="196">
        <v>43344</v>
      </c>
      <c r="F110" s="181">
        <v>17.296649333333331</v>
      </c>
      <c r="G110" s="40"/>
      <c r="H110" s="146"/>
      <c r="I110" s="146"/>
      <c r="J110" s="40"/>
    </row>
    <row r="111" spans="1:10" x14ac:dyDescent="0.3">
      <c r="A111" s="40"/>
      <c r="B111" s="131">
        <v>2018</v>
      </c>
      <c r="C111" s="131">
        <v>10</v>
      </c>
      <c r="D111" s="131">
        <v>18.170556999999999</v>
      </c>
      <c r="E111" s="196">
        <v>43374</v>
      </c>
      <c r="F111" s="181">
        <v>17.373941083333332</v>
      </c>
      <c r="G111" s="40"/>
      <c r="H111" s="146"/>
      <c r="I111" s="146"/>
      <c r="J111" s="40"/>
    </row>
    <row r="112" spans="1:10" x14ac:dyDescent="0.3">
      <c r="A112" s="40"/>
      <c r="B112" s="131">
        <v>2018</v>
      </c>
      <c r="C112" s="131">
        <v>11</v>
      </c>
      <c r="D112" s="131">
        <v>16.372757</v>
      </c>
      <c r="E112" s="196">
        <v>43405</v>
      </c>
      <c r="F112" s="181">
        <v>17.181494083333334</v>
      </c>
      <c r="G112" s="40"/>
      <c r="H112" s="146"/>
      <c r="I112" s="146"/>
      <c r="J112" s="40"/>
    </row>
    <row r="113" spans="1:10" x14ac:dyDescent="0.3">
      <c r="A113" s="40"/>
      <c r="B113" s="131">
        <v>2018</v>
      </c>
      <c r="C113" s="131">
        <v>12</v>
      </c>
      <c r="D113" s="131">
        <v>17.112770000000001</v>
      </c>
      <c r="E113" s="196">
        <v>43435</v>
      </c>
      <c r="F113" s="181">
        <v>17.243283416666667</v>
      </c>
      <c r="G113" s="40"/>
      <c r="H113" s="146"/>
      <c r="I113" s="146"/>
      <c r="J113" s="40"/>
    </row>
    <row r="114" spans="1:10" x14ac:dyDescent="0.3">
      <c r="A114" s="40"/>
      <c r="B114" s="131">
        <v>2019</v>
      </c>
      <c r="C114" s="131">
        <v>1</v>
      </c>
      <c r="D114" s="131">
        <v>13.947008</v>
      </c>
      <c r="E114" s="196">
        <v>43466</v>
      </c>
      <c r="F114" s="181">
        <v>17.243845083333337</v>
      </c>
      <c r="G114" s="40"/>
      <c r="H114" s="146"/>
      <c r="I114" s="146"/>
      <c r="J114" s="40"/>
    </row>
    <row r="115" spans="1:10" x14ac:dyDescent="0.3">
      <c r="A115" s="40"/>
      <c r="B115" s="131">
        <v>2019</v>
      </c>
      <c r="C115" s="131">
        <v>2</v>
      </c>
      <c r="D115" s="131">
        <v>14.474017999999999</v>
      </c>
      <c r="E115" s="196">
        <v>43497</v>
      </c>
      <c r="F115" s="181">
        <v>17.236336250000004</v>
      </c>
      <c r="G115" s="40"/>
      <c r="H115" s="146"/>
      <c r="I115" s="146"/>
      <c r="J115" s="40"/>
    </row>
    <row r="116" spans="1:10" x14ac:dyDescent="0.3">
      <c r="A116" s="40"/>
      <c r="B116" s="131">
        <v>2019</v>
      </c>
      <c r="C116" s="131">
        <v>3</v>
      </c>
      <c r="D116" s="131">
        <v>12.920151000000001</v>
      </c>
      <c r="E116" s="196">
        <v>43525</v>
      </c>
      <c r="F116" s="181">
        <v>16.761299833333336</v>
      </c>
      <c r="G116" s="40"/>
      <c r="H116" s="146"/>
      <c r="I116" s="146"/>
      <c r="J116" s="40"/>
    </row>
    <row r="117" spans="1:10" x14ac:dyDescent="0.3">
      <c r="A117" s="40"/>
      <c r="B117" s="131">
        <v>2019</v>
      </c>
      <c r="C117" s="131">
        <v>4</v>
      </c>
      <c r="D117" s="210">
        <f>H16</f>
        <v>18.496224010000002</v>
      </c>
      <c r="E117" s="196">
        <v>43556</v>
      </c>
      <c r="F117" s="181">
        <f>AVERAGE(D106:D117)</f>
        <v>16.587799417500005</v>
      </c>
      <c r="G117" s="40"/>
      <c r="H117" s="146"/>
      <c r="I117" s="146"/>
      <c r="J117" s="40"/>
    </row>
    <row r="118" spans="1:10" x14ac:dyDescent="0.3">
      <c r="A118" s="40"/>
      <c r="B118" s="131">
        <v>2019</v>
      </c>
      <c r="C118" s="131">
        <v>5</v>
      </c>
      <c r="D118" s="131">
        <v>0</v>
      </c>
      <c r="E118" s="196">
        <v>43586</v>
      </c>
      <c r="F118" s="181">
        <v>13.257770416666666</v>
      </c>
      <c r="G118" s="40"/>
      <c r="H118" s="146"/>
      <c r="I118" s="146"/>
      <c r="J118" s="40"/>
    </row>
    <row r="119" spans="1:10" x14ac:dyDescent="0.3">
      <c r="A119" s="40"/>
      <c r="B119" s="131">
        <v>2019</v>
      </c>
      <c r="C119" s="131">
        <v>6</v>
      </c>
      <c r="D119" s="131">
        <v>0</v>
      </c>
      <c r="E119" s="196">
        <v>43617</v>
      </c>
      <c r="F119" s="181">
        <v>11.861472999999998</v>
      </c>
      <c r="G119" s="40"/>
      <c r="H119" s="146"/>
      <c r="I119" s="146"/>
      <c r="J119" s="40"/>
    </row>
    <row r="120" spans="1:10" x14ac:dyDescent="0.3">
      <c r="A120" s="40"/>
      <c r="B120" s="131">
        <v>2019</v>
      </c>
      <c r="C120" s="131">
        <v>7</v>
      </c>
      <c r="D120" s="131">
        <v>0</v>
      </c>
      <c r="E120" s="196">
        <v>43647</v>
      </c>
      <c r="F120" s="181">
        <v>10.549029833333334</v>
      </c>
      <c r="G120" s="40"/>
      <c r="H120" s="146"/>
      <c r="I120" s="146"/>
      <c r="J120" s="40"/>
    </row>
    <row r="121" spans="1:10" x14ac:dyDescent="0.3">
      <c r="A121" s="40"/>
      <c r="B121" s="131">
        <v>2019</v>
      </c>
      <c r="C121" s="131">
        <v>8</v>
      </c>
      <c r="D121" s="131">
        <v>0</v>
      </c>
      <c r="E121" s="196">
        <v>43678</v>
      </c>
      <c r="F121" s="181">
        <v>9.0295667500000008</v>
      </c>
      <c r="G121" s="40"/>
      <c r="H121" s="146"/>
      <c r="I121" s="146"/>
      <c r="J121" s="40"/>
    </row>
    <row r="122" spans="1:10" x14ac:dyDescent="0.3">
      <c r="A122" s="40"/>
      <c r="B122" s="131">
        <v>2019</v>
      </c>
      <c r="C122" s="131">
        <v>9</v>
      </c>
      <c r="D122" s="131">
        <v>0</v>
      </c>
      <c r="E122" s="196">
        <v>43709</v>
      </c>
      <c r="F122" s="181">
        <v>7.7497717499999998</v>
      </c>
      <c r="G122" s="40"/>
      <c r="H122" s="146"/>
      <c r="I122" s="146"/>
      <c r="J122" s="40"/>
    </row>
    <row r="123" spans="1:10" x14ac:dyDescent="0.3">
      <c r="A123" s="40"/>
      <c r="B123" s="131">
        <v>2019</v>
      </c>
      <c r="C123" s="131">
        <v>10</v>
      </c>
      <c r="D123" s="131">
        <v>0</v>
      </c>
      <c r="E123" s="196">
        <v>43739</v>
      </c>
      <c r="F123" s="181">
        <v>6.2355586666666669</v>
      </c>
      <c r="G123" s="40"/>
      <c r="H123" s="146"/>
      <c r="I123" s="146"/>
      <c r="J123" s="40"/>
    </row>
    <row r="124" spans="1:10" x14ac:dyDescent="0.3">
      <c r="A124" s="40"/>
      <c r="B124" s="131">
        <v>2019</v>
      </c>
      <c r="C124" s="131">
        <v>11</v>
      </c>
      <c r="D124" s="131">
        <v>0</v>
      </c>
      <c r="E124" s="196">
        <v>43770</v>
      </c>
      <c r="F124" s="181">
        <v>4.8711622500000002</v>
      </c>
      <c r="G124" s="40"/>
      <c r="H124" s="146"/>
      <c r="I124" s="146"/>
      <c r="J124" s="40"/>
    </row>
    <row r="125" spans="1:10" x14ac:dyDescent="0.3">
      <c r="A125" s="40"/>
      <c r="B125" s="131">
        <v>2019</v>
      </c>
      <c r="C125" s="131">
        <v>12</v>
      </c>
      <c r="D125" s="131">
        <v>0</v>
      </c>
      <c r="E125" s="196">
        <v>43800</v>
      </c>
      <c r="F125" s="181">
        <v>3.4450980833333333</v>
      </c>
      <c r="G125" s="40"/>
      <c r="H125" s="146"/>
      <c r="I125" s="146"/>
      <c r="J125" s="40"/>
    </row>
    <row r="126" spans="1:10" x14ac:dyDescent="0.3">
      <c r="A126" s="146"/>
      <c r="B126" s="131"/>
      <c r="C126" s="131"/>
      <c r="D126" s="131"/>
      <c r="E126" s="196"/>
      <c r="F126" s="181"/>
      <c r="G126" s="40"/>
      <c r="H126" s="146"/>
      <c r="I126" s="146"/>
      <c r="J126" s="40"/>
    </row>
    <row r="127" spans="1:10" x14ac:dyDescent="0.3">
      <c r="A127" s="146"/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1:10" x14ac:dyDescent="0.3">
      <c r="A128" s="146"/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1:10" x14ac:dyDescent="0.3">
      <c r="A129" s="146"/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1:10" x14ac:dyDescent="0.3">
      <c r="A130" s="146"/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1:10" x14ac:dyDescent="0.3">
      <c r="A131" s="146"/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1:10" x14ac:dyDescent="0.3">
      <c r="A132" s="40"/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1:10" x14ac:dyDescent="0.3">
      <c r="A133" s="40"/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1:10" x14ac:dyDescent="0.3"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1:10" x14ac:dyDescent="0.3"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1:10" x14ac:dyDescent="0.3"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1:10" x14ac:dyDescent="0.3"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1:10" x14ac:dyDescent="0.3"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1:10" x14ac:dyDescent="0.3"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1:10" x14ac:dyDescent="0.3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1:10" x14ac:dyDescent="0.3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1:10" x14ac:dyDescent="0.3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1:10" x14ac:dyDescent="0.3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1:10" x14ac:dyDescent="0.3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3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3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3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3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3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3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3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3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3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3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3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3">
      <c r="B156" s="146"/>
      <c r="C156" s="146"/>
      <c r="D156" s="146"/>
      <c r="E156" s="146"/>
      <c r="F156" s="146"/>
      <c r="G156" s="146"/>
      <c r="H156" s="40"/>
      <c r="I156" s="40"/>
      <c r="J156" s="40"/>
    </row>
    <row r="157" spans="2:10" x14ac:dyDescent="0.3">
      <c r="B157" s="146"/>
      <c r="C157" s="146"/>
      <c r="D157" s="146"/>
      <c r="E157" s="146"/>
      <c r="F157" s="146"/>
      <c r="G157" s="146"/>
      <c r="H157" s="40"/>
      <c r="I157" s="40"/>
      <c r="J157" s="40"/>
    </row>
    <row r="158" spans="2:10" x14ac:dyDescent="0.3">
      <c r="B158" s="146"/>
      <c r="C158" s="146"/>
      <c r="D158" s="146"/>
      <c r="E158" s="146"/>
      <c r="F158" s="146"/>
      <c r="G158" s="146"/>
      <c r="H158" s="40"/>
      <c r="I158" s="40"/>
      <c r="J158" s="40"/>
    </row>
    <row r="159" spans="2:10" x14ac:dyDescent="0.3">
      <c r="B159" s="146"/>
      <c r="C159" s="146"/>
      <c r="D159" s="146"/>
      <c r="E159" s="146"/>
      <c r="F159" s="146"/>
      <c r="G159" s="146"/>
      <c r="H159" s="40"/>
      <c r="I159" s="40"/>
      <c r="J159" s="40"/>
    </row>
    <row r="160" spans="2:10" x14ac:dyDescent="0.3">
      <c r="B160" s="146"/>
      <c r="C160" s="146"/>
      <c r="D160" s="146"/>
      <c r="E160" s="146"/>
      <c r="F160" s="146"/>
      <c r="G160" s="146"/>
      <c r="H160" s="40"/>
      <c r="I160" s="40"/>
      <c r="J160" s="40"/>
    </row>
    <row r="161" spans="2:10" x14ac:dyDescent="0.3">
      <c r="B161" s="146"/>
      <c r="C161" s="146"/>
      <c r="D161" s="146"/>
      <c r="E161" s="146"/>
      <c r="F161" s="146"/>
      <c r="G161" s="146"/>
      <c r="H161" s="40"/>
      <c r="I161" s="40"/>
      <c r="J161" s="40"/>
    </row>
    <row r="162" spans="2:10" x14ac:dyDescent="0.3">
      <c r="B162" s="146"/>
      <c r="C162" s="146"/>
      <c r="D162" s="146"/>
      <c r="E162" s="146"/>
      <c r="F162" s="146"/>
      <c r="G162" s="146"/>
      <c r="H162" s="40"/>
      <c r="I162" s="40"/>
      <c r="J162" s="40"/>
    </row>
    <row r="163" spans="2:10" x14ac:dyDescent="0.3">
      <c r="B163" s="146"/>
      <c r="C163" s="146"/>
      <c r="D163" s="146"/>
      <c r="E163" s="146"/>
      <c r="F163" s="146"/>
      <c r="G163" s="146"/>
      <c r="H163" s="40"/>
      <c r="I163" s="40"/>
      <c r="J163" s="40"/>
    </row>
    <row r="164" spans="2:10" x14ac:dyDescent="0.3">
      <c r="B164" s="40"/>
      <c r="C164" s="40"/>
      <c r="D164" s="40"/>
      <c r="E164" s="40"/>
      <c r="F164" s="40"/>
      <c r="G164" s="40"/>
      <c r="H164" s="40"/>
      <c r="I164" s="40"/>
      <c r="J164" s="40"/>
    </row>
    <row r="165" spans="2:10" x14ac:dyDescent="0.3">
      <c r="B165" s="40"/>
      <c r="C165" s="40"/>
      <c r="D165" s="40"/>
      <c r="E165" s="40"/>
      <c r="F165" s="40"/>
      <c r="G165" s="40"/>
      <c r="H165" s="40"/>
      <c r="I165" s="40"/>
      <c r="J165" s="40"/>
    </row>
    <row r="166" spans="2:10" x14ac:dyDescent="0.3">
      <c r="B166" s="40"/>
      <c r="C166" s="40"/>
      <c r="D166" s="40"/>
      <c r="E166" s="40"/>
      <c r="F166" s="40"/>
      <c r="G166" s="40"/>
      <c r="H166" s="40"/>
      <c r="I166" s="40"/>
      <c r="J166" s="40"/>
    </row>
    <row r="167" spans="2:10" x14ac:dyDescent="0.3">
      <c r="B167" s="40"/>
      <c r="C167" s="40"/>
      <c r="D167" s="40"/>
      <c r="E167" s="40"/>
      <c r="F167" s="40"/>
      <c r="G167" s="40"/>
      <c r="H167" s="40"/>
      <c r="I167" s="40"/>
      <c r="J167" s="40"/>
    </row>
    <row r="168" spans="2:10" x14ac:dyDescent="0.3">
      <c r="B168" s="40"/>
      <c r="C168" s="40"/>
      <c r="D168" s="40"/>
      <c r="E168" s="40"/>
      <c r="F168" s="40"/>
      <c r="G168" s="40"/>
      <c r="H168" s="40"/>
      <c r="I168" s="40"/>
      <c r="J168" s="40"/>
    </row>
    <row r="169" spans="2:10" x14ac:dyDescent="0.3">
      <c r="B169" s="40"/>
      <c r="C169" s="40"/>
      <c r="D169" s="40"/>
      <c r="E169" s="40"/>
      <c r="F169" s="40"/>
      <c r="G169" s="40"/>
      <c r="H169" s="40"/>
      <c r="I169" s="40"/>
      <c r="J169" s="40"/>
    </row>
    <row r="170" spans="2:10" x14ac:dyDescent="0.3">
      <c r="B170" s="40"/>
      <c r="C170" s="40"/>
      <c r="D170" s="40"/>
      <c r="E170" s="40"/>
      <c r="F170" s="40"/>
      <c r="G170" s="40"/>
      <c r="H170" s="40"/>
      <c r="I170" s="40"/>
      <c r="J170" s="40"/>
    </row>
    <row r="171" spans="2:10" x14ac:dyDescent="0.3">
      <c r="B171" s="40"/>
      <c r="C171" s="40"/>
      <c r="D171" s="40"/>
      <c r="E171" s="40"/>
      <c r="F171" s="40"/>
      <c r="G171" s="40"/>
      <c r="H171" s="40"/>
      <c r="I171" s="40"/>
      <c r="J171" s="40"/>
    </row>
    <row r="172" spans="2:10" x14ac:dyDescent="0.3">
      <c r="B172" s="40"/>
      <c r="C172" s="40"/>
      <c r="D172" s="40"/>
      <c r="E172" s="40"/>
      <c r="F172" s="40"/>
      <c r="G172" s="40"/>
      <c r="H172" s="40"/>
      <c r="I172" s="40"/>
      <c r="J172" s="40"/>
    </row>
    <row r="173" spans="2:10" x14ac:dyDescent="0.3">
      <c r="B173" s="40"/>
      <c r="C173" s="40"/>
      <c r="D173" s="40"/>
      <c r="E173" s="40"/>
      <c r="F173" s="40"/>
      <c r="G173" s="40"/>
      <c r="H173" s="40"/>
      <c r="I173" s="40"/>
      <c r="J173" s="40"/>
    </row>
    <row r="174" spans="2:10" x14ac:dyDescent="0.3">
      <c r="B174" s="40"/>
      <c r="C174" s="40"/>
      <c r="D174" s="40"/>
      <c r="E174" s="40"/>
      <c r="F174" s="40"/>
      <c r="G174" s="40"/>
      <c r="H174" s="40"/>
      <c r="I174" s="40"/>
      <c r="J174" s="40"/>
    </row>
    <row r="175" spans="2:10" x14ac:dyDescent="0.3">
      <c r="B175" s="40"/>
      <c r="C175" s="40"/>
      <c r="D175" s="40"/>
      <c r="E175" s="40"/>
      <c r="F175" s="40"/>
      <c r="G175" s="40"/>
      <c r="H175" s="40"/>
      <c r="I175" s="40"/>
      <c r="J175" s="40"/>
    </row>
    <row r="176" spans="2:10" x14ac:dyDescent="0.3">
      <c r="B176" s="40"/>
      <c r="C176" s="40"/>
      <c r="D176" s="40"/>
      <c r="E176" s="40"/>
      <c r="F176" s="40"/>
      <c r="G176" s="40"/>
      <c r="H176" s="40"/>
      <c r="I176" s="40"/>
      <c r="J176" s="40"/>
    </row>
    <row r="177" spans="2:10" x14ac:dyDescent="0.3"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2:10" x14ac:dyDescent="0.3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3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3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P179"/>
  <sheetViews>
    <sheetView zoomScaleNormal="100" zoomScaleSheetLayoutView="100" workbookViewId="0">
      <selection activeCell="M1" sqref="M1"/>
    </sheetView>
  </sheetViews>
  <sheetFormatPr baseColWidth="10" defaultColWidth="11.44140625" defaultRowHeight="15.6" x14ac:dyDescent="0.3"/>
  <cols>
    <col min="1" max="1" width="1.88671875" style="39" customWidth="1"/>
    <col min="2" max="2" width="13" style="138" customWidth="1"/>
    <col min="3" max="8" width="10.44140625" style="138" customWidth="1"/>
    <col min="9" max="11" width="10.88671875" style="138" customWidth="1"/>
    <col min="12" max="12" width="1.88671875" style="138" customWidth="1"/>
    <col min="13" max="13" width="11.44140625" style="138"/>
    <col min="14" max="14" width="4.6640625" style="131" customWidth="1"/>
    <col min="15" max="16" width="11.44140625" style="138"/>
    <col min="17" max="16384" width="11.44140625" style="39"/>
  </cols>
  <sheetData>
    <row r="1" spans="1:1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  <c r="M1" s="39"/>
      <c r="N1" s="40"/>
      <c r="O1" s="39"/>
      <c r="P1" s="39"/>
    </row>
    <row r="2" spans="1:16" x14ac:dyDescent="0.3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  <c r="M2" s="39"/>
      <c r="N2" s="40"/>
      <c r="O2" s="39"/>
      <c r="P2" s="39"/>
    </row>
    <row r="3" spans="1:16" x14ac:dyDescent="0.3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  <c r="M3" s="39"/>
      <c r="N3" s="40"/>
      <c r="O3" s="39"/>
      <c r="P3" s="39"/>
    </row>
    <row r="4" spans="1:16" x14ac:dyDescent="0.3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  <c r="M4" s="39"/>
      <c r="N4" s="40"/>
      <c r="O4" s="39"/>
      <c r="P4" s="39"/>
    </row>
    <row r="5" spans="1:16" x14ac:dyDescent="0.3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  <c r="M5" s="39"/>
      <c r="N5" s="40"/>
      <c r="O5" s="39"/>
      <c r="P5" s="39"/>
    </row>
    <row r="6" spans="1:16" x14ac:dyDescent="0.3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  <c r="M6" s="39"/>
      <c r="N6" s="40"/>
      <c r="O6" s="39"/>
      <c r="P6" s="39"/>
    </row>
    <row r="7" spans="1:16" x14ac:dyDescent="0.3">
      <c r="A7" s="57"/>
      <c r="B7" s="41"/>
      <c r="C7" s="250" t="s">
        <v>96</v>
      </c>
      <c r="D7" s="250"/>
      <c r="E7" s="250"/>
      <c r="F7" s="250"/>
      <c r="G7" s="250"/>
      <c r="H7" s="250"/>
      <c r="I7" s="250"/>
      <c r="J7" s="250"/>
      <c r="K7" s="250"/>
      <c r="L7" s="59"/>
      <c r="M7" s="39"/>
      <c r="N7" s="40"/>
      <c r="O7" s="39"/>
      <c r="P7" s="39"/>
    </row>
    <row r="8" spans="1:16" x14ac:dyDescent="0.3">
      <c r="A8" s="57"/>
      <c r="B8" s="41"/>
      <c r="C8" s="250" t="s">
        <v>74</v>
      </c>
      <c r="D8" s="250"/>
      <c r="E8" s="250"/>
      <c r="F8" s="250"/>
      <c r="G8" s="250"/>
      <c r="H8" s="250"/>
      <c r="I8" s="250"/>
      <c r="J8" s="250"/>
      <c r="K8" s="250"/>
      <c r="L8" s="59"/>
      <c r="M8" s="39"/>
      <c r="N8" s="40"/>
      <c r="O8" s="39"/>
      <c r="P8" s="39"/>
    </row>
    <row r="9" spans="1:16" x14ac:dyDescent="0.3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39"/>
      <c r="N9" s="40"/>
      <c r="O9" s="39"/>
      <c r="P9" s="39"/>
    </row>
    <row r="10" spans="1:16" ht="15.75" customHeight="1" x14ac:dyDescent="0.3">
      <c r="A10" s="57"/>
      <c r="B10" s="43"/>
      <c r="C10" s="251" t="s">
        <v>1</v>
      </c>
      <c r="D10" s="251"/>
      <c r="E10" s="251"/>
      <c r="F10" s="251"/>
      <c r="G10" s="251"/>
      <c r="H10" s="251"/>
      <c r="I10" s="246" t="s">
        <v>191</v>
      </c>
      <c r="J10" s="246" t="s">
        <v>193</v>
      </c>
      <c r="K10" s="246" t="s">
        <v>185</v>
      </c>
      <c r="L10" s="59"/>
      <c r="M10" s="39"/>
      <c r="N10" s="40"/>
      <c r="O10" s="39"/>
      <c r="P10" s="39"/>
    </row>
    <row r="11" spans="1:16" x14ac:dyDescent="0.3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46"/>
      <c r="J11" s="246"/>
      <c r="K11" s="246"/>
      <c r="L11" s="59"/>
      <c r="M11" s="39"/>
      <c r="N11" s="40"/>
      <c r="O11" s="44"/>
      <c r="P11" s="39"/>
    </row>
    <row r="12" spans="1:16" ht="12" customHeight="1" x14ac:dyDescent="0.3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39"/>
      <c r="N12" s="40"/>
      <c r="O12" s="40"/>
      <c r="P12" s="39"/>
    </row>
    <row r="13" spans="1:16" x14ac:dyDescent="0.3">
      <c r="A13" s="57"/>
      <c r="B13" s="66" t="s">
        <v>7</v>
      </c>
      <c r="C13" s="67">
        <v>17.264662999999999</v>
      </c>
      <c r="D13" s="67">
        <v>33.991382999999999</v>
      </c>
      <c r="E13" s="67">
        <v>14.682645000000001</v>
      </c>
      <c r="F13" s="67">
        <v>18.081095000000001</v>
      </c>
      <c r="G13" s="67">
        <v>19.755566999999999</v>
      </c>
      <c r="H13" s="67">
        <v>11.375171999999999</v>
      </c>
      <c r="I13" s="67">
        <v>-42.420422557348012</v>
      </c>
      <c r="J13" s="67">
        <v>57.579577442651988</v>
      </c>
      <c r="K13" s="67">
        <v>9.2608992984108518</v>
      </c>
      <c r="L13" s="59"/>
      <c r="M13" s="39"/>
      <c r="N13" s="40">
        <v>1</v>
      </c>
      <c r="O13" s="40"/>
      <c r="P13" s="39"/>
    </row>
    <row r="14" spans="1:16" x14ac:dyDescent="0.3">
      <c r="A14" s="57"/>
      <c r="B14" s="66" t="s">
        <v>8</v>
      </c>
      <c r="C14" s="67">
        <v>37.829188000000002</v>
      </c>
      <c r="D14" s="67">
        <v>32.527448</v>
      </c>
      <c r="E14" s="67">
        <v>23.864837000000001</v>
      </c>
      <c r="F14" s="67">
        <v>20.672167999999999</v>
      </c>
      <c r="G14" s="67">
        <v>21.227571000000001</v>
      </c>
      <c r="H14" s="67">
        <v>13.886556000000001</v>
      </c>
      <c r="I14" s="67">
        <v>-34.582454111212257</v>
      </c>
      <c r="J14" s="67">
        <v>65.417545888787743</v>
      </c>
      <c r="K14" s="67">
        <v>2.6867186837878032</v>
      </c>
      <c r="L14" s="59"/>
      <c r="M14" s="40"/>
      <c r="N14" s="40">
        <v>1</v>
      </c>
      <c r="O14" s="40"/>
      <c r="P14" s="40"/>
    </row>
    <row r="15" spans="1:16" x14ac:dyDescent="0.3">
      <c r="A15" s="57"/>
      <c r="B15" s="66" t="s">
        <v>9</v>
      </c>
      <c r="C15" s="67">
        <v>33.056263000000001</v>
      </c>
      <c r="D15" s="67">
        <v>27.015941999999999</v>
      </c>
      <c r="E15" s="67">
        <v>23.895168999999999</v>
      </c>
      <c r="F15" s="67">
        <v>24.280840999999999</v>
      </c>
      <c r="G15" s="67">
        <v>16.917883</v>
      </c>
      <c r="H15" s="197">
        <v>15.751279</v>
      </c>
      <c r="I15" s="21">
        <v>-6.8956854708121522</v>
      </c>
      <c r="J15" s="21">
        <v>93.104314529187846</v>
      </c>
      <c r="K15" s="21">
        <v>-30.324147339048103</v>
      </c>
      <c r="L15" s="59"/>
      <c r="M15" s="40"/>
      <c r="N15" s="40">
        <v>1</v>
      </c>
      <c r="O15" s="40"/>
      <c r="P15" s="40"/>
    </row>
    <row r="16" spans="1:16" x14ac:dyDescent="0.3">
      <c r="A16" s="57"/>
      <c r="B16" s="66" t="s">
        <v>10</v>
      </c>
      <c r="C16" s="67">
        <v>31.728451</v>
      </c>
      <c r="D16" s="67">
        <v>31.727059000000001</v>
      </c>
      <c r="E16" s="67">
        <v>27.677603999999999</v>
      </c>
      <c r="F16" s="67">
        <v>17.866422</v>
      </c>
      <c r="G16" s="67">
        <v>18.250207</v>
      </c>
      <c r="H16" s="30">
        <v>15.390987600000001</v>
      </c>
      <c r="I16" s="30">
        <v>-15.666777916546371</v>
      </c>
      <c r="J16" s="30">
        <v>84.333222083453634</v>
      </c>
      <c r="K16" s="30">
        <v>2.1480797890030878</v>
      </c>
      <c r="L16" s="59"/>
      <c r="M16" s="40"/>
      <c r="N16" s="40" t="s">
        <v>97</v>
      </c>
      <c r="O16" s="40"/>
      <c r="P16" s="40"/>
    </row>
    <row r="17" spans="1:16" x14ac:dyDescent="0.3">
      <c r="A17" s="57"/>
      <c r="B17" s="66" t="s">
        <v>11</v>
      </c>
      <c r="C17" s="67">
        <v>33.429740000000002</v>
      </c>
      <c r="D17" s="67">
        <v>26.483951000000001</v>
      </c>
      <c r="E17" s="67">
        <v>21.933844000000001</v>
      </c>
      <c r="F17" s="67">
        <v>19.473648000000001</v>
      </c>
      <c r="G17" s="67">
        <v>15.745583999999999</v>
      </c>
      <c r="H17" s="21"/>
      <c r="I17" s="21" t="s">
        <v>97</v>
      </c>
      <c r="J17" s="21" t="s">
        <v>97</v>
      </c>
      <c r="K17" s="21" t="s">
        <v>97</v>
      </c>
      <c r="L17" s="59"/>
      <c r="M17" s="40"/>
      <c r="N17" s="40" t="s">
        <v>97</v>
      </c>
      <c r="O17" s="40"/>
      <c r="P17" s="40"/>
    </row>
    <row r="18" spans="1:16" x14ac:dyDescent="0.3">
      <c r="A18" s="57"/>
      <c r="B18" s="66" t="s">
        <v>12</v>
      </c>
      <c r="C18" s="67">
        <v>24.326964</v>
      </c>
      <c r="D18" s="67">
        <v>18.266089999999998</v>
      </c>
      <c r="E18" s="67">
        <v>23.830959</v>
      </c>
      <c r="F18" s="67">
        <v>20.009091999999999</v>
      </c>
      <c r="G18" s="67">
        <v>13.38096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  <c r="P18" s="40"/>
    </row>
    <row r="19" spans="1:16" x14ac:dyDescent="0.3">
      <c r="A19" s="57"/>
      <c r="B19" s="66" t="s">
        <v>13</v>
      </c>
      <c r="C19" s="67">
        <v>36.381053000000001</v>
      </c>
      <c r="D19" s="67">
        <v>27.159119</v>
      </c>
      <c r="E19" s="67">
        <v>19.473483000000002</v>
      </c>
      <c r="F19" s="67">
        <v>22.603732000000001</v>
      </c>
      <c r="G19" s="67">
        <v>14.032173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  <c r="P19" s="40"/>
    </row>
    <row r="20" spans="1:16" x14ac:dyDescent="0.3">
      <c r="A20" s="57"/>
      <c r="B20" s="66" t="s">
        <v>14</v>
      </c>
      <c r="C20" s="67">
        <v>23.721951000000001</v>
      </c>
      <c r="D20" s="67">
        <v>20.421306000000001</v>
      </c>
      <c r="E20" s="67">
        <v>26.933665999999999</v>
      </c>
      <c r="F20" s="67">
        <v>22.407295999999999</v>
      </c>
      <c r="G20" s="67">
        <v>20.525493999999998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  <c r="P20" s="40"/>
    </row>
    <row r="21" spans="1:16" x14ac:dyDescent="0.3">
      <c r="A21" s="57"/>
      <c r="B21" s="66" t="s">
        <v>15</v>
      </c>
      <c r="C21" s="67">
        <v>36.760927000000002</v>
      </c>
      <c r="D21" s="67">
        <v>24.253136999999999</v>
      </c>
      <c r="E21" s="67">
        <v>26.958127999999999</v>
      </c>
      <c r="F21" s="67">
        <v>18.431643000000001</v>
      </c>
      <c r="G21" s="67">
        <v>12.874734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  <c r="P21" s="40"/>
    </row>
    <row r="22" spans="1:16" x14ac:dyDescent="0.3">
      <c r="A22" s="57"/>
      <c r="B22" s="66" t="s">
        <v>16</v>
      </c>
      <c r="C22" s="67">
        <v>23.879532000000001</v>
      </c>
      <c r="D22" s="67">
        <v>22.681757999999999</v>
      </c>
      <c r="E22" s="67">
        <v>27.437633000000002</v>
      </c>
      <c r="F22" s="67">
        <v>19.727039999999999</v>
      </c>
      <c r="G22" s="67">
        <v>19.172339999999998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  <c r="P22" s="40"/>
    </row>
    <row r="23" spans="1:16" x14ac:dyDescent="0.3">
      <c r="A23" s="57"/>
      <c r="B23" s="66" t="s">
        <v>17</v>
      </c>
      <c r="C23" s="67">
        <v>37.783363000000001</v>
      </c>
      <c r="D23" s="67">
        <v>19.497810999999999</v>
      </c>
      <c r="E23" s="67">
        <v>24.389586999999999</v>
      </c>
      <c r="F23" s="67">
        <v>17.450766999999999</v>
      </c>
      <c r="G23" s="67">
        <v>15.635268999999999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40"/>
      <c r="P23" s="40"/>
    </row>
    <row r="24" spans="1:16" x14ac:dyDescent="0.3">
      <c r="A24" s="57"/>
      <c r="B24" s="66" t="s">
        <v>18</v>
      </c>
      <c r="C24" s="67">
        <v>37.798929999999999</v>
      </c>
      <c r="D24" s="67">
        <v>25.792954000000002</v>
      </c>
      <c r="E24" s="67">
        <v>38.014845999999999</v>
      </c>
      <c r="F24" s="67">
        <v>22.591896999999999</v>
      </c>
      <c r="G24" s="67">
        <v>18.510258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40"/>
      <c r="P24" s="40"/>
    </row>
    <row r="25" spans="1:16" x14ac:dyDescent="0.3">
      <c r="A25" s="57"/>
      <c r="B25" s="68" t="s">
        <v>33</v>
      </c>
      <c r="C25" s="69">
        <v>373.96102500000001</v>
      </c>
      <c r="D25" s="69">
        <v>309.81795799999998</v>
      </c>
      <c r="E25" s="69">
        <v>299.09240099999994</v>
      </c>
      <c r="F25" s="69">
        <v>243.59564099999997</v>
      </c>
      <c r="G25" s="69">
        <v>206.02803999999998</v>
      </c>
      <c r="H25" s="79">
        <v>56.403994600000004</v>
      </c>
      <c r="I25" s="64"/>
      <c r="J25" s="47"/>
      <c r="K25" s="47"/>
      <c r="L25" s="59"/>
      <c r="M25" s="40"/>
      <c r="N25" s="40"/>
      <c r="O25" s="40"/>
      <c r="P25" s="40"/>
    </row>
    <row r="26" spans="1:16" ht="18.75" customHeight="1" x14ac:dyDescent="0.3">
      <c r="A26" s="57"/>
      <c r="B26" s="68" t="s">
        <v>19</v>
      </c>
      <c r="C26" s="69"/>
      <c r="D26" s="69">
        <v>-17.15234014025928</v>
      </c>
      <c r="E26" s="69">
        <v>-3.4618900302738509</v>
      </c>
      <c r="F26" s="69">
        <v>-18.555055165042454</v>
      </c>
      <c r="G26" s="69">
        <v>-15.422115455670248</v>
      </c>
      <c r="H26" s="47"/>
      <c r="I26" s="47"/>
      <c r="J26" s="47"/>
      <c r="K26" s="47"/>
      <c r="L26" s="59"/>
      <c r="M26" s="39"/>
      <c r="N26" s="40"/>
      <c r="O26" s="39"/>
      <c r="P26" s="39"/>
    </row>
    <row r="27" spans="1:16" ht="12" customHeight="1" x14ac:dyDescent="0.3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M27" s="39"/>
      <c r="N27" s="40"/>
      <c r="O27" s="39"/>
      <c r="P27" s="39"/>
    </row>
    <row r="28" spans="1:16" ht="18.75" customHeight="1" x14ac:dyDescent="0.3">
      <c r="A28" s="57"/>
      <c r="B28" s="68" t="s">
        <v>20</v>
      </c>
      <c r="C28" s="69">
        <v>88.150114000000002</v>
      </c>
      <c r="D28" s="69">
        <v>93.534773000000001</v>
      </c>
      <c r="E28" s="69">
        <v>62.442650999999998</v>
      </c>
      <c r="F28" s="69">
        <v>63.034103999999999</v>
      </c>
      <c r="G28" s="69">
        <v>57.901021</v>
      </c>
      <c r="H28" s="30">
        <v>56.403994600000004</v>
      </c>
      <c r="I28" s="65">
        <v>-2.585492231648201</v>
      </c>
      <c r="J28" s="30">
        <v>0.97414507768351799</v>
      </c>
      <c r="K28" s="30">
        <v>-8.1433425308940706</v>
      </c>
      <c r="L28" s="59"/>
      <c r="M28" s="39"/>
      <c r="N28" s="40"/>
      <c r="O28" s="39"/>
      <c r="P28" s="39"/>
    </row>
    <row r="29" spans="1:16" ht="18.75" customHeight="1" x14ac:dyDescent="0.3">
      <c r="A29" s="57"/>
      <c r="B29" s="68" t="s">
        <v>19</v>
      </c>
      <c r="C29" s="69"/>
      <c r="D29" s="69">
        <v>6.1085105346545543</v>
      </c>
      <c r="E29" s="69">
        <v>-33.241243874083068</v>
      </c>
      <c r="F29" s="69">
        <v>0.94719392999507157</v>
      </c>
      <c r="G29" s="69">
        <v>-8.1433425308940706</v>
      </c>
      <c r="H29" s="30">
        <v>-2.585492231648201</v>
      </c>
      <c r="I29" s="47"/>
      <c r="J29" s="47"/>
      <c r="K29" s="47"/>
      <c r="L29" s="59"/>
      <c r="M29" s="39"/>
      <c r="N29" s="40"/>
      <c r="O29" s="39"/>
      <c r="P29" s="39"/>
    </row>
    <row r="30" spans="1:16" ht="12" customHeight="1" x14ac:dyDescent="0.3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  <c r="M30" s="39"/>
      <c r="N30" s="40"/>
      <c r="O30" s="39"/>
      <c r="P30" s="39"/>
    </row>
    <row r="31" spans="1:16" s="138" customFormat="1" ht="14.25" customHeight="1" x14ac:dyDescent="0.3">
      <c r="A31" s="57"/>
      <c r="B31" s="45"/>
      <c r="C31" s="249" t="s">
        <v>146</v>
      </c>
      <c r="D31" s="249"/>
      <c r="E31" s="249"/>
      <c r="F31" s="249"/>
      <c r="G31" s="249"/>
      <c r="H31" s="249"/>
      <c r="I31" s="249"/>
      <c r="J31" s="249"/>
      <c r="K31" s="249"/>
      <c r="L31" s="59"/>
      <c r="M31" s="39"/>
      <c r="N31" s="40"/>
      <c r="O31" s="39"/>
    </row>
    <row r="32" spans="1:16" s="138" customFormat="1" x14ac:dyDescent="0.3">
      <c r="A32" s="60"/>
      <c r="B32" s="43"/>
      <c r="C32" s="249" t="s">
        <v>132</v>
      </c>
      <c r="D32" s="249"/>
      <c r="E32" s="249"/>
      <c r="F32" s="249"/>
      <c r="G32" s="249"/>
      <c r="H32" s="249"/>
      <c r="I32" s="249"/>
      <c r="J32" s="249"/>
      <c r="K32" s="249"/>
      <c r="L32" s="59"/>
      <c r="M32" s="39"/>
      <c r="N32" s="40" t="s">
        <v>97</v>
      </c>
      <c r="O32" s="39"/>
    </row>
    <row r="33" spans="1:15" s="138" customFormat="1" x14ac:dyDescent="0.3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3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3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3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3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3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3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3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3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3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3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3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3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3">
      <c r="A46" s="146"/>
      <c r="B46" s="129"/>
      <c r="C46" s="129"/>
      <c r="D46" s="129"/>
      <c r="E46" s="129"/>
      <c r="F46" s="129"/>
      <c r="G46" s="129"/>
      <c r="H46" s="129"/>
      <c r="N46" s="131"/>
    </row>
    <row r="47" spans="1:15" s="138" customFormat="1" x14ac:dyDescent="0.3">
      <c r="A47" s="146"/>
      <c r="B47" s="129"/>
      <c r="C47" s="129"/>
      <c r="D47" s="129"/>
      <c r="E47" s="129"/>
      <c r="F47" s="129"/>
      <c r="G47" s="129"/>
      <c r="H47" s="129"/>
      <c r="N47" s="131"/>
    </row>
    <row r="48" spans="1:15" s="138" customFormat="1" x14ac:dyDescent="0.3">
      <c r="A48" s="146"/>
      <c r="B48" s="129"/>
      <c r="C48" s="129"/>
      <c r="D48" s="129"/>
      <c r="E48" s="129"/>
      <c r="F48" s="129"/>
      <c r="G48" s="129"/>
      <c r="H48" s="129"/>
      <c r="N48" s="131"/>
    </row>
    <row r="49" spans="1:14" s="138" customFormat="1" x14ac:dyDescent="0.3">
      <c r="A49" s="146"/>
      <c r="B49" s="129"/>
      <c r="C49" s="129"/>
      <c r="D49" s="129"/>
      <c r="E49" s="129"/>
      <c r="F49" s="129"/>
      <c r="G49" s="129"/>
      <c r="H49" s="129"/>
      <c r="N49" s="131"/>
    </row>
    <row r="50" spans="1:14" x14ac:dyDescent="0.3">
      <c r="A50" s="146"/>
      <c r="B50" s="129"/>
      <c r="C50" s="129"/>
      <c r="D50" s="129"/>
      <c r="E50" s="129"/>
      <c r="F50" s="129"/>
      <c r="G50" s="129"/>
      <c r="H50" s="129"/>
    </row>
    <row r="51" spans="1:14" x14ac:dyDescent="0.3">
      <c r="A51" s="146"/>
      <c r="B51" s="129"/>
      <c r="C51" s="129"/>
      <c r="D51" s="129"/>
      <c r="E51" s="129"/>
      <c r="F51" s="129"/>
      <c r="G51" s="129"/>
      <c r="H51" s="129"/>
    </row>
    <row r="52" spans="1:14" x14ac:dyDescent="0.3">
      <c r="A52" s="146"/>
      <c r="B52" s="131"/>
      <c r="C52" s="131"/>
      <c r="D52" s="131"/>
      <c r="E52" s="131"/>
      <c r="F52" s="131"/>
      <c r="G52" s="131"/>
      <c r="H52" s="129"/>
      <c r="I52" s="131"/>
      <c r="J52" s="131"/>
    </row>
    <row r="53" spans="1:14" x14ac:dyDescent="0.3">
      <c r="A53" s="146"/>
      <c r="B53" s="131" t="s">
        <v>1</v>
      </c>
      <c r="C53" s="131" t="s">
        <v>162</v>
      </c>
      <c r="D53" s="131" t="s">
        <v>181</v>
      </c>
      <c r="E53" s="131" t="s">
        <v>163</v>
      </c>
      <c r="F53" s="131" t="s">
        <v>164</v>
      </c>
      <c r="G53" s="131"/>
      <c r="H53" s="129"/>
      <c r="I53" s="131"/>
      <c r="J53" s="131"/>
    </row>
    <row r="54" spans="1:14" x14ac:dyDescent="0.3">
      <c r="A54" s="146"/>
      <c r="B54" s="131">
        <v>2014</v>
      </c>
      <c r="C54" s="131">
        <v>1</v>
      </c>
      <c r="D54" s="131">
        <v>17.264662999999999</v>
      </c>
      <c r="E54" s="196">
        <v>41640</v>
      </c>
      <c r="F54" s="40"/>
      <c r="G54" s="131"/>
      <c r="H54" s="146"/>
      <c r="I54" s="40"/>
      <c r="J54" s="131"/>
    </row>
    <row r="55" spans="1:14" x14ac:dyDescent="0.3">
      <c r="A55" s="146"/>
      <c r="B55" s="131">
        <v>2014</v>
      </c>
      <c r="C55" s="131">
        <v>2</v>
      </c>
      <c r="D55" s="131">
        <v>37.829188000000002</v>
      </c>
      <c r="E55" s="196">
        <v>41671</v>
      </c>
      <c r="F55" s="40"/>
      <c r="G55" s="131"/>
      <c r="H55" s="146"/>
      <c r="I55" s="40"/>
      <c r="J55" s="131"/>
    </row>
    <row r="56" spans="1:14" x14ac:dyDescent="0.3">
      <c r="A56" s="146"/>
      <c r="B56" s="131">
        <v>2014</v>
      </c>
      <c r="C56" s="131">
        <v>3</v>
      </c>
      <c r="D56" s="131">
        <v>33.056263000000001</v>
      </c>
      <c r="E56" s="196">
        <v>41699</v>
      </c>
      <c r="F56" s="40"/>
      <c r="G56" s="131"/>
      <c r="H56" s="146"/>
      <c r="I56" s="40"/>
      <c r="J56" s="131"/>
    </row>
    <row r="57" spans="1:14" x14ac:dyDescent="0.3">
      <c r="A57" s="146"/>
      <c r="B57" s="131">
        <v>2014</v>
      </c>
      <c r="C57" s="131">
        <v>4</v>
      </c>
      <c r="D57" s="131">
        <v>31.728451</v>
      </c>
      <c r="E57" s="196">
        <v>41730</v>
      </c>
      <c r="F57" s="40">
        <v>29.717284125000003</v>
      </c>
      <c r="G57" s="131"/>
      <c r="H57" s="146"/>
      <c r="I57" s="40"/>
      <c r="J57" s="131"/>
    </row>
    <row r="58" spans="1:14" x14ac:dyDescent="0.3">
      <c r="A58" s="146"/>
      <c r="B58" s="131">
        <v>2014</v>
      </c>
      <c r="C58" s="131">
        <v>5</v>
      </c>
      <c r="D58" s="131">
        <v>33.429740000000002</v>
      </c>
      <c r="E58" s="196">
        <v>41760</v>
      </c>
      <c r="F58" s="181">
        <v>29.717284125000003</v>
      </c>
      <c r="G58" s="131"/>
      <c r="H58" s="146"/>
      <c r="I58" s="40"/>
      <c r="J58" s="131"/>
    </row>
    <row r="59" spans="1:14" x14ac:dyDescent="0.3">
      <c r="A59" s="146"/>
      <c r="B59" s="131">
        <v>2014</v>
      </c>
      <c r="C59" s="131">
        <v>6</v>
      </c>
      <c r="D59" s="131">
        <v>24.326964</v>
      </c>
      <c r="E59" s="196">
        <v>41791</v>
      </c>
      <c r="F59" s="181">
        <v>29.717284125000003</v>
      </c>
      <c r="G59" s="131"/>
      <c r="H59" s="146"/>
      <c r="I59" s="40"/>
      <c r="J59" s="131"/>
    </row>
    <row r="60" spans="1:14" x14ac:dyDescent="0.3">
      <c r="A60" s="146"/>
      <c r="B60" s="131">
        <v>2014</v>
      </c>
      <c r="C60" s="131">
        <v>7</v>
      </c>
      <c r="D60" s="131">
        <v>36.381053000000001</v>
      </c>
      <c r="E60" s="196">
        <v>41821</v>
      </c>
      <c r="F60" s="181">
        <v>29.717284125000003</v>
      </c>
      <c r="G60" s="131"/>
      <c r="H60" s="146"/>
      <c r="I60" s="40"/>
      <c r="J60" s="131"/>
    </row>
    <row r="61" spans="1:14" x14ac:dyDescent="0.3">
      <c r="A61" s="146"/>
      <c r="B61" s="131">
        <v>2014</v>
      </c>
      <c r="C61" s="131">
        <v>8</v>
      </c>
      <c r="D61" s="131">
        <v>23.721951000000001</v>
      </c>
      <c r="E61" s="196">
        <v>41852</v>
      </c>
      <c r="F61" s="181">
        <v>29.717284125000003</v>
      </c>
      <c r="G61" s="131"/>
      <c r="H61" s="146"/>
      <c r="I61" s="40"/>
      <c r="J61" s="131"/>
    </row>
    <row r="62" spans="1:14" x14ac:dyDescent="0.3">
      <c r="A62" s="146"/>
      <c r="B62" s="131">
        <v>2014</v>
      </c>
      <c r="C62" s="131">
        <v>9</v>
      </c>
      <c r="D62" s="131">
        <v>36.760927000000002</v>
      </c>
      <c r="E62" s="196">
        <v>41883</v>
      </c>
      <c r="F62" s="181">
        <v>30.499911111111114</v>
      </c>
      <c r="G62" s="131"/>
      <c r="H62" s="146"/>
      <c r="I62" s="40"/>
      <c r="J62" s="131"/>
    </row>
    <row r="63" spans="1:14" x14ac:dyDescent="0.3">
      <c r="A63" s="146"/>
      <c r="B63" s="131">
        <v>2014</v>
      </c>
      <c r="C63" s="131">
        <v>10</v>
      </c>
      <c r="D63" s="131">
        <v>23.879532000000001</v>
      </c>
      <c r="E63" s="196">
        <v>41913</v>
      </c>
      <c r="F63" s="181">
        <v>29.837873200000001</v>
      </c>
      <c r="G63" s="131"/>
      <c r="H63" s="146"/>
      <c r="I63" s="40"/>
      <c r="J63" s="131"/>
    </row>
    <row r="64" spans="1:14" x14ac:dyDescent="0.3">
      <c r="A64" s="146"/>
      <c r="B64" s="131">
        <v>2014</v>
      </c>
      <c r="C64" s="131">
        <v>11</v>
      </c>
      <c r="D64" s="131">
        <v>37.783363000000001</v>
      </c>
      <c r="E64" s="196">
        <v>41944</v>
      </c>
      <c r="F64" s="181">
        <v>30.560190454545456</v>
      </c>
      <c r="G64" s="131"/>
      <c r="H64" s="146"/>
      <c r="I64" s="40"/>
      <c r="J64" s="131"/>
    </row>
    <row r="65" spans="1:10" x14ac:dyDescent="0.3">
      <c r="A65" s="146"/>
      <c r="B65" s="131">
        <v>2014</v>
      </c>
      <c r="C65" s="131">
        <v>12</v>
      </c>
      <c r="D65" s="131">
        <v>37.798929999999999</v>
      </c>
      <c r="E65" s="196">
        <v>41974</v>
      </c>
      <c r="F65" s="181">
        <v>31.163418750000002</v>
      </c>
      <c r="G65" s="131"/>
      <c r="H65" s="146"/>
      <c r="I65" s="40"/>
      <c r="J65" s="131"/>
    </row>
    <row r="66" spans="1:10" x14ac:dyDescent="0.3">
      <c r="A66" s="146"/>
      <c r="B66" s="131">
        <v>2015</v>
      </c>
      <c r="C66" s="131">
        <v>1</v>
      </c>
      <c r="D66" s="131">
        <v>33.991382999999999</v>
      </c>
      <c r="E66" s="196">
        <v>42005</v>
      </c>
      <c r="F66" s="181">
        <v>32.557312083333329</v>
      </c>
      <c r="G66" s="131"/>
      <c r="H66" s="146"/>
      <c r="I66" s="40"/>
      <c r="J66" s="131"/>
    </row>
    <row r="67" spans="1:10" x14ac:dyDescent="0.3">
      <c r="A67" s="146"/>
      <c r="B67" s="131">
        <v>2015</v>
      </c>
      <c r="C67" s="131">
        <v>2</v>
      </c>
      <c r="D67" s="131">
        <v>32.527448</v>
      </c>
      <c r="E67" s="196">
        <v>42036</v>
      </c>
      <c r="F67" s="181">
        <v>32.11550041666667</v>
      </c>
      <c r="G67" s="40"/>
      <c r="H67" s="146"/>
      <c r="I67" s="40"/>
      <c r="J67" s="40"/>
    </row>
    <row r="68" spans="1:10" x14ac:dyDescent="0.3">
      <c r="A68" s="146"/>
      <c r="B68" s="131">
        <v>2015</v>
      </c>
      <c r="C68" s="131">
        <v>3</v>
      </c>
      <c r="D68" s="131">
        <v>27.015941999999999</v>
      </c>
      <c r="E68" s="196">
        <v>42064</v>
      </c>
      <c r="F68" s="181">
        <v>31.612140333333333</v>
      </c>
      <c r="G68" s="40"/>
      <c r="H68" s="146"/>
      <c r="I68" s="40"/>
      <c r="J68" s="40"/>
    </row>
    <row r="69" spans="1:10" x14ac:dyDescent="0.3">
      <c r="A69" s="146"/>
      <c r="B69" s="131">
        <v>2015</v>
      </c>
      <c r="C69" s="131">
        <v>4</v>
      </c>
      <c r="D69" s="131">
        <v>31.727059000000001</v>
      </c>
      <c r="E69" s="196">
        <v>42095</v>
      </c>
      <c r="F69" s="181">
        <v>31.612024333333334</v>
      </c>
      <c r="G69" s="40"/>
      <c r="H69" s="146"/>
      <c r="I69" s="40"/>
      <c r="J69" s="40"/>
    </row>
    <row r="70" spans="1:10" x14ac:dyDescent="0.3">
      <c r="A70" s="146"/>
      <c r="B70" s="131">
        <v>2015</v>
      </c>
      <c r="C70" s="131">
        <v>5</v>
      </c>
      <c r="D70" s="131">
        <v>26.483951000000001</v>
      </c>
      <c r="E70" s="196">
        <v>42125</v>
      </c>
      <c r="F70" s="181">
        <v>31.033208583333334</v>
      </c>
      <c r="G70" s="40"/>
      <c r="H70" s="146"/>
      <c r="I70" s="40"/>
      <c r="J70" s="40"/>
    </row>
    <row r="71" spans="1:10" x14ac:dyDescent="0.3">
      <c r="A71" s="146"/>
      <c r="B71" s="131">
        <v>2015</v>
      </c>
      <c r="C71" s="131">
        <v>6</v>
      </c>
      <c r="D71" s="131">
        <v>18.266089999999998</v>
      </c>
      <c r="E71" s="196">
        <v>42156</v>
      </c>
      <c r="F71" s="181">
        <v>30.528135750000001</v>
      </c>
      <c r="G71" s="40"/>
      <c r="H71" s="146"/>
      <c r="I71" s="40"/>
      <c r="J71" s="40"/>
    </row>
    <row r="72" spans="1:10" x14ac:dyDescent="0.3">
      <c r="A72" s="146"/>
      <c r="B72" s="131">
        <v>2015</v>
      </c>
      <c r="C72" s="131">
        <v>7</v>
      </c>
      <c r="D72" s="131">
        <v>27.159119</v>
      </c>
      <c r="E72" s="196">
        <v>42186</v>
      </c>
      <c r="F72" s="181">
        <v>29.759641249999998</v>
      </c>
      <c r="G72" s="40"/>
      <c r="H72" s="146"/>
      <c r="I72" s="40"/>
      <c r="J72" s="40"/>
    </row>
    <row r="73" spans="1:10" x14ac:dyDescent="0.3">
      <c r="A73" s="146"/>
      <c r="B73" s="131">
        <v>2015</v>
      </c>
      <c r="C73" s="131">
        <v>8</v>
      </c>
      <c r="D73" s="131">
        <v>20.421306000000001</v>
      </c>
      <c r="E73" s="196">
        <v>42217</v>
      </c>
      <c r="F73" s="181">
        <v>29.4845875</v>
      </c>
      <c r="G73" s="40"/>
      <c r="H73" s="146"/>
      <c r="I73" s="40"/>
      <c r="J73" s="40"/>
    </row>
    <row r="74" spans="1:10" x14ac:dyDescent="0.3">
      <c r="A74" s="146"/>
      <c r="B74" s="131">
        <v>2015</v>
      </c>
      <c r="C74" s="131">
        <v>9</v>
      </c>
      <c r="D74" s="131">
        <v>24.253136999999999</v>
      </c>
      <c r="E74" s="196">
        <v>42248</v>
      </c>
      <c r="F74" s="181">
        <v>28.442271666666667</v>
      </c>
      <c r="G74" s="40"/>
      <c r="H74" s="146"/>
      <c r="I74" s="40"/>
      <c r="J74" s="40"/>
    </row>
    <row r="75" spans="1:10" x14ac:dyDescent="0.3">
      <c r="A75" s="146"/>
      <c r="B75" s="131">
        <v>2015</v>
      </c>
      <c r="C75" s="131">
        <v>10</v>
      </c>
      <c r="D75" s="131">
        <v>22.681757999999999</v>
      </c>
      <c r="E75" s="196">
        <v>42278</v>
      </c>
      <c r="F75" s="181">
        <v>28.342457166666662</v>
      </c>
      <c r="G75" s="40"/>
      <c r="H75" s="146"/>
      <c r="I75" s="40"/>
      <c r="J75" s="40"/>
    </row>
    <row r="76" spans="1:10" x14ac:dyDescent="0.3">
      <c r="A76" s="146"/>
      <c r="B76" s="131">
        <v>2015</v>
      </c>
      <c r="C76" s="131">
        <v>11</v>
      </c>
      <c r="D76" s="131">
        <v>19.497810999999999</v>
      </c>
      <c r="E76" s="196">
        <v>42309</v>
      </c>
      <c r="F76" s="181">
        <v>26.818661166666661</v>
      </c>
      <c r="G76" s="40"/>
      <c r="H76" s="146"/>
      <c r="I76" s="40"/>
      <c r="J76" s="40"/>
    </row>
    <row r="77" spans="1:10" x14ac:dyDescent="0.3">
      <c r="A77" s="146"/>
      <c r="B77" s="131">
        <v>2015</v>
      </c>
      <c r="C77" s="131">
        <v>12</v>
      </c>
      <c r="D77" s="131">
        <v>25.792954000000002</v>
      </c>
      <c r="E77" s="196">
        <v>42339</v>
      </c>
      <c r="F77" s="181">
        <v>25.818163166666665</v>
      </c>
      <c r="G77" s="40"/>
      <c r="H77" s="146"/>
      <c r="I77" s="40"/>
      <c r="J77" s="40"/>
    </row>
    <row r="78" spans="1:10" x14ac:dyDescent="0.3">
      <c r="A78" s="146"/>
      <c r="B78" s="131">
        <v>2016</v>
      </c>
      <c r="C78" s="131">
        <v>1</v>
      </c>
      <c r="D78" s="131">
        <v>14.682645000000001</v>
      </c>
      <c r="E78" s="196">
        <v>42370</v>
      </c>
      <c r="F78" s="181">
        <v>24.209101666666665</v>
      </c>
      <c r="G78" s="40"/>
      <c r="H78" s="146"/>
      <c r="I78" s="40"/>
      <c r="J78" s="40"/>
    </row>
    <row r="79" spans="1:10" x14ac:dyDescent="0.3">
      <c r="A79" s="146"/>
      <c r="B79" s="131">
        <v>2016</v>
      </c>
      <c r="C79" s="131">
        <v>2</v>
      </c>
      <c r="D79" s="131">
        <v>23.864837000000001</v>
      </c>
      <c r="E79" s="196">
        <v>42401</v>
      </c>
      <c r="F79" s="181">
        <v>23.487217416666667</v>
      </c>
      <c r="G79" s="40"/>
      <c r="H79" s="146"/>
      <c r="I79" s="40"/>
      <c r="J79" s="40"/>
    </row>
    <row r="80" spans="1:10" x14ac:dyDescent="0.3">
      <c r="A80" s="146"/>
      <c r="B80" s="131">
        <v>2016</v>
      </c>
      <c r="C80" s="131">
        <v>3</v>
      </c>
      <c r="D80" s="131">
        <v>23.895168999999999</v>
      </c>
      <c r="E80" s="196">
        <v>42430</v>
      </c>
      <c r="F80" s="181">
        <v>23.227153000000001</v>
      </c>
      <c r="G80" s="40"/>
      <c r="H80" s="146"/>
      <c r="I80" s="40"/>
      <c r="J80" s="40"/>
    </row>
    <row r="81" spans="1:10" x14ac:dyDescent="0.3">
      <c r="A81" s="146"/>
      <c r="B81" s="131">
        <v>2016</v>
      </c>
      <c r="C81" s="131">
        <v>4</v>
      </c>
      <c r="D81" s="131">
        <v>27.677603999999999</v>
      </c>
      <c r="E81" s="196">
        <v>42461</v>
      </c>
      <c r="F81" s="181">
        <v>22.889698416666665</v>
      </c>
      <c r="G81" s="40"/>
      <c r="H81" s="146"/>
      <c r="I81" s="40"/>
      <c r="J81" s="40"/>
    </row>
    <row r="82" spans="1:10" x14ac:dyDescent="0.3">
      <c r="A82" s="146"/>
      <c r="B82" s="131">
        <v>2016</v>
      </c>
      <c r="C82" s="131">
        <v>5</v>
      </c>
      <c r="D82" s="131">
        <v>21.933844000000001</v>
      </c>
      <c r="E82" s="196">
        <v>42491</v>
      </c>
      <c r="F82" s="181">
        <v>22.510522833333336</v>
      </c>
      <c r="G82" s="40"/>
      <c r="H82" s="146"/>
      <c r="I82" s="40"/>
      <c r="J82" s="40"/>
    </row>
    <row r="83" spans="1:10" x14ac:dyDescent="0.3">
      <c r="A83" s="146"/>
      <c r="B83" s="131">
        <v>2016</v>
      </c>
      <c r="C83" s="131">
        <v>6</v>
      </c>
      <c r="D83" s="131">
        <v>23.830959</v>
      </c>
      <c r="E83" s="196">
        <v>42522</v>
      </c>
      <c r="F83" s="181">
        <v>22.974261916666666</v>
      </c>
      <c r="G83" s="40"/>
      <c r="H83" s="146"/>
      <c r="I83" s="40"/>
      <c r="J83" s="40"/>
    </row>
    <row r="84" spans="1:10" x14ac:dyDescent="0.3">
      <c r="A84" s="146"/>
      <c r="B84" s="131">
        <v>2016</v>
      </c>
      <c r="C84" s="131">
        <v>7</v>
      </c>
      <c r="D84" s="131">
        <v>19.473483000000002</v>
      </c>
      <c r="E84" s="196">
        <v>42552</v>
      </c>
      <c r="F84" s="181">
        <v>22.333792250000002</v>
      </c>
      <c r="G84" s="40"/>
      <c r="H84" s="146"/>
      <c r="I84" s="40"/>
      <c r="J84" s="40"/>
    </row>
    <row r="85" spans="1:10" x14ac:dyDescent="0.3">
      <c r="A85" s="146"/>
      <c r="B85" s="131">
        <v>2016</v>
      </c>
      <c r="C85" s="131">
        <v>8</v>
      </c>
      <c r="D85" s="131">
        <v>26.933665999999999</v>
      </c>
      <c r="E85" s="196">
        <v>42583</v>
      </c>
      <c r="F85" s="181">
        <v>22.87648891666667</v>
      </c>
      <c r="G85" s="40"/>
      <c r="H85" s="146"/>
      <c r="I85" s="40"/>
      <c r="J85" s="40"/>
    </row>
    <row r="86" spans="1:10" x14ac:dyDescent="0.3">
      <c r="A86" s="146"/>
      <c r="B86" s="131">
        <v>2016</v>
      </c>
      <c r="C86" s="131">
        <v>9</v>
      </c>
      <c r="D86" s="131">
        <v>26.958127999999999</v>
      </c>
      <c r="E86" s="196">
        <v>42614</v>
      </c>
      <c r="F86" s="181">
        <v>23.101904833333336</v>
      </c>
      <c r="G86" s="40"/>
      <c r="H86" s="146"/>
      <c r="I86" s="40"/>
      <c r="J86" s="40"/>
    </row>
    <row r="87" spans="1:10" x14ac:dyDescent="0.3">
      <c r="A87" s="146"/>
      <c r="B87" s="131">
        <v>2016</v>
      </c>
      <c r="C87" s="131">
        <v>10</v>
      </c>
      <c r="D87" s="131">
        <v>27.437633000000002</v>
      </c>
      <c r="E87" s="196">
        <v>42644</v>
      </c>
      <c r="F87" s="181">
        <v>23.498227749999995</v>
      </c>
      <c r="G87" s="40"/>
      <c r="H87" s="146"/>
      <c r="I87" s="40"/>
      <c r="J87" s="40"/>
    </row>
    <row r="88" spans="1:10" x14ac:dyDescent="0.3">
      <c r="A88" s="146"/>
      <c r="B88" s="131">
        <v>2016</v>
      </c>
      <c r="C88" s="131">
        <v>11</v>
      </c>
      <c r="D88" s="131">
        <v>24.389586999999999</v>
      </c>
      <c r="E88" s="196">
        <v>42675</v>
      </c>
      <c r="F88" s="181">
        <v>23.905875749999996</v>
      </c>
      <c r="G88" s="40"/>
      <c r="H88" s="146"/>
      <c r="I88" s="40"/>
      <c r="J88" s="40"/>
    </row>
    <row r="89" spans="1:10" x14ac:dyDescent="0.3">
      <c r="A89" s="146"/>
      <c r="B89" s="131">
        <v>2016</v>
      </c>
      <c r="C89" s="131">
        <v>12</v>
      </c>
      <c r="D89" s="131">
        <v>38.014845999999999</v>
      </c>
      <c r="E89" s="196">
        <v>42705</v>
      </c>
      <c r="F89" s="181">
        <v>24.924366749999994</v>
      </c>
      <c r="G89" s="40"/>
      <c r="H89" s="146"/>
      <c r="I89" s="40"/>
      <c r="J89" s="40"/>
    </row>
    <row r="90" spans="1:10" x14ac:dyDescent="0.3">
      <c r="A90" s="146"/>
      <c r="B90" s="131">
        <v>2017</v>
      </c>
      <c r="C90" s="131">
        <v>1</v>
      </c>
      <c r="D90" s="131">
        <v>18.081095000000001</v>
      </c>
      <c r="E90" s="196">
        <v>42736</v>
      </c>
      <c r="F90" s="181">
        <v>25.207570916666668</v>
      </c>
      <c r="G90" s="40"/>
      <c r="H90" s="146"/>
      <c r="I90" s="40"/>
      <c r="J90" s="40"/>
    </row>
    <row r="91" spans="1:10" x14ac:dyDescent="0.3">
      <c r="A91" s="146"/>
      <c r="B91" s="131">
        <v>2017</v>
      </c>
      <c r="C91" s="131">
        <v>2</v>
      </c>
      <c r="D91" s="131">
        <v>20.672167999999999</v>
      </c>
      <c r="E91" s="196">
        <v>42767</v>
      </c>
      <c r="F91" s="181">
        <v>24.941515166666665</v>
      </c>
      <c r="G91" s="40"/>
      <c r="H91" s="146"/>
      <c r="I91" s="40"/>
      <c r="J91" s="40"/>
    </row>
    <row r="92" spans="1:10" x14ac:dyDescent="0.3">
      <c r="A92" s="146"/>
      <c r="B92" s="131">
        <v>2017</v>
      </c>
      <c r="C92" s="131">
        <v>3</v>
      </c>
      <c r="D92" s="131">
        <v>24.280840999999999</v>
      </c>
      <c r="E92" s="196">
        <v>42795</v>
      </c>
      <c r="F92" s="181">
        <v>24.973654499999999</v>
      </c>
      <c r="G92" s="40"/>
      <c r="H92" s="146"/>
      <c r="I92" s="40"/>
      <c r="J92" s="40"/>
    </row>
    <row r="93" spans="1:10" x14ac:dyDescent="0.3">
      <c r="A93" s="146"/>
      <c r="B93" s="131">
        <v>2017</v>
      </c>
      <c r="C93" s="131">
        <v>4</v>
      </c>
      <c r="D93" s="131">
        <v>17.866422</v>
      </c>
      <c r="E93" s="196">
        <v>42826</v>
      </c>
      <c r="F93" s="181">
        <v>24.156056000000003</v>
      </c>
      <c r="G93" s="40"/>
      <c r="H93" s="146"/>
      <c r="I93" s="40"/>
      <c r="J93" s="40"/>
    </row>
    <row r="94" spans="1:10" x14ac:dyDescent="0.3">
      <c r="A94" s="146"/>
      <c r="B94" s="131">
        <v>2017</v>
      </c>
      <c r="C94" s="131">
        <v>5</v>
      </c>
      <c r="D94" s="131">
        <v>19.473648000000001</v>
      </c>
      <c r="E94" s="196">
        <v>42856</v>
      </c>
      <c r="F94" s="181">
        <v>23.951039666666674</v>
      </c>
      <c r="G94" s="40"/>
      <c r="H94" s="146"/>
      <c r="I94" s="40"/>
      <c r="J94" s="40"/>
    </row>
    <row r="95" spans="1:10" x14ac:dyDescent="0.3">
      <c r="A95" s="146"/>
      <c r="B95" s="131">
        <v>2017</v>
      </c>
      <c r="C95" s="131">
        <v>6</v>
      </c>
      <c r="D95" s="131">
        <v>20.009091999999999</v>
      </c>
      <c r="E95" s="196">
        <v>42887</v>
      </c>
      <c r="F95" s="181">
        <v>23.632550750000004</v>
      </c>
      <c r="G95" s="40"/>
      <c r="H95" s="146"/>
      <c r="I95" s="40"/>
      <c r="J95" s="40"/>
    </row>
    <row r="96" spans="1:10" x14ac:dyDescent="0.3">
      <c r="A96" s="146"/>
      <c r="B96" s="131">
        <v>2017</v>
      </c>
      <c r="C96" s="131">
        <v>7</v>
      </c>
      <c r="D96" s="131">
        <v>22.603732000000001</v>
      </c>
      <c r="E96" s="196">
        <v>42917</v>
      </c>
      <c r="F96" s="181">
        <v>23.893404833333332</v>
      </c>
      <c r="G96" s="40"/>
      <c r="H96" s="146"/>
      <c r="I96" s="40"/>
      <c r="J96" s="40"/>
    </row>
    <row r="97" spans="1:10" x14ac:dyDescent="0.3">
      <c r="A97" s="146"/>
      <c r="B97" s="131">
        <v>2017</v>
      </c>
      <c r="C97" s="131">
        <v>8</v>
      </c>
      <c r="D97" s="131">
        <v>22.407295999999999</v>
      </c>
      <c r="E97" s="196">
        <v>42948</v>
      </c>
      <c r="F97" s="181">
        <v>23.51620733333333</v>
      </c>
      <c r="G97" s="40"/>
      <c r="H97" s="146"/>
      <c r="I97" s="40"/>
      <c r="J97" s="40"/>
    </row>
    <row r="98" spans="1:10" x14ac:dyDescent="0.3">
      <c r="A98" s="146"/>
      <c r="B98" s="131">
        <v>2017</v>
      </c>
      <c r="C98" s="131">
        <v>9</v>
      </c>
      <c r="D98" s="131">
        <v>18.431643000000001</v>
      </c>
      <c r="E98" s="196">
        <v>42979</v>
      </c>
      <c r="F98" s="181">
        <v>22.805666916666667</v>
      </c>
      <c r="G98" s="40"/>
      <c r="H98" s="146"/>
      <c r="I98" s="40"/>
      <c r="J98" s="40"/>
    </row>
    <row r="99" spans="1:10" x14ac:dyDescent="0.3">
      <c r="A99" s="146"/>
      <c r="B99" s="131">
        <v>2017</v>
      </c>
      <c r="C99" s="131">
        <v>10</v>
      </c>
      <c r="D99" s="131">
        <v>19.727039999999999</v>
      </c>
      <c r="E99" s="196">
        <v>43009</v>
      </c>
      <c r="F99" s="181">
        <v>22.163117500000002</v>
      </c>
      <c r="G99" s="40"/>
      <c r="H99" s="146"/>
      <c r="I99" s="40"/>
      <c r="J99" s="40"/>
    </row>
    <row r="100" spans="1:10" x14ac:dyDescent="0.3">
      <c r="A100" s="146"/>
      <c r="B100" s="131">
        <v>2017</v>
      </c>
      <c r="C100" s="131">
        <v>11</v>
      </c>
      <c r="D100" s="131">
        <v>17.450766999999999</v>
      </c>
      <c r="E100" s="196">
        <v>43040</v>
      </c>
      <c r="F100" s="181">
        <v>21.584882500000003</v>
      </c>
      <c r="G100" s="40"/>
      <c r="H100" s="146"/>
      <c r="I100" s="40"/>
      <c r="J100" s="40"/>
    </row>
    <row r="101" spans="1:10" x14ac:dyDescent="0.3">
      <c r="A101" s="146"/>
      <c r="B101" s="131">
        <v>2017</v>
      </c>
      <c r="C101" s="131">
        <v>12</v>
      </c>
      <c r="D101" s="131">
        <v>22.591896999999999</v>
      </c>
      <c r="E101" s="196">
        <v>43070</v>
      </c>
      <c r="F101" s="181">
        <v>20.299636749999998</v>
      </c>
      <c r="G101" s="40"/>
      <c r="H101" s="146"/>
      <c r="I101" s="40"/>
      <c r="J101" s="40"/>
    </row>
    <row r="102" spans="1:10" x14ac:dyDescent="0.3">
      <c r="A102" s="146"/>
      <c r="B102" s="131">
        <v>2018</v>
      </c>
      <c r="C102" s="131">
        <v>1</v>
      </c>
      <c r="D102" s="131">
        <v>19.755566999999999</v>
      </c>
      <c r="E102" s="196">
        <v>43101</v>
      </c>
      <c r="F102" s="181">
        <v>20.439176083333333</v>
      </c>
      <c r="G102" s="40"/>
      <c r="H102" s="146"/>
      <c r="I102" s="40"/>
      <c r="J102" s="40"/>
    </row>
    <row r="103" spans="1:10" x14ac:dyDescent="0.3">
      <c r="A103" s="146"/>
      <c r="B103" s="131">
        <v>2018</v>
      </c>
      <c r="C103" s="131">
        <v>2</v>
      </c>
      <c r="D103" s="131">
        <v>21.227571000000001</v>
      </c>
      <c r="E103" s="196">
        <v>43132</v>
      </c>
      <c r="F103" s="181">
        <v>20.485459666666667</v>
      </c>
      <c r="G103" s="40"/>
      <c r="H103" s="146"/>
      <c r="I103" s="40"/>
      <c r="J103" s="40"/>
    </row>
    <row r="104" spans="1:10" x14ac:dyDescent="0.3">
      <c r="A104" s="146"/>
      <c r="B104" s="131">
        <v>2018</v>
      </c>
      <c r="C104" s="131">
        <v>3</v>
      </c>
      <c r="D104" s="131">
        <v>16.917883</v>
      </c>
      <c r="E104" s="196">
        <v>43160</v>
      </c>
      <c r="F104" s="181">
        <v>19.871879833333331</v>
      </c>
      <c r="G104" s="40"/>
      <c r="H104" s="146"/>
      <c r="I104" s="40"/>
      <c r="J104" s="40"/>
    </row>
    <row r="105" spans="1:10" x14ac:dyDescent="0.3">
      <c r="A105" s="146"/>
      <c r="B105" s="131">
        <v>2018</v>
      </c>
      <c r="C105" s="131">
        <v>4</v>
      </c>
      <c r="D105" s="131">
        <v>18.250207</v>
      </c>
      <c r="E105" s="196">
        <v>43191</v>
      </c>
      <c r="F105" s="181">
        <v>19.903861916666663</v>
      </c>
      <c r="G105" s="40"/>
      <c r="H105" s="146"/>
      <c r="I105" s="40"/>
      <c r="J105" s="40"/>
    </row>
    <row r="106" spans="1:10" x14ac:dyDescent="0.3">
      <c r="A106" s="146"/>
      <c r="B106" s="131">
        <v>2018</v>
      </c>
      <c r="C106" s="131">
        <v>5</v>
      </c>
      <c r="D106" s="131">
        <v>15.745583999999999</v>
      </c>
      <c r="E106" s="196">
        <v>43221</v>
      </c>
      <c r="F106" s="181">
        <v>19.593189916666667</v>
      </c>
      <c r="G106" s="40"/>
      <c r="H106" s="146"/>
      <c r="I106" s="40"/>
      <c r="J106" s="40"/>
    </row>
    <row r="107" spans="1:10" x14ac:dyDescent="0.3">
      <c r="A107" s="146"/>
      <c r="B107" s="131">
        <v>2018</v>
      </c>
      <c r="C107" s="131">
        <v>6</v>
      </c>
      <c r="D107" s="131">
        <v>13.38096</v>
      </c>
      <c r="E107" s="196">
        <v>43252</v>
      </c>
      <c r="F107" s="181">
        <v>19.040845583333333</v>
      </c>
      <c r="G107" s="40"/>
      <c r="H107" s="146"/>
      <c r="I107" s="40"/>
      <c r="J107" s="40"/>
    </row>
    <row r="108" spans="1:10" x14ac:dyDescent="0.3">
      <c r="A108" s="146"/>
      <c r="B108" s="131">
        <v>2018</v>
      </c>
      <c r="C108" s="131">
        <v>7</v>
      </c>
      <c r="D108" s="131">
        <v>14.032173</v>
      </c>
      <c r="E108" s="196">
        <v>43282</v>
      </c>
      <c r="F108" s="181">
        <v>18.326548999999996</v>
      </c>
      <c r="G108" s="40"/>
      <c r="H108" s="146"/>
      <c r="I108" s="40"/>
      <c r="J108" s="40"/>
    </row>
    <row r="109" spans="1:10" x14ac:dyDescent="0.3">
      <c r="A109" s="146"/>
      <c r="B109" s="131">
        <v>2018</v>
      </c>
      <c r="C109" s="131">
        <v>8</v>
      </c>
      <c r="D109" s="131">
        <v>20.525493999999998</v>
      </c>
      <c r="E109" s="196">
        <v>43313</v>
      </c>
      <c r="F109" s="181">
        <v>18.169732166666666</v>
      </c>
      <c r="G109" s="40"/>
      <c r="H109" s="146"/>
      <c r="I109" s="40"/>
      <c r="J109" s="40"/>
    </row>
    <row r="110" spans="1:10" x14ac:dyDescent="0.3">
      <c r="A110" s="146"/>
      <c r="B110" s="131">
        <v>2018</v>
      </c>
      <c r="C110" s="131">
        <v>9</v>
      </c>
      <c r="D110" s="131">
        <v>12.874734</v>
      </c>
      <c r="E110" s="196">
        <v>43344</v>
      </c>
      <c r="F110" s="181">
        <v>17.706656416666664</v>
      </c>
      <c r="G110" s="40"/>
      <c r="H110" s="146"/>
      <c r="I110" s="40"/>
      <c r="J110" s="40"/>
    </row>
    <row r="111" spans="1:10" x14ac:dyDescent="0.3">
      <c r="A111" s="146"/>
      <c r="B111" s="131">
        <v>2018</v>
      </c>
      <c r="C111" s="131">
        <v>10</v>
      </c>
      <c r="D111" s="131">
        <v>19.172339999999998</v>
      </c>
      <c r="E111" s="196">
        <v>43374</v>
      </c>
      <c r="F111" s="181">
        <v>17.660431416666665</v>
      </c>
      <c r="G111" s="40"/>
      <c r="H111" s="146"/>
      <c r="I111" s="40"/>
      <c r="J111" s="40"/>
    </row>
    <row r="112" spans="1:10" x14ac:dyDescent="0.3">
      <c r="A112" s="146"/>
      <c r="B112" s="131">
        <v>2018</v>
      </c>
      <c r="C112" s="131">
        <v>11</v>
      </c>
      <c r="D112" s="131">
        <v>15.635268999999999</v>
      </c>
      <c r="E112" s="196">
        <v>43405</v>
      </c>
      <c r="F112" s="181">
        <v>17.509139916666665</v>
      </c>
      <c r="G112" s="40"/>
      <c r="H112" s="146"/>
      <c r="I112" s="40"/>
      <c r="J112" s="40"/>
    </row>
    <row r="113" spans="1:10" x14ac:dyDescent="0.3">
      <c r="A113" s="146"/>
      <c r="B113" s="131">
        <v>2018</v>
      </c>
      <c r="C113" s="131">
        <v>12</v>
      </c>
      <c r="D113" s="131">
        <v>18.510258</v>
      </c>
      <c r="E113" s="196">
        <v>43435</v>
      </c>
      <c r="F113" s="181">
        <v>17.169003333333333</v>
      </c>
      <c r="G113" s="40"/>
      <c r="H113" s="146"/>
      <c r="I113" s="40"/>
      <c r="J113" s="40"/>
    </row>
    <row r="114" spans="1:10" x14ac:dyDescent="0.3">
      <c r="A114" s="146"/>
      <c r="B114" s="131">
        <v>2019</v>
      </c>
      <c r="C114" s="131">
        <v>1</v>
      </c>
      <c r="D114" s="131">
        <v>11.375171999999999</v>
      </c>
      <c r="E114" s="196">
        <v>43466</v>
      </c>
      <c r="F114" s="181">
        <v>16.47063708333333</v>
      </c>
      <c r="G114" s="40"/>
      <c r="H114" s="146"/>
      <c r="I114" s="40"/>
      <c r="J114" s="40"/>
    </row>
    <row r="115" spans="1:10" x14ac:dyDescent="0.3">
      <c r="A115" s="146"/>
      <c r="B115" s="131">
        <v>2019</v>
      </c>
      <c r="C115" s="131">
        <v>2</v>
      </c>
      <c r="D115" s="131">
        <v>13.886556000000001</v>
      </c>
      <c r="E115" s="196">
        <v>43497</v>
      </c>
      <c r="F115" s="181">
        <v>15.858885833333332</v>
      </c>
      <c r="G115" s="40"/>
      <c r="H115" s="146"/>
      <c r="I115" s="40"/>
      <c r="J115" s="40"/>
    </row>
    <row r="116" spans="1:10" x14ac:dyDescent="0.3">
      <c r="A116" s="146"/>
      <c r="B116" s="131">
        <v>2019</v>
      </c>
      <c r="C116" s="131">
        <v>3</v>
      </c>
      <c r="D116" s="131">
        <v>15.751279</v>
      </c>
      <c r="E116" s="196">
        <v>43525</v>
      </c>
      <c r="F116" s="181">
        <v>15.761668833333333</v>
      </c>
      <c r="G116" s="40"/>
      <c r="H116" s="146"/>
      <c r="I116" s="40"/>
      <c r="J116" s="40"/>
    </row>
    <row r="117" spans="1:10" x14ac:dyDescent="0.3">
      <c r="A117" s="146"/>
      <c r="B117" s="131">
        <v>2019</v>
      </c>
      <c r="C117" s="131">
        <v>4</v>
      </c>
      <c r="D117" s="210">
        <f>H16</f>
        <v>15.390987600000001</v>
      </c>
      <c r="E117" s="196">
        <v>43556</v>
      </c>
      <c r="F117" s="181">
        <f>AVERAGE(D106:D117)</f>
        <v>15.523400549999998</v>
      </c>
      <c r="G117" s="40"/>
      <c r="H117" s="146"/>
      <c r="I117" s="40"/>
      <c r="J117" s="40"/>
    </row>
    <row r="118" spans="1:10" x14ac:dyDescent="0.3">
      <c r="A118" s="146"/>
      <c r="B118" s="131">
        <v>2019</v>
      </c>
      <c r="C118" s="131">
        <v>5</v>
      </c>
      <c r="D118" s="131">
        <v>0</v>
      </c>
      <c r="E118" s="196">
        <v>43586</v>
      </c>
      <c r="F118" s="181">
        <v>12.92868625</v>
      </c>
      <c r="G118" s="40"/>
      <c r="H118" s="146"/>
      <c r="I118" s="40"/>
      <c r="J118" s="40"/>
    </row>
    <row r="119" spans="1:10" x14ac:dyDescent="0.3">
      <c r="A119" s="146"/>
      <c r="B119" s="131">
        <v>2019</v>
      </c>
      <c r="C119" s="131">
        <v>6</v>
      </c>
      <c r="D119" s="131">
        <v>0</v>
      </c>
      <c r="E119" s="196">
        <v>43617</v>
      </c>
      <c r="F119" s="181">
        <v>11.813606249999998</v>
      </c>
      <c r="G119" s="40"/>
      <c r="H119" s="146"/>
      <c r="I119" s="40"/>
      <c r="J119" s="40"/>
    </row>
    <row r="120" spans="1:10" x14ac:dyDescent="0.3">
      <c r="A120" s="146"/>
      <c r="B120" s="131">
        <v>2019</v>
      </c>
      <c r="C120" s="131">
        <v>7</v>
      </c>
      <c r="D120" s="131">
        <v>0</v>
      </c>
      <c r="E120" s="196">
        <v>43647</v>
      </c>
      <c r="F120" s="181">
        <v>10.644258499999999</v>
      </c>
      <c r="G120" s="40"/>
      <c r="H120" s="146"/>
      <c r="I120" s="40"/>
      <c r="J120" s="40"/>
    </row>
    <row r="121" spans="1:10" x14ac:dyDescent="0.3">
      <c r="A121" s="146"/>
      <c r="B121" s="131">
        <v>2019</v>
      </c>
      <c r="C121" s="131">
        <v>8</v>
      </c>
      <c r="D121" s="131">
        <v>0</v>
      </c>
      <c r="E121" s="196">
        <v>43678</v>
      </c>
      <c r="F121" s="181">
        <v>8.9338006666666647</v>
      </c>
      <c r="G121" s="40"/>
      <c r="H121" s="146"/>
      <c r="I121" s="40"/>
      <c r="J121" s="40"/>
    </row>
    <row r="122" spans="1:10" x14ac:dyDescent="0.3">
      <c r="A122" s="146"/>
      <c r="B122" s="131">
        <v>2019</v>
      </c>
      <c r="C122" s="131">
        <v>9</v>
      </c>
      <c r="D122" s="131">
        <v>0</v>
      </c>
      <c r="E122" s="196">
        <v>43709</v>
      </c>
      <c r="F122" s="181">
        <v>7.8609061666666662</v>
      </c>
      <c r="G122" s="40"/>
      <c r="H122" s="146"/>
      <c r="I122" s="40"/>
      <c r="J122" s="40"/>
    </row>
    <row r="123" spans="1:10" x14ac:dyDescent="0.3">
      <c r="A123" s="146"/>
      <c r="B123" s="131">
        <v>2019</v>
      </c>
      <c r="C123" s="131">
        <v>10</v>
      </c>
      <c r="D123" s="131">
        <v>0</v>
      </c>
      <c r="E123" s="196">
        <v>43739</v>
      </c>
      <c r="F123" s="181">
        <v>6.2632111666666672</v>
      </c>
      <c r="G123" s="40"/>
      <c r="H123" s="146"/>
      <c r="I123" s="40"/>
      <c r="J123" s="40"/>
    </row>
    <row r="124" spans="1:10" x14ac:dyDescent="0.3">
      <c r="A124" s="146"/>
      <c r="B124" s="131">
        <v>2019</v>
      </c>
      <c r="C124" s="131">
        <v>11</v>
      </c>
      <c r="D124" s="131">
        <v>0</v>
      </c>
      <c r="E124" s="196">
        <v>43770</v>
      </c>
      <c r="F124" s="181">
        <v>4.9602720833333329</v>
      </c>
      <c r="G124" s="40"/>
      <c r="H124" s="146"/>
      <c r="I124" s="40"/>
      <c r="J124" s="40"/>
    </row>
    <row r="125" spans="1:10" x14ac:dyDescent="0.3">
      <c r="A125" s="146"/>
      <c r="B125" s="131">
        <v>2019</v>
      </c>
      <c r="C125" s="131">
        <v>12</v>
      </c>
      <c r="D125" s="131">
        <v>0</v>
      </c>
      <c r="E125" s="196">
        <v>43800</v>
      </c>
      <c r="F125" s="181">
        <v>3.4177505833333335</v>
      </c>
      <c r="G125" s="40"/>
      <c r="H125" s="146"/>
      <c r="I125" s="40"/>
      <c r="J125" s="40"/>
    </row>
    <row r="126" spans="1:10" x14ac:dyDescent="0.3">
      <c r="A126" s="146"/>
      <c r="B126" s="129"/>
      <c r="C126" s="129"/>
      <c r="D126" s="129"/>
      <c r="E126" s="199"/>
      <c r="F126" s="200"/>
      <c r="G126" s="146"/>
      <c r="H126" s="146"/>
      <c r="I126" s="40"/>
      <c r="J126" s="40"/>
    </row>
    <row r="127" spans="1:10" x14ac:dyDescent="0.3">
      <c r="A127" s="146"/>
      <c r="B127" s="129"/>
      <c r="C127" s="129"/>
      <c r="D127" s="129"/>
      <c r="E127" s="199"/>
      <c r="F127" s="200"/>
      <c r="G127" s="146"/>
      <c r="H127" s="146"/>
      <c r="I127" s="40"/>
      <c r="J127" s="40"/>
    </row>
    <row r="128" spans="1:10" x14ac:dyDescent="0.3">
      <c r="A128" s="146"/>
      <c r="B128" s="129"/>
      <c r="C128" s="129"/>
      <c r="D128" s="129"/>
      <c r="E128" s="199"/>
      <c r="F128" s="200"/>
      <c r="G128" s="146"/>
      <c r="H128" s="146"/>
      <c r="I128" s="40"/>
      <c r="J128" s="40"/>
    </row>
    <row r="129" spans="1:10" x14ac:dyDescent="0.3">
      <c r="A129" s="146"/>
      <c r="B129" s="129"/>
      <c r="C129" s="129"/>
      <c r="D129" s="129"/>
      <c r="E129" s="199"/>
      <c r="F129" s="200"/>
      <c r="G129" s="146"/>
      <c r="H129" s="146"/>
      <c r="I129" s="40"/>
      <c r="J129" s="40"/>
    </row>
    <row r="130" spans="1:10" x14ac:dyDescent="0.3">
      <c r="A130" s="146"/>
      <c r="B130" s="129"/>
      <c r="C130" s="129"/>
      <c r="D130" s="129"/>
      <c r="E130" s="199"/>
      <c r="F130" s="200"/>
      <c r="G130" s="146"/>
      <c r="H130" s="146"/>
      <c r="I130" s="40"/>
      <c r="J130" s="40"/>
    </row>
    <row r="131" spans="1:10" x14ac:dyDescent="0.3">
      <c r="A131" s="146"/>
      <c r="B131" s="129"/>
      <c r="C131" s="129"/>
      <c r="D131" s="129"/>
      <c r="E131" s="199"/>
      <c r="F131" s="200"/>
      <c r="G131" s="146"/>
      <c r="H131" s="146"/>
      <c r="I131" s="40"/>
      <c r="J131" s="40"/>
    </row>
    <row r="132" spans="1:10" x14ac:dyDescent="0.3">
      <c r="A132" s="146"/>
      <c r="B132" s="129"/>
      <c r="C132" s="129"/>
      <c r="D132" s="129"/>
      <c r="E132" s="199"/>
      <c r="F132" s="200"/>
      <c r="G132" s="146"/>
      <c r="H132" s="146"/>
      <c r="I132" s="40"/>
      <c r="J132" s="40"/>
    </row>
    <row r="133" spans="1:10" x14ac:dyDescent="0.3">
      <c r="A133" s="146"/>
      <c r="B133" s="129"/>
      <c r="C133" s="129"/>
      <c r="D133" s="129"/>
      <c r="E133" s="199"/>
      <c r="F133" s="200"/>
      <c r="G133" s="146"/>
      <c r="H133" s="146"/>
      <c r="I133" s="40"/>
      <c r="J133" s="40"/>
    </row>
    <row r="134" spans="1:10" x14ac:dyDescent="0.3">
      <c r="A134" s="146"/>
      <c r="B134" s="146"/>
      <c r="C134" s="129"/>
      <c r="D134" s="129"/>
      <c r="E134" s="199"/>
      <c r="F134" s="200"/>
      <c r="G134" s="146"/>
      <c r="H134" s="146"/>
      <c r="I134" s="40"/>
      <c r="J134" s="40"/>
    </row>
    <row r="135" spans="1:10" x14ac:dyDescent="0.3">
      <c r="A135" s="146"/>
      <c r="B135" s="146"/>
      <c r="C135" s="129"/>
      <c r="D135" s="129"/>
      <c r="E135" s="199"/>
      <c r="F135" s="200"/>
      <c r="G135" s="146"/>
      <c r="H135" s="146"/>
      <c r="I135" s="40"/>
      <c r="J135" s="40"/>
    </row>
    <row r="136" spans="1:10" x14ac:dyDescent="0.3">
      <c r="A136" s="146"/>
      <c r="B136" s="146"/>
      <c r="C136" s="129"/>
      <c r="D136" s="129"/>
      <c r="E136" s="199"/>
      <c r="F136" s="200"/>
      <c r="G136" s="146"/>
      <c r="H136" s="146"/>
      <c r="I136" s="40"/>
      <c r="J136" s="40"/>
    </row>
    <row r="137" spans="1:10" x14ac:dyDescent="0.3">
      <c r="A137" s="146"/>
      <c r="B137" s="146"/>
      <c r="C137" s="129"/>
      <c r="D137" s="129"/>
      <c r="E137" s="199"/>
      <c r="F137" s="200"/>
      <c r="G137" s="146"/>
      <c r="H137" s="146"/>
      <c r="I137" s="40"/>
      <c r="J137" s="40"/>
    </row>
    <row r="138" spans="1:10" x14ac:dyDescent="0.3">
      <c r="A138" s="146"/>
      <c r="B138" s="146"/>
      <c r="C138" s="129"/>
      <c r="D138" s="129"/>
      <c r="E138" s="199"/>
      <c r="F138" s="200"/>
      <c r="G138" s="146"/>
      <c r="H138" s="146"/>
      <c r="I138" s="40"/>
      <c r="J138" s="40"/>
    </row>
    <row r="139" spans="1:10" x14ac:dyDescent="0.3">
      <c r="A139" s="146"/>
      <c r="B139" s="146"/>
      <c r="C139" s="129"/>
      <c r="D139" s="129"/>
      <c r="E139" s="199"/>
      <c r="F139" s="200"/>
      <c r="G139" s="146"/>
      <c r="H139" s="146"/>
      <c r="I139" s="40"/>
      <c r="J139" s="40"/>
    </row>
    <row r="140" spans="1:10" x14ac:dyDescent="0.3">
      <c r="A140" s="146"/>
      <c r="B140" s="146"/>
      <c r="C140" s="129"/>
      <c r="D140" s="129"/>
      <c r="E140" s="199"/>
      <c r="F140" s="200"/>
      <c r="G140" s="146"/>
      <c r="H140" s="146"/>
      <c r="I140" s="40"/>
      <c r="J140" s="40"/>
    </row>
    <row r="141" spans="1:10" x14ac:dyDescent="0.3">
      <c r="A141" s="146"/>
      <c r="B141" s="146"/>
      <c r="C141" s="129"/>
      <c r="D141" s="129"/>
      <c r="E141" s="199"/>
      <c r="F141" s="200"/>
      <c r="G141" s="146"/>
      <c r="H141" s="146"/>
      <c r="I141" s="40"/>
      <c r="J141" s="40"/>
    </row>
    <row r="142" spans="1:10" x14ac:dyDescent="0.3">
      <c r="A142" s="146"/>
      <c r="B142" s="146"/>
      <c r="C142" s="129"/>
      <c r="D142" s="129"/>
      <c r="E142" s="199"/>
      <c r="F142" s="200"/>
      <c r="G142" s="146"/>
      <c r="H142" s="146"/>
      <c r="I142" s="40"/>
      <c r="J142" s="40"/>
    </row>
    <row r="143" spans="1:10" x14ac:dyDescent="0.3">
      <c r="A143" s="146"/>
      <c r="B143" s="146"/>
      <c r="C143" s="129"/>
      <c r="D143" s="129"/>
      <c r="E143" s="199"/>
      <c r="F143" s="200"/>
      <c r="G143" s="146"/>
      <c r="H143" s="146"/>
      <c r="I143" s="40"/>
      <c r="J143" s="40"/>
    </row>
    <row r="144" spans="1:10" x14ac:dyDescent="0.3">
      <c r="A144" s="146"/>
      <c r="B144" s="146"/>
      <c r="C144" s="129"/>
      <c r="D144" s="129"/>
      <c r="E144" s="199"/>
      <c r="F144" s="200"/>
      <c r="G144" s="146"/>
      <c r="H144" s="146"/>
      <c r="I144" s="40"/>
      <c r="J144" s="40"/>
    </row>
    <row r="145" spans="1:10" x14ac:dyDescent="0.3">
      <c r="A145" s="146"/>
      <c r="B145" s="146"/>
      <c r="C145" s="129"/>
      <c r="D145" s="129"/>
      <c r="E145" s="199"/>
      <c r="F145" s="200"/>
      <c r="G145" s="146"/>
      <c r="H145" s="146"/>
      <c r="I145" s="40"/>
      <c r="J145" s="40"/>
    </row>
    <row r="146" spans="1:10" x14ac:dyDescent="0.3">
      <c r="A146" s="146"/>
      <c r="B146" s="146"/>
      <c r="C146" s="129"/>
      <c r="D146" s="129"/>
      <c r="E146" s="199"/>
      <c r="F146" s="200"/>
      <c r="G146" s="146"/>
      <c r="H146" s="146"/>
      <c r="I146" s="40"/>
      <c r="J146" s="40"/>
    </row>
    <row r="147" spans="1:10" x14ac:dyDescent="0.3">
      <c r="A147" s="146"/>
      <c r="B147" s="146"/>
      <c r="C147" s="129"/>
      <c r="D147" s="129"/>
      <c r="E147" s="199"/>
      <c r="F147" s="200"/>
      <c r="G147" s="146"/>
      <c r="H147" s="146"/>
      <c r="I147" s="40"/>
      <c r="J147" s="40"/>
    </row>
    <row r="148" spans="1:10" x14ac:dyDescent="0.3">
      <c r="A148" s="146"/>
      <c r="B148" s="146"/>
      <c r="C148" s="129"/>
      <c r="D148" s="129"/>
      <c r="E148" s="199"/>
      <c r="F148" s="200"/>
      <c r="G148" s="146"/>
      <c r="H148" s="146"/>
      <c r="I148" s="40"/>
      <c r="J148" s="40"/>
    </row>
    <row r="149" spans="1:10" x14ac:dyDescent="0.3">
      <c r="A149" s="146"/>
      <c r="B149" s="146"/>
      <c r="C149" s="129"/>
      <c r="D149" s="129"/>
      <c r="E149" s="199"/>
      <c r="F149" s="200"/>
      <c r="G149" s="146"/>
      <c r="H149" s="146"/>
      <c r="I149" s="40"/>
      <c r="J149" s="40"/>
    </row>
    <row r="150" spans="1:10" x14ac:dyDescent="0.3">
      <c r="A150" s="146"/>
      <c r="B150" s="146"/>
      <c r="C150" s="146"/>
      <c r="D150" s="146"/>
      <c r="E150" s="146"/>
      <c r="F150" s="146"/>
      <c r="G150" s="146"/>
      <c r="H150" s="146"/>
      <c r="I150" s="40"/>
      <c r="J150" s="40"/>
    </row>
    <row r="151" spans="1:10" x14ac:dyDescent="0.3">
      <c r="A151" s="146"/>
      <c r="B151" s="146"/>
      <c r="C151" s="146"/>
      <c r="D151" s="146"/>
      <c r="E151" s="146"/>
      <c r="F151" s="146"/>
      <c r="G151" s="146"/>
      <c r="H151" s="146"/>
      <c r="I151" s="40"/>
      <c r="J151" s="40"/>
    </row>
    <row r="152" spans="1:10" x14ac:dyDescent="0.3">
      <c r="A152" s="146"/>
      <c r="B152" s="146"/>
      <c r="C152" s="146"/>
      <c r="D152" s="146"/>
      <c r="E152" s="146"/>
      <c r="F152" s="146"/>
      <c r="G152" s="146"/>
      <c r="H152" s="146"/>
      <c r="I152" s="40"/>
      <c r="J152" s="40"/>
    </row>
    <row r="153" spans="1:10" x14ac:dyDescent="0.3">
      <c r="A153" s="146"/>
      <c r="B153" s="146"/>
      <c r="C153" s="146"/>
      <c r="D153" s="146"/>
      <c r="E153" s="146"/>
      <c r="F153" s="146"/>
      <c r="G153" s="146"/>
      <c r="H153" s="146"/>
      <c r="I153" s="40"/>
      <c r="J153" s="40"/>
    </row>
    <row r="154" spans="1:10" x14ac:dyDescent="0.3">
      <c r="A154" s="146"/>
      <c r="B154" s="146"/>
      <c r="C154" s="146"/>
      <c r="D154" s="146"/>
      <c r="E154" s="146"/>
      <c r="F154" s="146"/>
      <c r="G154" s="146"/>
      <c r="H154" s="146"/>
      <c r="I154" s="40"/>
      <c r="J154" s="40"/>
    </row>
    <row r="155" spans="1:10" x14ac:dyDescent="0.3">
      <c r="A155" s="146"/>
      <c r="B155" s="146"/>
      <c r="C155" s="146"/>
      <c r="D155" s="146"/>
      <c r="E155" s="146"/>
      <c r="F155" s="146"/>
      <c r="G155" s="146"/>
      <c r="H155" s="146"/>
      <c r="I155" s="40"/>
      <c r="J155" s="40"/>
    </row>
    <row r="156" spans="1:10" x14ac:dyDescent="0.3">
      <c r="A156" s="146"/>
      <c r="B156" s="146"/>
      <c r="C156" s="146"/>
      <c r="D156" s="146"/>
      <c r="E156" s="146"/>
      <c r="F156" s="146"/>
      <c r="G156" s="146"/>
      <c r="H156" s="146"/>
      <c r="I156" s="40"/>
      <c r="J156" s="40"/>
    </row>
    <row r="157" spans="1:10" x14ac:dyDescent="0.3">
      <c r="A157" s="146"/>
      <c r="B157" s="146"/>
      <c r="C157" s="146"/>
      <c r="D157" s="146"/>
      <c r="E157" s="146"/>
      <c r="F157" s="146"/>
      <c r="G157" s="146"/>
      <c r="H157" s="146"/>
      <c r="I157" s="40"/>
      <c r="J157" s="40"/>
    </row>
    <row r="158" spans="1:10" x14ac:dyDescent="0.3">
      <c r="B158" s="40"/>
      <c r="C158" s="40"/>
      <c r="D158" s="40"/>
      <c r="E158" s="40"/>
      <c r="F158" s="40"/>
      <c r="G158" s="40"/>
      <c r="H158" s="40"/>
      <c r="I158" s="40"/>
      <c r="J158" s="40"/>
    </row>
    <row r="159" spans="1:10" x14ac:dyDescent="0.3">
      <c r="B159" s="40"/>
      <c r="C159" s="40"/>
      <c r="D159" s="40"/>
      <c r="E159" s="40"/>
      <c r="F159" s="40"/>
      <c r="G159" s="40"/>
      <c r="H159" s="40"/>
      <c r="I159" s="40"/>
      <c r="J159" s="40"/>
    </row>
    <row r="160" spans="1:10" x14ac:dyDescent="0.3">
      <c r="B160" s="40"/>
      <c r="C160" s="40"/>
      <c r="D160" s="40"/>
      <c r="E160" s="40"/>
      <c r="F160" s="40"/>
      <c r="G160" s="40"/>
      <c r="H160" s="40"/>
      <c r="I160" s="40"/>
      <c r="J160" s="40"/>
    </row>
    <row r="161" spans="2:10" x14ac:dyDescent="0.3">
      <c r="B161" s="40"/>
      <c r="C161" s="40"/>
      <c r="D161" s="40"/>
      <c r="E161" s="40"/>
      <c r="F161" s="40"/>
      <c r="G161" s="40"/>
      <c r="H161" s="40"/>
      <c r="I161" s="40"/>
      <c r="J161" s="40"/>
    </row>
    <row r="162" spans="2:10" x14ac:dyDescent="0.3">
      <c r="B162" s="40"/>
      <c r="C162" s="40"/>
      <c r="D162" s="40"/>
      <c r="E162" s="40"/>
      <c r="F162" s="40"/>
      <c r="G162" s="40"/>
      <c r="H162" s="40"/>
      <c r="I162" s="40"/>
      <c r="J162" s="40"/>
    </row>
    <row r="163" spans="2:10" x14ac:dyDescent="0.3">
      <c r="B163" s="40"/>
      <c r="C163" s="40"/>
      <c r="D163" s="40"/>
      <c r="E163" s="40"/>
      <c r="F163" s="40"/>
      <c r="G163" s="40"/>
      <c r="H163" s="40"/>
      <c r="I163" s="40"/>
      <c r="J163" s="40"/>
    </row>
    <row r="164" spans="2:10" x14ac:dyDescent="0.3">
      <c r="B164" s="40"/>
      <c r="C164" s="40"/>
      <c r="D164" s="40"/>
      <c r="E164" s="40"/>
      <c r="F164" s="40"/>
      <c r="G164" s="40"/>
      <c r="H164" s="40"/>
      <c r="I164" s="40"/>
      <c r="J164" s="40"/>
    </row>
    <row r="165" spans="2:10" x14ac:dyDescent="0.3">
      <c r="B165" s="40"/>
      <c r="C165" s="40"/>
      <c r="D165" s="40"/>
      <c r="E165" s="40"/>
      <c r="F165" s="40"/>
      <c r="G165" s="40"/>
      <c r="H165" s="40"/>
      <c r="I165" s="40"/>
      <c r="J165" s="40"/>
    </row>
    <row r="166" spans="2:10" x14ac:dyDescent="0.3">
      <c r="B166" s="40"/>
      <c r="C166" s="40"/>
      <c r="D166" s="40"/>
      <c r="E166" s="40"/>
      <c r="F166" s="40"/>
      <c r="G166" s="40"/>
      <c r="H166" s="40"/>
      <c r="I166" s="40"/>
      <c r="J166" s="40"/>
    </row>
    <row r="167" spans="2:10" x14ac:dyDescent="0.3">
      <c r="B167" s="40"/>
      <c r="C167" s="40"/>
      <c r="D167" s="40"/>
      <c r="E167" s="40"/>
      <c r="F167" s="40"/>
      <c r="G167" s="40"/>
      <c r="H167" s="40"/>
      <c r="I167" s="40"/>
      <c r="J167" s="40"/>
    </row>
    <row r="168" spans="2:10" x14ac:dyDescent="0.3">
      <c r="B168" s="40"/>
      <c r="C168" s="40"/>
      <c r="D168" s="40"/>
      <c r="E168" s="40"/>
      <c r="F168" s="40"/>
      <c r="G168" s="40"/>
      <c r="H168" s="40"/>
      <c r="I168" s="40"/>
      <c r="J168" s="40"/>
    </row>
    <row r="169" spans="2:10" x14ac:dyDescent="0.3">
      <c r="B169" s="40"/>
      <c r="C169" s="40"/>
      <c r="D169" s="40"/>
      <c r="E169" s="40"/>
      <c r="F169" s="40"/>
      <c r="G169" s="40"/>
      <c r="H169" s="40"/>
      <c r="I169" s="40"/>
      <c r="J169" s="40"/>
    </row>
    <row r="170" spans="2:10" x14ac:dyDescent="0.3">
      <c r="B170" s="40"/>
      <c r="C170" s="40"/>
      <c r="D170" s="40"/>
      <c r="E170" s="40"/>
      <c r="F170" s="40"/>
      <c r="G170" s="40"/>
      <c r="H170" s="40"/>
      <c r="I170" s="40"/>
      <c r="J170" s="40"/>
    </row>
    <row r="171" spans="2:10" x14ac:dyDescent="0.3">
      <c r="B171" s="40"/>
      <c r="C171" s="40"/>
      <c r="D171" s="40"/>
      <c r="E171" s="40"/>
      <c r="F171" s="40"/>
      <c r="G171" s="40"/>
      <c r="H171" s="40"/>
      <c r="I171" s="40"/>
      <c r="J171" s="40"/>
    </row>
    <row r="172" spans="2:10" x14ac:dyDescent="0.3">
      <c r="B172" s="40"/>
      <c r="C172" s="40"/>
      <c r="D172" s="40"/>
      <c r="E172" s="40"/>
      <c r="F172" s="40"/>
      <c r="G172" s="40"/>
      <c r="H172" s="40"/>
      <c r="I172" s="40"/>
      <c r="J172" s="40"/>
    </row>
    <row r="173" spans="2:10" x14ac:dyDescent="0.3">
      <c r="B173" s="40"/>
      <c r="C173" s="40"/>
      <c r="D173" s="40"/>
      <c r="E173" s="40"/>
      <c r="F173" s="40"/>
      <c r="G173" s="40"/>
      <c r="H173" s="40"/>
      <c r="I173" s="40"/>
      <c r="J173" s="40"/>
    </row>
    <row r="174" spans="2:10" x14ac:dyDescent="0.3">
      <c r="B174" s="40"/>
      <c r="C174" s="40"/>
      <c r="D174" s="40"/>
      <c r="E174" s="40"/>
      <c r="F174" s="40"/>
      <c r="G174" s="40"/>
      <c r="H174" s="40"/>
      <c r="I174" s="40"/>
      <c r="J174" s="40"/>
    </row>
    <row r="175" spans="2:10" x14ac:dyDescent="0.3">
      <c r="B175" s="40"/>
      <c r="C175" s="40"/>
      <c r="D175" s="40"/>
      <c r="E175" s="40"/>
      <c r="F175" s="40"/>
      <c r="G175" s="40"/>
      <c r="H175" s="40"/>
      <c r="I175" s="40"/>
      <c r="J175" s="40"/>
    </row>
    <row r="176" spans="2:10" x14ac:dyDescent="0.3">
      <c r="B176" s="40"/>
      <c r="C176" s="40"/>
      <c r="D176" s="40"/>
      <c r="E176" s="40"/>
      <c r="F176" s="40"/>
      <c r="G176" s="40"/>
      <c r="H176" s="40"/>
      <c r="I176" s="40"/>
      <c r="J176" s="40"/>
    </row>
    <row r="177" spans="2:10" x14ac:dyDescent="0.3"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2:10" x14ac:dyDescent="0.3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3">
      <c r="B179" s="40"/>
      <c r="C179" s="40"/>
      <c r="D179" s="40"/>
      <c r="E179" s="40"/>
      <c r="F179" s="40"/>
      <c r="G179" s="40"/>
      <c r="H179" s="40"/>
      <c r="I179" s="40"/>
      <c r="J179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rgb="FF53722D"/>
  </sheetPr>
  <dimension ref="A1:W135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19.6640625" style="129" customWidth="1"/>
    <col min="3" max="4" width="12.6640625" style="129" customWidth="1"/>
    <col min="5" max="5" width="11" style="129" customWidth="1"/>
    <col min="6" max="6" width="10" style="129" customWidth="1"/>
    <col min="7" max="7" width="9" style="129" customWidth="1"/>
    <col min="8" max="8" width="8.6640625" style="129" customWidth="1"/>
    <col min="9" max="9" width="13.109375" style="129" customWidth="1"/>
    <col min="10" max="10" width="10" style="129" customWidth="1"/>
    <col min="11" max="11" width="1.88671875" style="129" customWidth="1"/>
    <col min="12" max="12" width="10.88671875" style="129"/>
    <col min="13" max="13" width="11.44140625" style="129" customWidth="1"/>
    <col min="14" max="14" width="10.88671875" style="129" customWidth="1"/>
    <col min="15" max="16384" width="10.88671875" style="129"/>
  </cols>
  <sheetData>
    <row r="1" spans="1:23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23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23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23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23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23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23" x14ac:dyDescent="0.3">
      <c r="A7" s="93"/>
      <c r="B7" s="213"/>
      <c r="C7" s="243" t="s">
        <v>47</v>
      </c>
      <c r="D7" s="243"/>
      <c r="E7" s="243"/>
      <c r="F7" s="243"/>
      <c r="G7" s="243"/>
      <c r="H7" s="243"/>
      <c r="I7" s="243"/>
      <c r="J7" s="243"/>
      <c r="K7" s="95"/>
    </row>
    <row r="8" spans="1:23" x14ac:dyDescent="0.3">
      <c r="A8" s="93"/>
      <c r="B8" s="213"/>
      <c r="C8" s="243" t="s">
        <v>21</v>
      </c>
      <c r="D8" s="243"/>
      <c r="E8" s="243"/>
      <c r="F8" s="243"/>
      <c r="G8" s="243"/>
      <c r="H8" s="243"/>
      <c r="I8" s="243"/>
      <c r="J8" s="243"/>
      <c r="K8" s="95"/>
      <c r="O8" s="131"/>
      <c r="P8" s="131"/>
      <c r="Q8" s="131"/>
      <c r="R8" s="131"/>
      <c r="S8" s="131"/>
      <c r="T8" s="131"/>
      <c r="U8" s="131"/>
      <c r="V8" s="131"/>
      <c r="W8" s="131"/>
    </row>
    <row r="9" spans="1:23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  <c r="O9" s="131"/>
      <c r="P9" s="131"/>
      <c r="Q9" s="131"/>
      <c r="R9" s="131"/>
      <c r="S9" s="131"/>
      <c r="T9" s="131"/>
      <c r="U9" s="131"/>
      <c r="V9" s="131"/>
      <c r="W9" s="131"/>
    </row>
    <row r="10" spans="1:23" ht="15.75" customHeight="1" x14ac:dyDescent="0.3">
      <c r="A10" s="93"/>
      <c r="B10" s="114"/>
      <c r="C10" s="253" t="s">
        <v>434</v>
      </c>
      <c r="D10" s="253"/>
      <c r="E10" s="248" t="s">
        <v>191</v>
      </c>
      <c r="F10" s="248" t="s">
        <v>192</v>
      </c>
      <c r="G10" s="253" t="s">
        <v>436</v>
      </c>
      <c r="H10" s="253"/>
      <c r="I10" s="248" t="s">
        <v>191</v>
      </c>
      <c r="J10" s="248" t="s">
        <v>192</v>
      </c>
      <c r="K10" s="95"/>
      <c r="O10" s="131"/>
      <c r="P10" s="131"/>
      <c r="Q10" s="131"/>
      <c r="R10" s="196"/>
      <c r="S10" s="40"/>
      <c r="T10" s="131"/>
      <c r="U10" s="40"/>
      <c r="V10" s="40"/>
      <c r="W10" s="131"/>
    </row>
    <row r="11" spans="1:23" x14ac:dyDescent="0.3">
      <c r="A11" s="93"/>
      <c r="B11" s="114"/>
      <c r="C11" s="134">
        <v>2018</v>
      </c>
      <c r="D11" s="134">
        <v>2019</v>
      </c>
      <c r="E11" s="248"/>
      <c r="F11" s="248"/>
      <c r="G11" s="134">
        <v>2018</v>
      </c>
      <c r="H11" s="134">
        <v>2019</v>
      </c>
      <c r="I11" s="248"/>
      <c r="J11" s="248"/>
      <c r="K11" s="95"/>
      <c r="N11" s="130"/>
      <c r="O11" s="131"/>
      <c r="P11" s="131"/>
      <c r="Q11" s="131"/>
      <c r="R11" s="196"/>
      <c r="S11" s="40"/>
      <c r="T11" s="131"/>
      <c r="U11" s="40"/>
      <c r="V11" s="40"/>
      <c r="W11" s="131"/>
    </row>
    <row r="12" spans="1:23" ht="12" customHeight="1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  <c r="O12" s="131"/>
      <c r="P12" s="131"/>
      <c r="Q12" s="131"/>
      <c r="R12" s="196"/>
      <c r="S12" s="40"/>
      <c r="T12" s="131"/>
      <c r="U12" s="40"/>
      <c r="V12" s="40"/>
      <c r="W12" s="131"/>
    </row>
    <row r="13" spans="1:23" x14ac:dyDescent="0.3">
      <c r="A13" s="93"/>
      <c r="B13" s="115" t="s">
        <v>31</v>
      </c>
      <c r="C13" s="77">
        <v>13474.633526330019</v>
      </c>
      <c r="D13" s="30">
        <v>13460.126554060003</v>
      </c>
      <c r="E13" s="77">
        <v>-0.10766134931735616</v>
      </c>
      <c r="F13" s="77">
        <v>100</v>
      </c>
      <c r="G13" s="77">
        <v>3784.631452330002</v>
      </c>
      <c r="H13" s="30">
        <v>3866.7040132299953</v>
      </c>
      <c r="I13" s="77">
        <v>2.1685747194608807</v>
      </c>
      <c r="J13" s="77">
        <v>100</v>
      </c>
      <c r="K13" s="95"/>
      <c r="O13" s="131"/>
      <c r="P13" s="131"/>
      <c r="Q13" s="131"/>
      <c r="R13" s="196"/>
      <c r="S13" s="40"/>
      <c r="T13" s="131"/>
      <c r="U13" s="40"/>
      <c r="V13" s="40"/>
      <c r="W13" s="131"/>
    </row>
    <row r="14" spans="1:23" x14ac:dyDescent="0.3">
      <c r="A14" s="93"/>
      <c r="B14" s="114" t="s">
        <v>221</v>
      </c>
      <c r="C14" s="21">
        <v>3314.5344296999988</v>
      </c>
      <c r="D14" s="24">
        <v>3590.9504749900002</v>
      </c>
      <c r="E14" s="21">
        <v>8.3395134717312303</v>
      </c>
      <c r="F14" s="21">
        <v>26.67843025522561</v>
      </c>
      <c r="G14" s="21">
        <v>996.04166412999996</v>
      </c>
      <c r="H14" s="24">
        <v>1078.199406</v>
      </c>
      <c r="I14" s="21">
        <v>8.2484242204628355</v>
      </c>
      <c r="J14" s="21">
        <v>27.884198074404505</v>
      </c>
      <c r="K14" s="95"/>
      <c r="R14" s="196"/>
      <c r="S14" s="181"/>
      <c r="T14" s="131"/>
      <c r="U14" s="40"/>
      <c r="V14" s="40"/>
      <c r="W14" s="131"/>
    </row>
    <row r="15" spans="1:23" x14ac:dyDescent="0.3">
      <c r="A15" s="93"/>
      <c r="B15" s="114" t="s">
        <v>203</v>
      </c>
      <c r="C15" s="21">
        <v>1489.1258190400138</v>
      </c>
      <c r="D15" s="24">
        <v>1588.1740732800081</v>
      </c>
      <c r="E15" s="21">
        <v>6.6514362301398622</v>
      </c>
      <c r="F15" s="21">
        <v>11.799102087944071</v>
      </c>
      <c r="G15" s="21">
        <v>408.90053900000152</v>
      </c>
      <c r="H15" s="24">
        <v>447.0849948999994</v>
      </c>
      <c r="I15" s="21">
        <v>9.3383236895165247</v>
      </c>
      <c r="J15" s="21">
        <v>11.562431294722593</v>
      </c>
      <c r="K15" s="95"/>
      <c r="O15" s="131"/>
      <c r="R15" s="196"/>
      <c r="S15" s="181"/>
      <c r="T15" s="131"/>
      <c r="U15" s="40"/>
      <c r="V15" s="40"/>
      <c r="W15" s="131"/>
    </row>
    <row r="16" spans="1:23" x14ac:dyDescent="0.3">
      <c r="A16" s="93"/>
      <c r="B16" s="114" t="s">
        <v>216</v>
      </c>
      <c r="C16" s="21">
        <v>1361.9320278299992</v>
      </c>
      <c r="D16" s="24">
        <v>1211.355063700001</v>
      </c>
      <c r="E16" s="21">
        <v>-11.056129164530804</v>
      </c>
      <c r="F16" s="21">
        <v>8.9995815331663263</v>
      </c>
      <c r="G16" s="21">
        <v>350.28934838000009</v>
      </c>
      <c r="H16" s="24">
        <v>333.68989970999996</v>
      </c>
      <c r="I16" s="21">
        <v>-4.7387820231384108</v>
      </c>
      <c r="J16" s="21">
        <v>8.6298278473933916</v>
      </c>
      <c r="K16" s="95"/>
      <c r="O16" s="131"/>
      <c r="R16" s="196"/>
      <c r="S16" s="181"/>
      <c r="T16" s="131"/>
      <c r="U16" s="40"/>
      <c r="V16" s="40"/>
      <c r="W16" s="131"/>
    </row>
    <row r="17" spans="1:23" x14ac:dyDescent="0.3">
      <c r="A17" s="93"/>
      <c r="B17" s="115" t="s">
        <v>200</v>
      </c>
      <c r="C17" s="30">
        <v>820.17297630000098</v>
      </c>
      <c r="D17" s="30">
        <v>803.78219985001044</v>
      </c>
      <c r="E17" s="30">
        <v>-1.9984536096194327</v>
      </c>
      <c r="F17" s="30">
        <v>5.9715798110944514</v>
      </c>
      <c r="G17" s="30">
        <v>214.2433969799992</v>
      </c>
      <c r="H17" s="30">
        <v>216.92753468999808</v>
      </c>
      <c r="I17" s="30">
        <v>1.2528450107843758</v>
      </c>
      <c r="J17" s="30">
        <v>5.6101406766014863</v>
      </c>
      <c r="K17" s="95"/>
      <c r="O17" s="131"/>
      <c r="R17" s="196"/>
      <c r="S17" s="181"/>
      <c r="T17" s="131"/>
      <c r="U17" s="40"/>
      <c r="V17" s="40"/>
      <c r="W17" s="131"/>
    </row>
    <row r="18" spans="1:23" x14ac:dyDescent="0.3">
      <c r="A18" s="93"/>
      <c r="B18" s="114" t="s">
        <v>204</v>
      </c>
      <c r="C18" s="21">
        <v>646.32802793999838</v>
      </c>
      <c r="D18" s="24">
        <v>713.48128256999087</v>
      </c>
      <c r="E18" s="21">
        <v>10.389964805336692</v>
      </c>
      <c r="F18" s="21">
        <v>5.3007026323595907</v>
      </c>
      <c r="G18" s="21">
        <v>182.8713899100002</v>
      </c>
      <c r="H18" s="24">
        <v>164.4296562399997</v>
      </c>
      <c r="I18" s="21">
        <v>-10.084537378469404</v>
      </c>
      <c r="J18" s="21">
        <v>4.2524500369669038</v>
      </c>
      <c r="K18" s="95"/>
      <c r="O18" s="131"/>
      <c r="R18" s="196"/>
      <c r="S18" s="181"/>
      <c r="T18" s="131"/>
      <c r="U18" s="40"/>
      <c r="V18" s="40"/>
      <c r="W18" s="131"/>
    </row>
    <row r="19" spans="1:23" x14ac:dyDescent="0.3">
      <c r="A19" s="93"/>
      <c r="B19" s="114" t="s">
        <v>205</v>
      </c>
      <c r="C19" s="21">
        <v>603.48351336000394</v>
      </c>
      <c r="D19" s="24">
        <v>676.27404048999597</v>
      </c>
      <c r="E19" s="21">
        <v>12.061725882902351</v>
      </c>
      <c r="F19" s="21">
        <v>5.0242769841269439</v>
      </c>
      <c r="G19" s="21">
        <v>170.77093177999961</v>
      </c>
      <c r="H19" s="24">
        <v>192.7708340800001</v>
      </c>
      <c r="I19" s="21">
        <v>12.882697348248051</v>
      </c>
      <c r="J19" s="21">
        <v>4.9854044535198794</v>
      </c>
      <c r="K19" s="95"/>
      <c r="O19" s="131"/>
      <c r="R19" s="196"/>
      <c r="S19" s="181"/>
      <c r="T19" s="131"/>
      <c r="U19" s="40"/>
      <c r="V19" s="40"/>
      <c r="W19" s="131"/>
    </row>
    <row r="20" spans="1:23" x14ac:dyDescent="0.3">
      <c r="A20" s="93"/>
      <c r="B20" s="114" t="s">
        <v>201</v>
      </c>
      <c r="C20" s="21">
        <v>629.25408825000125</v>
      </c>
      <c r="D20" s="24">
        <v>592.60962704999724</v>
      </c>
      <c r="E20" s="21">
        <v>-5.823476062255672</v>
      </c>
      <c r="F20" s="21">
        <v>4.4027047195276729</v>
      </c>
      <c r="G20" s="21">
        <v>178.00580107000059</v>
      </c>
      <c r="H20" s="24">
        <v>169.8820883199991</v>
      </c>
      <c r="I20" s="21">
        <v>-4.5637348340163637</v>
      </c>
      <c r="J20" s="21">
        <v>4.393459849493123</v>
      </c>
      <c r="K20" s="95"/>
      <c r="O20" s="131"/>
      <c r="R20" s="196"/>
      <c r="S20" s="181"/>
      <c r="T20" s="131"/>
      <c r="U20" s="40"/>
      <c r="V20" s="40"/>
      <c r="W20" s="131"/>
    </row>
    <row r="21" spans="1:23" x14ac:dyDescent="0.3">
      <c r="A21" s="93"/>
      <c r="B21" s="114" t="s">
        <v>217</v>
      </c>
      <c r="C21" s="21">
        <v>990.22955565000007</v>
      </c>
      <c r="D21" s="24">
        <v>526.43021566000004</v>
      </c>
      <c r="E21" s="21">
        <v>-46.837557750491086</v>
      </c>
      <c r="F21" s="21">
        <v>3.9110346663212607</v>
      </c>
      <c r="G21" s="21">
        <v>338.70056872000009</v>
      </c>
      <c r="H21" s="24">
        <v>176.41376193000002</v>
      </c>
      <c r="I21" s="21">
        <v>-47.914536253454223</v>
      </c>
      <c r="J21" s="21">
        <v>4.5623808113162339</v>
      </c>
      <c r="K21" s="95"/>
      <c r="O21" s="131"/>
      <c r="R21" s="196"/>
      <c r="S21" s="181"/>
      <c r="T21" s="131"/>
      <c r="U21" s="40"/>
      <c r="V21" s="40"/>
      <c r="W21" s="131"/>
    </row>
    <row r="22" spans="1:23" x14ac:dyDescent="0.3">
      <c r="A22" s="93"/>
      <c r="B22" s="114" t="s">
        <v>224</v>
      </c>
      <c r="C22" s="21">
        <v>452.95716672999993</v>
      </c>
      <c r="D22" s="24">
        <v>484.45385431</v>
      </c>
      <c r="E22" s="21">
        <v>6.953568658021636</v>
      </c>
      <c r="F22" s="21">
        <v>3.5991775587271375</v>
      </c>
      <c r="G22" s="21">
        <v>139.14140115999999</v>
      </c>
      <c r="H22" s="24">
        <v>62.059709120000001</v>
      </c>
      <c r="I22" s="21">
        <v>-55.398099629141321</v>
      </c>
      <c r="J22" s="21">
        <v>1.6049769754204517</v>
      </c>
      <c r="K22" s="95"/>
      <c r="O22" s="131"/>
      <c r="R22" s="196"/>
      <c r="S22" s="181"/>
      <c r="T22" s="131"/>
      <c r="U22" s="40"/>
      <c r="V22" s="40"/>
      <c r="W22" s="131"/>
    </row>
    <row r="23" spans="1:23" x14ac:dyDescent="0.3">
      <c r="A23" s="93"/>
      <c r="B23" s="114" t="s">
        <v>202</v>
      </c>
      <c r="C23" s="21">
        <v>471.57308182000043</v>
      </c>
      <c r="D23" s="24">
        <v>429.68635018000106</v>
      </c>
      <c r="E23" s="21">
        <v>-8.8823415192276656</v>
      </c>
      <c r="F23" s="21">
        <v>3.1922905661714891</v>
      </c>
      <c r="G23" s="21">
        <v>139.84585275000001</v>
      </c>
      <c r="H23" s="24">
        <v>113.61894567</v>
      </c>
      <c r="I23" s="21">
        <v>-18.754154352282004</v>
      </c>
      <c r="J23" s="21">
        <v>2.9383926279655954</v>
      </c>
      <c r="K23" s="95"/>
      <c r="O23" s="131"/>
      <c r="R23" s="196"/>
      <c r="S23" s="181"/>
      <c r="T23" s="40"/>
      <c r="U23" s="40"/>
      <c r="V23" s="40"/>
      <c r="W23" s="40"/>
    </row>
    <row r="24" spans="1:23" x14ac:dyDescent="0.3">
      <c r="A24" s="93"/>
      <c r="B24" s="114" t="s">
        <v>223</v>
      </c>
      <c r="C24" s="21">
        <v>306.60651084</v>
      </c>
      <c r="D24" s="24">
        <v>425.47273355999999</v>
      </c>
      <c r="E24" s="21">
        <v>38.768329607334827</v>
      </c>
      <c r="F24" s="21">
        <v>3.1609861307854037</v>
      </c>
      <c r="G24" s="21">
        <v>67.627687890000004</v>
      </c>
      <c r="H24" s="24">
        <v>152.10033999999999</v>
      </c>
      <c r="I24" s="21">
        <v>124.90838404441567</v>
      </c>
      <c r="J24" s="21">
        <v>3.9335914897955986</v>
      </c>
      <c r="K24" s="95"/>
      <c r="O24" s="131"/>
      <c r="R24" s="196"/>
      <c r="S24" s="181"/>
      <c r="T24" s="40"/>
      <c r="U24" s="40"/>
      <c r="V24" s="40"/>
      <c r="W24" s="40"/>
    </row>
    <row r="25" spans="1:23" x14ac:dyDescent="0.3">
      <c r="A25" s="93"/>
      <c r="B25" s="114" t="s">
        <v>210</v>
      </c>
      <c r="C25" s="21">
        <v>295.31584767000061</v>
      </c>
      <c r="D25" s="24">
        <v>408.3930579299996</v>
      </c>
      <c r="E25" s="21">
        <v>38.29026147840078</v>
      </c>
      <c r="F25" s="21">
        <v>3.0340952314955407</v>
      </c>
      <c r="G25" s="21">
        <v>62.553938860000002</v>
      </c>
      <c r="H25" s="24">
        <v>143.88548446000001</v>
      </c>
      <c r="I25" s="21">
        <v>130.01826436865244</v>
      </c>
      <c r="J25" s="21">
        <v>3.7211403812573525</v>
      </c>
      <c r="K25" s="95"/>
      <c r="O25" s="131"/>
      <c r="R25" s="196"/>
      <c r="S25" s="181"/>
      <c r="T25" s="40"/>
      <c r="U25" s="40"/>
      <c r="V25" s="40"/>
      <c r="W25" s="40"/>
    </row>
    <row r="26" spans="1:23" x14ac:dyDescent="0.3">
      <c r="A26" s="93"/>
      <c r="B26" s="114" t="s">
        <v>213</v>
      </c>
      <c r="C26" s="21">
        <v>397.09353250999987</v>
      </c>
      <c r="D26" s="24">
        <v>314.24613806999986</v>
      </c>
      <c r="E26" s="21">
        <v>-20.863445928299949</v>
      </c>
      <c r="F26" s="21">
        <v>2.3346447509827701</v>
      </c>
      <c r="G26" s="21">
        <v>95.647444590000006</v>
      </c>
      <c r="H26" s="24">
        <v>140.74661005000002</v>
      </c>
      <c r="I26" s="21">
        <v>47.151458832299163</v>
      </c>
      <c r="J26" s="21">
        <v>3.6399633788475412</v>
      </c>
      <c r="K26" s="95"/>
      <c r="O26" s="131"/>
      <c r="R26" s="196"/>
      <c r="S26" s="181"/>
      <c r="T26" s="40"/>
      <c r="U26" s="40"/>
      <c r="V26" s="40"/>
      <c r="W26" s="40"/>
    </row>
    <row r="27" spans="1:23" x14ac:dyDescent="0.3">
      <c r="A27" s="93"/>
      <c r="B27" s="114" t="s">
        <v>209</v>
      </c>
      <c r="C27" s="21">
        <v>282.41585737999981</v>
      </c>
      <c r="D27" s="24">
        <v>275.15598236999961</v>
      </c>
      <c r="E27" s="21">
        <v>-2.570632923147731</v>
      </c>
      <c r="F27" s="21">
        <v>2.0442302772183356</v>
      </c>
      <c r="G27" s="21">
        <v>82.260765899999896</v>
      </c>
      <c r="H27" s="24">
        <v>65.318963890000006</v>
      </c>
      <c r="I27" s="21">
        <v>-20.595239814075093</v>
      </c>
      <c r="J27" s="21">
        <v>1.6892672329330103</v>
      </c>
      <c r="K27" s="95"/>
      <c r="O27" s="131"/>
      <c r="R27" s="196"/>
      <c r="S27" s="181"/>
      <c r="T27" s="40"/>
      <c r="U27" s="40"/>
      <c r="V27" s="40"/>
      <c r="W27" s="40"/>
    </row>
    <row r="28" spans="1:23" x14ac:dyDescent="0.3">
      <c r="A28" s="93"/>
      <c r="B28" s="114" t="s">
        <v>208</v>
      </c>
      <c r="C28" s="21">
        <v>277.09022818999989</v>
      </c>
      <c r="D28" s="24">
        <v>243.6552035199997</v>
      </c>
      <c r="E28" s="21">
        <v>-12.066475562275658</v>
      </c>
      <c r="F28" s="21">
        <v>1.8101999453081334</v>
      </c>
      <c r="G28" s="21">
        <v>89.987511919999903</v>
      </c>
      <c r="H28" s="24">
        <v>65.265332630000003</v>
      </c>
      <c r="I28" s="21">
        <v>-27.472900141942191</v>
      </c>
      <c r="J28" s="21">
        <v>1.6878802309846712</v>
      </c>
      <c r="K28" s="95"/>
      <c r="O28" s="131"/>
      <c r="R28" s="196"/>
      <c r="S28" s="181"/>
      <c r="T28" s="40"/>
      <c r="U28" s="40"/>
      <c r="V28" s="40"/>
      <c r="W28" s="40"/>
    </row>
    <row r="29" spans="1:23" x14ac:dyDescent="0.3">
      <c r="A29" s="93"/>
      <c r="B29" s="114" t="s">
        <v>214</v>
      </c>
      <c r="C29" s="21">
        <v>191.45567787000002</v>
      </c>
      <c r="D29" s="24">
        <v>222.29404514999987</v>
      </c>
      <c r="E29" s="21">
        <v>16.107314038990971</v>
      </c>
      <c r="F29" s="21">
        <v>1.6515004094292776</v>
      </c>
      <c r="G29" s="21">
        <v>67.443958190000004</v>
      </c>
      <c r="H29" s="24">
        <v>72.215003899999999</v>
      </c>
      <c r="I29" s="21">
        <v>7.0740891223484148</v>
      </c>
      <c r="J29" s="21">
        <v>1.8676113727069645</v>
      </c>
      <c r="K29" s="95"/>
      <c r="O29" s="131"/>
      <c r="R29" s="196"/>
      <c r="S29" s="181"/>
      <c r="T29" s="40"/>
      <c r="U29" s="40"/>
      <c r="V29" s="40"/>
      <c r="W29" s="40"/>
    </row>
    <row r="30" spans="1:23" x14ac:dyDescent="0.3">
      <c r="A30" s="93"/>
      <c r="B30" s="114" t="s">
        <v>225</v>
      </c>
      <c r="C30" s="21">
        <v>145.49411296999969</v>
      </c>
      <c r="D30" s="24">
        <v>160.08474315999962</v>
      </c>
      <c r="E30" s="21">
        <v>10.028330282345133</v>
      </c>
      <c r="F30" s="21">
        <v>1.1893256910850736</v>
      </c>
      <c r="G30" s="21">
        <v>23.256808769999999</v>
      </c>
      <c r="H30" s="24">
        <v>31.755694239999997</v>
      </c>
      <c r="I30" s="21">
        <v>36.543644289508428</v>
      </c>
      <c r="J30" s="21">
        <v>0.8212600222656643</v>
      </c>
      <c r="K30" s="95"/>
      <c r="O30" s="131"/>
      <c r="R30" s="196"/>
      <c r="S30" s="181"/>
      <c r="T30" s="40"/>
      <c r="U30" s="40"/>
      <c r="V30" s="40"/>
      <c r="W30" s="40"/>
    </row>
    <row r="31" spans="1:23" x14ac:dyDescent="0.3">
      <c r="A31" s="93"/>
      <c r="B31" s="114" t="s">
        <v>207</v>
      </c>
      <c r="C31" s="21">
        <v>159.37782359999949</v>
      </c>
      <c r="D31" s="24">
        <v>148.97814797000009</v>
      </c>
      <c r="E31" s="21">
        <v>-6.5251710652669654</v>
      </c>
      <c r="F31" s="21">
        <v>1.1068109008608358</v>
      </c>
      <c r="G31" s="21">
        <v>39.041516610000002</v>
      </c>
      <c r="H31" s="24">
        <v>31.595272699999999</v>
      </c>
      <c r="I31" s="21">
        <v>-19.072629745363791</v>
      </c>
      <c r="J31" s="21">
        <v>0.81711122940613568</v>
      </c>
      <c r="K31" s="95"/>
      <c r="O31" s="131"/>
      <c r="R31" s="196"/>
      <c r="S31" s="181"/>
      <c r="T31" s="40"/>
      <c r="U31" s="40"/>
      <c r="V31" s="40"/>
      <c r="W31" s="40"/>
    </row>
    <row r="32" spans="1:23" x14ac:dyDescent="0.3">
      <c r="A32" s="93"/>
      <c r="B32" s="114" t="s">
        <v>219</v>
      </c>
      <c r="C32" s="21">
        <v>157.48581356</v>
      </c>
      <c r="D32" s="24">
        <v>136.99419521000002</v>
      </c>
      <c r="E32" s="21">
        <v>-13.011723333538827</v>
      </c>
      <c r="F32" s="21">
        <v>1.0177779136012521</v>
      </c>
      <c r="G32" s="21">
        <v>47.12699078</v>
      </c>
      <c r="H32" s="24">
        <v>27.112145959999999</v>
      </c>
      <c r="I32" s="21">
        <v>-42.470025114554964</v>
      </c>
      <c r="J32" s="21">
        <v>0.7011694163099973</v>
      </c>
      <c r="K32" s="95"/>
      <c r="O32" s="131"/>
      <c r="R32" s="196"/>
      <c r="S32" s="181"/>
      <c r="T32" s="40"/>
      <c r="U32" s="40"/>
      <c r="V32" s="40"/>
      <c r="W32" s="40"/>
    </row>
    <row r="33" spans="1:23" x14ac:dyDescent="0.3">
      <c r="A33" s="93"/>
      <c r="B33" s="114" t="s">
        <v>211</v>
      </c>
      <c r="C33" s="21">
        <v>92.58724866</v>
      </c>
      <c r="D33" s="24">
        <v>125.9957445200001</v>
      </c>
      <c r="E33" s="21">
        <v>36.0832580549868</v>
      </c>
      <c r="F33" s="21">
        <v>0.93606656678867384</v>
      </c>
      <c r="G33" s="21">
        <v>24.27471882</v>
      </c>
      <c r="H33" s="24">
        <v>34.25377503</v>
      </c>
      <c r="I33" s="21">
        <v>41.108843665691516</v>
      </c>
      <c r="J33" s="21">
        <v>0.88586493594544879</v>
      </c>
      <c r="K33" s="95"/>
      <c r="O33" s="131"/>
      <c r="R33" s="196"/>
      <c r="S33" s="181"/>
      <c r="T33" s="40"/>
      <c r="U33" s="40"/>
      <c r="V33" s="40"/>
      <c r="W33" s="40"/>
    </row>
    <row r="34" spans="1:23" x14ac:dyDescent="0.3">
      <c r="A34" s="93"/>
      <c r="B34" s="114" t="s">
        <v>226</v>
      </c>
      <c r="C34" s="21">
        <v>100.06744366</v>
      </c>
      <c r="D34" s="24">
        <v>103.550614</v>
      </c>
      <c r="E34" s="21">
        <v>3.4808227457421514</v>
      </c>
      <c r="F34" s="21">
        <v>0.76931382170969143</v>
      </c>
      <c r="G34" s="21">
        <v>5.7627020599999996</v>
      </c>
      <c r="H34" s="24">
        <v>58.804527</v>
      </c>
      <c r="I34" s="21">
        <v>920.43323405826061</v>
      </c>
      <c r="J34" s="21">
        <v>1.520792044045763</v>
      </c>
      <c r="K34" s="95"/>
      <c r="O34" s="131"/>
      <c r="R34" s="196"/>
      <c r="S34" s="181"/>
      <c r="T34" s="40"/>
      <c r="U34" s="40"/>
      <c r="V34" s="40"/>
      <c r="W34" s="40"/>
    </row>
    <row r="35" spans="1:23" x14ac:dyDescent="0.3">
      <c r="A35" s="93"/>
      <c r="B35" s="114" t="s">
        <v>218</v>
      </c>
      <c r="C35" s="21">
        <v>89.007631529999998</v>
      </c>
      <c r="D35" s="24">
        <v>97.920131260000005</v>
      </c>
      <c r="E35" s="21">
        <v>10.013186034498677</v>
      </c>
      <c r="F35" s="21">
        <v>0.72748299109018533</v>
      </c>
      <c r="G35" s="21">
        <v>23.772465559999997</v>
      </c>
      <c r="H35" s="24">
        <v>21.518163449999999</v>
      </c>
      <c r="I35" s="21">
        <v>-9.482828376847575</v>
      </c>
      <c r="J35" s="21">
        <v>0.55649885215871775</v>
      </c>
      <c r="K35" s="95"/>
      <c r="O35" s="131"/>
      <c r="R35" s="196"/>
      <c r="S35" s="181"/>
      <c r="T35" s="40"/>
      <c r="U35" s="40"/>
      <c r="V35" s="40"/>
      <c r="W35" s="40"/>
    </row>
    <row r="36" spans="1:23" x14ac:dyDescent="0.3">
      <c r="A36" s="93"/>
      <c r="B36" s="114" t="s">
        <v>206</v>
      </c>
      <c r="C36" s="21">
        <v>76.851389690000104</v>
      </c>
      <c r="D36" s="24">
        <v>64.7342109100003</v>
      </c>
      <c r="E36" s="21">
        <v>-15.767026242306837</v>
      </c>
      <c r="F36" s="21">
        <v>0.4809331520770464</v>
      </c>
      <c r="G36" s="21">
        <v>23.478401359999999</v>
      </c>
      <c r="H36" s="24">
        <v>13.688401349999999</v>
      </c>
      <c r="I36" s="21">
        <v>-41.697898676692525</v>
      </c>
      <c r="J36" s="21">
        <v>0.35400696053188702</v>
      </c>
      <c r="K36" s="95"/>
      <c r="O36" s="131"/>
      <c r="R36" s="196"/>
      <c r="S36" s="181"/>
      <c r="T36" s="40"/>
      <c r="U36" s="40"/>
      <c r="V36" s="40"/>
      <c r="W36" s="40"/>
    </row>
    <row r="37" spans="1:23" x14ac:dyDescent="0.3">
      <c r="A37" s="93"/>
      <c r="B37" s="114" t="s">
        <v>220</v>
      </c>
      <c r="C37" s="21">
        <v>56.254411959999999</v>
      </c>
      <c r="D37" s="24">
        <v>46.11998071</v>
      </c>
      <c r="E37" s="21">
        <v>-18.015353635206676</v>
      </c>
      <c r="F37" s="21">
        <v>0.34264150879093141</v>
      </c>
      <c r="G37" s="21">
        <v>9.5662199999999985E-3</v>
      </c>
      <c r="H37" s="24">
        <v>36.13371703</v>
      </c>
      <c r="I37" s="21">
        <v>377621.99499906972</v>
      </c>
      <c r="J37" s="21">
        <v>0.93448365601214511</v>
      </c>
      <c r="K37" s="95"/>
      <c r="O37" s="131"/>
      <c r="R37" s="196"/>
      <c r="S37" s="181"/>
      <c r="T37" s="40"/>
      <c r="U37" s="40"/>
      <c r="V37" s="40"/>
      <c r="W37" s="40"/>
    </row>
    <row r="38" spans="1:23" x14ac:dyDescent="0.3">
      <c r="A38" s="93"/>
      <c r="B38" s="114" t="s">
        <v>212</v>
      </c>
      <c r="C38" s="21">
        <v>17.175220339999999</v>
      </c>
      <c r="D38" s="24">
        <v>31.219733649999998</v>
      </c>
      <c r="E38" s="21">
        <v>81.771954198987601</v>
      </c>
      <c r="F38" s="21">
        <v>0.23194234857014129</v>
      </c>
      <c r="G38" s="21">
        <v>1.5180121100000001</v>
      </c>
      <c r="H38" s="24">
        <v>7.9977679800000008</v>
      </c>
      <c r="I38" s="21">
        <v>426.85798270739753</v>
      </c>
      <c r="J38" s="21">
        <v>0.2068368293160143</v>
      </c>
      <c r="K38" s="95"/>
      <c r="O38" s="131"/>
      <c r="R38" s="196"/>
      <c r="S38" s="181"/>
      <c r="T38" s="40"/>
      <c r="U38" s="40"/>
      <c r="V38" s="40"/>
      <c r="W38" s="40"/>
    </row>
    <row r="39" spans="1:23" x14ac:dyDescent="0.3">
      <c r="A39" s="93"/>
      <c r="B39" s="114" t="s">
        <v>215</v>
      </c>
      <c r="C39" s="21">
        <v>45.592557119999995</v>
      </c>
      <c r="D39" s="24">
        <v>25.932568910000001</v>
      </c>
      <c r="E39" s="21">
        <v>-43.121047495218875</v>
      </c>
      <c r="F39" s="21">
        <v>0.19266214775802321</v>
      </c>
      <c r="G39" s="21">
        <v>11.42243201</v>
      </c>
      <c r="H39" s="24">
        <v>6.0256397100000001</v>
      </c>
      <c r="I39" s="21">
        <v>-47.247313840653796</v>
      </c>
      <c r="J39" s="21">
        <v>0.15583400460400301</v>
      </c>
      <c r="K39" s="95"/>
      <c r="O39" s="131"/>
      <c r="R39" s="196"/>
      <c r="S39" s="181"/>
      <c r="T39" s="40"/>
      <c r="U39" s="40"/>
      <c r="V39" s="40"/>
      <c r="W39" s="40"/>
    </row>
    <row r="40" spans="1:23" x14ac:dyDescent="0.3">
      <c r="A40" s="93"/>
      <c r="B40" s="114" t="s">
        <v>222</v>
      </c>
      <c r="C40" s="21">
        <v>5.1398000700000006</v>
      </c>
      <c r="D40" s="24">
        <v>10.560254560000001</v>
      </c>
      <c r="E40" s="21">
        <v>105.46041511688604</v>
      </c>
      <c r="F40" s="21">
        <v>7.8455834108147299E-2</v>
      </c>
      <c r="G40" s="21">
        <v>0.63014250999999999</v>
      </c>
      <c r="H40" s="24">
        <v>3.1198550299999996</v>
      </c>
      <c r="I40" s="21">
        <v>395.10308866481643</v>
      </c>
      <c r="J40" s="21">
        <v>8.068512664339865E-2</v>
      </c>
      <c r="K40" s="95"/>
      <c r="O40" s="131"/>
      <c r="R40" s="196"/>
      <c r="S40" s="181"/>
      <c r="T40" s="40"/>
      <c r="U40" s="40"/>
      <c r="V40" s="40"/>
      <c r="W40" s="40"/>
    </row>
    <row r="41" spans="1:23" x14ac:dyDescent="0.3">
      <c r="A41" s="93"/>
      <c r="B41" s="114" t="s">
        <v>228</v>
      </c>
      <c r="C41" s="21">
        <v>0</v>
      </c>
      <c r="D41" s="24">
        <v>1.39084882</v>
      </c>
      <c r="E41" s="21"/>
      <c r="F41" s="21">
        <v>1.0333103588691561E-2</v>
      </c>
      <c r="G41" s="21">
        <v>0</v>
      </c>
      <c r="H41" s="24">
        <v>0</v>
      </c>
      <c r="I41" s="21">
        <v>0</v>
      </c>
      <c r="J41" s="21">
        <v>0</v>
      </c>
      <c r="K41" s="95"/>
      <c r="O41" s="131"/>
      <c r="R41" s="196"/>
      <c r="S41" s="181"/>
      <c r="T41" s="40"/>
      <c r="U41" s="40"/>
      <c r="V41" s="40"/>
      <c r="W41" s="40"/>
    </row>
    <row r="42" spans="1:23" x14ac:dyDescent="0.3">
      <c r="A42" s="93"/>
      <c r="B42" s="114" t="s">
        <v>2</v>
      </c>
      <c r="C42" s="21">
        <v>3.1732089999999998E-2</v>
      </c>
      <c r="D42" s="24">
        <v>0.23103770000000001</v>
      </c>
      <c r="E42" s="21">
        <v>628.08850598873266</v>
      </c>
      <c r="F42" s="21">
        <v>1.7164600872962199E-3</v>
      </c>
      <c r="G42" s="21">
        <v>5.4942899999999998E-3</v>
      </c>
      <c r="H42" s="24">
        <v>9.0488159999999998E-2</v>
      </c>
      <c r="I42" s="21">
        <v>1546.9491053439117</v>
      </c>
      <c r="J42" s="21">
        <v>2.340188431552898E-3</v>
      </c>
      <c r="K42" s="95"/>
      <c r="S42" s="181"/>
      <c r="T42" s="40"/>
      <c r="U42" s="40"/>
      <c r="V42" s="40"/>
      <c r="W42" s="40"/>
    </row>
    <row r="43" spans="1:23" x14ac:dyDescent="0.3">
      <c r="A43" s="93"/>
      <c r="B43" s="114"/>
      <c r="C43" s="111"/>
      <c r="D43" s="111"/>
      <c r="E43" s="111"/>
      <c r="F43" s="112"/>
      <c r="G43" s="112"/>
      <c r="H43" s="112"/>
      <c r="I43" s="113"/>
      <c r="J43" s="113"/>
      <c r="K43" s="95"/>
      <c r="O43" s="131"/>
      <c r="P43" s="131"/>
      <c r="Q43" s="131"/>
      <c r="R43" s="196"/>
      <c r="S43" s="181"/>
      <c r="T43" s="40"/>
      <c r="U43" s="40"/>
      <c r="V43" s="40"/>
      <c r="W43" s="40"/>
    </row>
    <row r="44" spans="1:23" x14ac:dyDescent="0.3">
      <c r="A44" s="96"/>
      <c r="B44" s="110" t="s">
        <v>99</v>
      </c>
      <c r="C44" s="18"/>
      <c r="D44" s="18"/>
      <c r="E44" s="18"/>
      <c r="F44" s="18"/>
      <c r="G44" s="18"/>
      <c r="H44" s="18"/>
      <c r="I44" s="18"/>
      <c r="J44" s="18"/>
      <c r="K44" s="19"/>
      <c r="O44" s="131"/>
      <c r="P44" s="131"/>
      <c r="Q44" s="131"/>
      <c r="R44" s="196"/>
      <c r="S44" s="181"/>
      <c r="T44" s="40"/>
      <c r="U44" s="40"/>
      <c r="V44" s="40"/>
      <c r="W44" s="40"/>
    </row>
    <row r="45" spans="1:23" x14ac:dyDescent="0.3">
      <c r="B45" s="131"/>
      <c r="C45" s="131"/>
      <c r="D45" s="131"/>
      <c r="E45" s="131"/>
      <c r="O45" s="131"/>
      <c r="P45" s="131"/>
      <c r="Q45" s="131"/>
      <c r="R45" s="196"/>
      <c r="S45" s="181"/>
      <c r="T45" s="40"/>
      <c r="U45" s="40"/>
      <c r="V45" s="40"/>
      <c r="W45" s="40"/>
    </row>
    <row r="46" spans="1:23" x14ac:dyDescent="0.3">
      <c r="B46" s="131"/>
      <c r="C46" s="131"/>
      <c r="D46" s="131"/>
      <c r="E46" s="131"/>
      <c r="O46" s="131"/>
      <c r="P46" s="131"/>
      <c r="Q46" s="131"/>
      <c r="R46" s="196"/>
      <c r="S46" s="181"/>
      <c r="T46" s="40"/>
      <c r="U46" s="40"/>
      <c r="V46" s="40"/>
      <c r="W46" s="40"/>
    </row>
    <row r="47" spans="1:23" x14ac:dyDescent="0.3">
      <c r="O47" s="131"/>
      <c r="P47" s="131"/>
      <c r="Q47" s="131"/>
      <c r="R47" s="196"/>
      <c r="S47" s="181"/>
      <c r="T47" s="40"/>
      <c r="U47" s="40"/>
      <c r="V47" s="40"/>
      <c r="W47" s="40"/>
    </row>
    <row r="48" spans="1:23" x14ac:dyDescent="0.3">
      <c r="O48" s="131"/>
      <c r="P48" s="131"/>
      <c r="Q48" s="131"/>
      <c r="R48" s="196"/>
      <c r="S48" s="181"/>
      <c r="T48" s="40"/>
      <c r="U48" s="40"/>
      <c r="V48" s="40"/>
      <c r="W48" s="40"/>
    </row>
    <row r="49" spans="15:23" x14ac:dyDescent="0.3">
      <c r="O49" s="131"/>
      <c r="P49" s="131"/>
      <c r="Q49" s="131"/>
      <c r="R49" s="196"/>
      <c r="S49" s="181"/>
      <c r="T49" s="40"/>
      <c r="U49" s="40"/>
      <c r="V49" s="40"/>
      <c r="W49" s="40"/>
    </row>
    <row r="50" spans="15:23" x14ac:dyDescent="0.3">
      <c r="O50" s="131"/>
      <c r="P50" s="131"/>
      <c r="Q50" s="131"/>
      <c r="R50" s="196"/>
      <c r="S50" s="181"/>
      <c r="T50" s="40"/>
      <c r="U50" s="40"/>
      <c r="V50" s="40"/>
      <c r="W50" s="40"/>
    </row>
    <row r="51" spans="15:23" x14ac:dyDescent="0.3">
      <c r="O51" s="131"/>
      <c r="P51" s="131"/>
      <c r="Q51" s="131"/>
      <c r="R51" s="196"/>
      <c r="S51" s="181"/>
      <c r="T51" s="40"/>
      <c r="U51" s="40"/>
      <c r="V51" s="40"/>
      <c r="W51" s="40"/>
    </row>
    <row r="52" spans="15:23" x14ac:dyDescent="0.3">
      <c r="O52" s="131"/>
      <c r="P52" s="131"/>
      <c r="Q52" s="131"/>
      <c r="R52" s="196"/>
      <c r="S52" s="181"/>
      <c r="T52" s="40"/>
      <c r="U52" s="40"/>
      <c r="V52" s="40"/>
      <c r="W52" s="40"/>
    </row>
    <row r="53" spans="15:23" x14ac:dyDescent="0.3">
      <c r="O53" s="131"/>
      <c r="P53" s="131"/>
      <c r="Q53" s="131"/>
      <c r="R53" s="196"/>
      <c r="S53" s="181"/>
      <c r="T53" s="40"/>
      <c r="U53" s="40"/>
      <c r="V53" s="40"/>
      <c r="W53" s="40"/>
    </row>
    <row r="54" spans="15:23" x14ac:dyDescent="0.3">
      <c r="O54" s="131"/>
      <c r="P54" s="131"/>
      <c r="Q54" s="131"/>
      <c r="R54" s="196"/>
      <c r="S54" s="181"/>
      <c r="T54" s="40"/>
      <c r="U54" s="40"/>
      <c r="V54" s="40"/>
      <c r="W54" s="40"/>
    </row>
    <row r="55" spans="15:23" x14ac:dyDescent="0.3">
      <c r="O55" s="131"/>
      <c r="P55" s="131"/>
      <c r="Q55" s="131"/>
      <c r="R55" s="196"/>
      <c r="S55" s="181"/>
      <c r="T55" s="40"/>
      <c r="U55" s="40"/>
      <c r="V55" s="40"/>
      <c r="W55" s="40"/>
    </row>
    <row r="56" spans="15:23" x14ac:dyDescent="0.3">
      <c r="O56" s="131"/>
      <c r="P56" s="131"/>
      <c r="Q56" s="131"/>
      <c r="R56" s="196"/>
      <c r="S56" s="181"/>
      <c r="T56" s="40"/>
      <c r="U56" s="40"/>
      <c r="V56" s="40"/>
      <c r="W56" s="40"/>
    </row>
    <row r="57" spans="15:23" x14ac:dyDescent="0.3">
      <c r="O57" s="131"/>
      <c r="P57" s="131"/>
      <c r="Q57" s="131"/>
      <c r="R57" s="196"/>
      <c r="S57" s="181"/>
      <c r="T57" s="40"/>
      <c r="U57" s="40"/>
      <c r="V57" s="40"/>
      <c r="W57" s="40"/>
    </row>
    <row r="58" spans="15:23" x14ac:dyDescent="0.3">
      <c r="O58" s="131"/>
      <c r="P58" s="131"/>
      <c r="Q58" s="131"/>
      <c r="R58" s="196"/>
      <c r="S58" s="181"/>
      <c r="T58" s="40"/>
      <c r="U58" s="40"/>
      <c r="V58" s="40"/>
      <c r="W58" s="40"/>
    </row>
    <row r="59" spans="15:23" x14ac:dyDescent="0.3">
      <c r="O59" s="131"/>
      <c r="P59" s="131"/>
      <c r="Q59" s="131"/>
      <c r="R59" s="196"/>
      <c r="S59" s="181"/>
      <c r="T59" s="40"/>
      <c r="U59" s="40"/>
      <c r="V59" s="40"/>
      <c r="W59" s="40"/>
    </row>
    <row r="60" spans="15:23" x14ac:dyDescent="0.3">
      <c r="O60" s="131"/>
      <c r="P60" s="131"/>
      <c r="Q60" s="131"/>
      <c r="R60" s="196"/>
      <c r="S60" s="181"/>
      <c r="T60" s="40"/>
      <c r="U60" s="40"/>
      <c r="V60" s="40"/>
      <c r="W60" s="40"/>
    </row>
    <row r="61" spans="15:23" x14ac:dyDescent="0.3">
      <c r="O61" s="131"/>
      <c r="P61" s="131"/>
      <c r="Q61" s="131"/>
      <c r="R61" s="196"/>
      <c r="S61" s="181"/>
      <c r="T61" s="40"/>
      <c r="U61" s="40"/>
      <c r="V61" s="40"/>
      <c r="W61" s="40"/>
    </row>
    <row r="62" spans="15:23" x14ac:dyDescent="0.3">
      <c r="O62" s="131"/>
      <c r="P62" s="131"/>
      <c r="Q62" s="131"/>
      <c r="R62" s="196"/>
      <c r="S62" s="181"/>
      <c r="T62" s="40"/>
      <c r="U62" s="40"/>
      <c r="V62" s="40"/>
      <c r="W62" s="40"/>
    </row>
    <row r="63" spans="15:23" x14ac:dyDescent="0.3">
      <c r="O63" s="131"/>
      <c r="P63" s="131"/>
      <c r="Q63" s="131"/>
      <c r="R63" s="196"/>
      <c r="S63" s="181"/>
      <c r="T63" s="40"/>
      <c r="U63" s="40"/>
      <c r="V63" s="40"/>
      <c r="W63" s="40"/>
    </row>
    <row r="64" spans="15:23" x14ac:dyDescent="0.3">
      <c r="O64" s="131"/>
      <c r="P64" s="131"/>
      <c r="Q64" s="131"/>
      <c r="R64" s="196"/>
      <c r="S64" s="181"/>
      <c r="T64" s="40"/>
      <c r="U64" s="40"/>
      <c r="V64" s="40"/>
      <c r="W64" s="40"/>
    </row>
    <row r="65" spans="15:23" x14ac:dyDescent="0.3">
      <c r="O65" s="131"/>
      <c r="P65" s="131"/>
      <c r="Q65" s="131"/>
      <c r="R65" s="196"/>
      <c r="S65" s="181"/>
      <c r="T65" s="40"/>
      <c r="U65" s="40"/>
      <c r="V65" s="40"/>
      <c r="W65" s="40"/>
    </row>
    <row r="66" spans="15:23" x14ac:dyDescent="0.3">
      <c r="O66" s="131"/>
      <c r="P66" s="131"/>
      <c r="Q66" s="131"/>
      <c r="R66" s="196"/>
      <c r="S66" s="181"/>
      <c r="T66" s="40"/>
      <c r="U66" s="40"/>
      <c r="V66" s="40"/>
      <c r="W66" s="40"/>
    </row>
    <row r="67" spans="15:23" x14ac:dyDescent="0.3">
      <c r="O67" s="131"/>
      <c r="P67" s="131"/>
      <c r="Q67" s="131"/>
      <c r="R67" s="196"/>
      <c r="S67" s="181"/>
      <c r="T67" s="40"/>
      <c r="U67" s="40"/>
      <c r="V67" s="40"/>
      <c r="W67" s="40"/>
    </row>
    <row r="68" spans="15:23" x14ac:dyDescent="0.3">
      <c r="O68" s="131"/>
      <c r="P68" s="131"/>
      <c r="Q68" s="131"/>
      <c r="R68" s="196"/>
      <c r="S68" s="181"/>
      <c r="T68" s="40"/>
      <c r="U68" s="40"/>
      <c r="V68" s="40"/>
      <c r="W68" s="40"/>
    </row>
    <row r="69" spans="15:23" x14ac:dyDescent="0.3">
      <c r="O69" s="131"/>
      <c r="P69" s="131"/>
      <c r="Q69" s="131"/>
      <c r="R69" s="196"/>
      <c r="S69" s="181"/>
      <c r="T69" s="40"/>
      <c r="U69" s="40"/>
      <c r="V69" s="40"/>
      <c r="W69" s="40"/>
    </row>
    <row r="70" spans="15:23" x14ac:dyDescent="0.3">
      <c r="O70" s="131"/>
      <c r="P70" s="131"/>
      <c r="Q70" s="131"/>
      <c r="R70" s="196"/>
      <c r="S70" s="181"/>
      <c r="T70" s="40"/>
      <c r="U70" s="40"/>
      <c r="V70" s="40"/>
      <c r="W70" s="40"/>
    </row>
    <row r="71" spans="15:23" x14ac:dyDescent="0.3">
      <c r="O71" s="131"/>
      <c r="P71" s="131"/>
      <c r="Q71" s="131"/>
      <c r="R71" s="196"/>
      <c r="S71" s="181"/>
      <c r="T71" s="40"/>
      <c r="U71" s="40"/>
      <c r="V71" s="40"/>
      <c r="W71" s="40"/>
    </row>
    <row r="72" spans="15:23" x14ac:dyDescent="0.3">
      <c r="O72" s="131"/>
      <c r="P72" s="131"/>
      <c r="Q72" s="131"/>
      <c r="R72" s="196"/>
      <c r="S72" s="181"/>
      <c r="T72" s="40"/>
      <c r="U72" s="40"/>
      <c r="V72" s="40"/>
      <c r="W72" s="40"/>
    </row>
    <row r="73" spans="15:23" x14ac:dyDescent="0.3">
      <c r="O73" s="131"/>
      <c r="P73" s="131"/>
      <c r="Q73" s="131"/>
      <c r="R73" s="196"/>
      <c r="S73" s="181"/>
      <c r="T73" s="40"/>
      <c r="U73" s="40"/>
      <c r="V73" s="40"/>
      <c r="W73" s="40"/>
    </row>
    <row r="74" spans="15:23" x14ac:dyDescent="0.3">
      <c r="O74" s="131"/>
      <c r="P74" s="131"/>
      <c r="Q74" s="131"/>
      <c r="R74" s="196"/>
      <c r="S74" s="181"/>
      <c r="T74" s="40"/>
      <c r="U74" s="40"/>
      <c r="V74" s="40"/>
      <c r="W74" s="40"/>
    </row>
    <row r="75" spans="15:23" x14ac:dyDescent="0.3">
      <c r="O75" s="131"/>
      <c r="P75" s="131"/>
      <c r="Q75" s="131"/>
      <c r="R75" s="196"/>
      <c r="S75" s="181"/>
      <c r="T75" s="40"/>
      <c r="U75" s="40"/>
      <c r="V75" s="40"/>
      <c r="W75" s="40"/>
    </row>
    <row r="76" spans="15:23" x14ac:dyDescent="0.3">
      <c r="O76" s="131"/>
      <c r="P76" s="131"/>
      <c r="Q76" s="131"/>
      <c r="R76" s="196"/>
      <c r="S76" s="181"/>
      <c r="T76" s="40"/>
      <c r="U76" s="40"/>
      <c r="V76" s="40"/>
      <c r="W76" s="40"/>
    </row>
    <row r="77" spans="15:23" x14ac:dyDescent="0.3">
      <c r="O77" s="131"/>
      <c r="P77" s="131"/>
      <c r="Q77" s="131"/>
      <c r="R77" s="196"/>
      <c r="S77" s="181"/>
      <c r="T77" s="40"/>
      <c r="U77" s="40"/>
      <c r="V77" s="40"/>
      <c r="W77" s="40"/>
    </row>
    <row r="78" spans="15:23" x14ac:dyDescent="0.3">
      <c r="O78" s="131"/>
      <c r="P78" s="131"/>
      <c r="Q78" s="131"/>
      <c r="R78" s="196"/>
      <c r="S78" s="181"/>
      <c r="T78" s="40"/>
      <c r="U78" s="40"/>
      <c r="V78" s="40"/>
      <c r="W78" s="40"/>
    </row>
    <row r="79" spans="15:23" x14ac:dyDescent="0.3">
      <c r="O79" s="131"/>
      <c r="P79" s="131"/>
      <c r="Q79" s="131"/>
      <c r="R79" s="196"/>
      <c r="S79" s="181"/>
      <c r="T79" s="40"/>
      <c r="U79" s="40"/>
      <c r="V79" s="40"/>
      <c r="W79" s="40"/>
    </row>
    <row r="80" spans="15:23" x14ac:dyDescent="0.3">
      <c r="O80" s="131"/>
      <c r="P80" s="131"/>
      <c r="Q80" s="131"/>
      <c r="R80" s="196"/>
      <c r="S80" s="181"/>
      <c r="T80" s="40"/>
      <c r="U80" s="40"/>
      <c r="V80" s="40"/>
      <c r="W80" s="40"/>
    </row>
    <row r="81" spans="15:23" x14ac:dyDescent="0.3">
      <c r="O81" s="131"/>
      <c r="P81" s="131"/>
      <c r="Q81" s="131"/>
      <c r="R81" s="196"/>
      <c r="S81" s="181"/>
      <c r="T81" s="40"/>
      <c r="U81" s="40"/>
      <c r="V81" s="40"/>
      <c r="W81" s="40"/>
    </row>
    <row r="82" spans="15:23" x14ac:dyDescent="0.3">
      <c r="O82" s="131"/>
      <c r="P82" s="131"/>
      <c r="Q82" s="131"/>
      <c r="R82" s="196"/>
      <c r="S82" s="181"/>
      <c r="T82" s="40"/>
      <c r="U82" s="40"/>
      <c r="V82" s="40"/>
      <c r="W82" s="40"/>
    </row>
    <row r="83" spans="15:23" x14ac:dyDescent="0.3">
      <c r="O83" s="131"/>
      <c r="P83" s="131"/>
      <c r="Q83" s="131"/>
      <c r="R83" s="196"/>
      <c r="S83" s="181"/>
      <c r="T83" s="40"/>
      <c r="U83" s="40"/>
      <c r="V83" s="40"/>
      <c r="W83" s="40"/>
    </row>
    <row r="84" spans="15:23" x14ac:dyDescent="0.3">
      <c r="O84" s="131"/>
      <c r="P84" s="131"/>
      <c r="Q84" s="131"/>
      <c r="R84" s="196"/>
      <c r="S84" s="181"/>
      <c r="T84" s="40"/>
      <c r="U84" s="40"/>
      <c r="V84" s="40"/>
      <c r="W84" s="40"/>
    </row>
    <row r="85" spans="15:23" x14ac:dyDescent="0.3">
      <c r="O85" s="131"/>
      <c r="P85" s="131"/>
      <c r="Q85" s="131"/>
      <c r="R85" s="196"/>
      <c r="S85" s="181"/>
      <c r="T85" s="40"/>
      <c r="U85" s="40"/>
      <c r="V85" s="40"/>
      <c r="W85" s="40"/>
    </row>
    <row r="86" spans="15:23" x14ac:dyDescent="0.3">
      <c r="O86" s="131"/>
      <c r="P86" s="131"/>
      <c r="Q86" s="131"/>
      <c r="R86" s="196"/>
      <c r="S86" s="181"/>
      <c r="T86" s="40"/>
      <c r="U86" s="40"/>
      <c r="V86" s="40"/>
      <c r="W86" s="40"/>
    </row>
    <row r="87" spans="15:23" x14ac:dyDescent="0.3">
      <c r="O87" s="131"/>
      <c r="P87" s="131"/>
      <c r="Q87" s="131"/>
      <c r="R87" s="196"/>
      <c r="S87" s="181"/>
      <c r="T87" s="40"/>
      <c r="U87" s="40"/>
      <c r="V87" s="40"/>
      <c r="W87" s="40"/>
    </row>
    <row r="88" spans="15:23" x14ac:dyDescent="0.3">
      <c r="O88" s="131"/>
      <c r="P88" s="131"/>
      <c r="Q88" s="131"/>
      <c r="R88" s="196"/>
      <c r="S88" s="181"/>
      <c r="T88" s="40"/>
      <c r="U88" s="40"/>
      <c r="V88" s="40"/>
      <c r="W88" s="40"/>
    </row>
    <row r="89" spans="15:23" x14ac:dyDescent="0.3">
      <c r="O89" s="131"/>
      <c r="P89" s="131"/>
      <c r="Q89" s="131"/>
      <c r="R89" s="196"/>
      <c r="S89" s="181"/>
      <c r="T89" s="40"/>
      <c r="U89" s="40"/>
      <c r="V89" s="40"/>
      <c r="W89" s="40"/>
    </row>
    <row r="90" spans="15:23" x14ac:dyDescent="0.3">
      <c r="O90" s="40"/>
      <c r="P90" s="131"/>
      <c r="Q90" s="131"/>
      <c r="R90" s="196"/>
      <c r="S90" s="181"/>
      <c r="T90" s="40"/>
      <c r="U90" s="40"/>
      <c r="V90" s="40"/>
      <c r="W90" s="40"/>
    </row>
    <row r="91" spans="15:23" x14ac:dyDescent="0.3">
      <c r="O91" s="40"/>
      <c r="P91" s="131"/>
      <c r="Q91" s="131"/>
      <c r="R91" s="196"/>
      <c r="S91" s="181"/>
      <c r="T91" s="40"/>
      <c r="U91" s="40"/>
      <c r="V91" s="40"/>
      <c r="W91" s="40"/>
    </row>
    <row r="92" spans="15:23" x14ac:dyDescent="0.3">
      <c r="O92" s="40"/>
      <c r="P92" s="131"/>
      <c r="Q92" s="131"/>
      <c r="R92" s="196"/>
      <c r="S92" s="181"/>
      <c r="T92" s="40"/>
      <c r="U92" s="40"/>
      <c r="V92" s="40"/>
      <c r="W92" s="40"/>
    </row>
    <row r="93" spans="15:23" x14ac:dyDescent="0.3">
      <c r="O93" s="40"/>
      <c r="P93" s="131"/>
      <c r="Q93" s="131"/>
      <c r="R93" s="196"/>
      <c r="S93" s="181"/>
      <c r="T93" s="40"/>
      <c r="U93" s="40"/>
      <c r="V93" s="40"/>
      <c r="W93" s="40"/>
    </row>
    <row r="94" spans="15:23" x14ac:dyDescent="0.3">
      <c r="O94" s="40"/>
      <c r="P94" s="131"/>
      <c r="Q94" s="131"/>
      <c r="R94" s="196"/>
      <c r="S94" s="181"/>
      <c r="T94" s="40"/>
      <c r="U94" s="40"/>
      <c r="V94" s="40"/>
      <c r="W94" s="40"/>
    </row>
    <row r="95" spans="15:23" x14ac:dyDescent="0.3">
      <c r="O95" s="40"/>
      <c r="P95" s="131"/>
      <c r="Q95" s="131"/>
      <c r="R95" s="196"/>
      <c r="S95" s="181"/>
      <c r="T95" s="40"/>
      <c r="U95" s="40"/>
      <c r="V95" s="40"/>
      <c r="W95" s="40"/>
    </row>
    <row r="96" spans="15:23" x14ac:dyDescent="0.3">
      <c r="O96" s="40"/>
      <c r="P96" s="131"/>
      <c r="Q96" s="131"/>
      <c r="R96" s="196"/>
      <c r="S96" s="181"/>
      <c r="T96" s="40"/>
      <c r="U96" s="40"/>
      <c r="V96" s="40"/>
      <c r="W96" s="40"/>
    </row>
    <row r="97" spans="15:23" x14ac:dyDescent="0.3">
      <c r="O97" s="40"/>
      <c r="P97" s="131"/>
      <c r="Q97" s="131"/>
      <c r="R97" s="196"/>
      <c r="S97" s="181"/>
      <c r="T97" s="40"/>
      <c r="U97" s="40"/>
      <c r="V97" s="40"/>
      <c r="W97" s="40"/>
    </row>
    <row r="98" spans="15:23" x14ac:dyDescent="0.3">
      <c r="O98" s="40"/>
      <c r="P98" s="131"/>
      <c r="Q98" s="131"/>
      <c r="R98" s="196"/>
      <c r="S98" s="181"/>
      <c r="T98" s="40"/>
      <c r="U98" s="40"/>
      <c r="V98" s="40"/>
      <c r="W98" s="40"/>
    </row>
    <row r="99" spans="15:23" x14ac:dyDescent="0.3">
      <c r="O99" s="40"/>
      <c r="P99" s="131"/>
      <c r="Q99" s="131"/>
      <c r="R99" s="196"/>
      <c r="S99" s="181"/>
      <c r="T99" s="40"/>
      <c r="U99" s="40"/>
      <c r="V99" s="40"/>
      <c r="W99" s="40"/>
    </row>
    <row r="100" spans="15:23" x14ac:dyDescent="0.3">
      <c r="O100" s="40"/>
      <c r="P100" s="131"/>
      <c r="Q100" s="131"/>
      <c r="R100" s="196"/>
      <c r="S100" s="181"/>
      <c r="T100" s="40"/>
      <c r="U100" s="40"/>
      <c r="V100" s="40"/>
      <c r="W100" s="40"/>
    </row>
    <row r="101" spans="15:23" x14ac:dyDescent="0.3">
      <c r="O101" s="40"/>
      <c r="P101" s="131"/>
      <c r="Q101" s="131"/>
      <c r="R101" s="196"/>
      <c r="S101" s="181"/>
      <c r="T101" s="40"/>
      <c r="U101" s="40"/>
      <c r="V101" s="40"/>
      <c r="W101" s="40"/>
    </row>
    <row r="102" spans="15:23" x14ac:dyDescent="0.3">
      <c r="O102" s="40"/>
      <c r="P102" s="131"/>
      <c r="Q102" s="131"/>
      <c r="R102" s="196"/>
      <c r="S102" s="181"/>
      <c r="T102" s="40"/>
      <c r="U102" s="40"/>
      <c r="V102" s="40"/>
      <c r="W102" s="40"/>
    </row>
    <row r="103" spans="15:23" x14ac:dyDescent="0.3">
      <c r="O103" s="40"/>
      <c r="P103" s="131"/>
      <c r="Q103" s="131"/>
      <c r="R103" s="196"/>
      <c r="S103" s="181"/>
      <c r="T103" s="40"/>
      <c r="U103" s="40"/>
      <c r="V103" s="40"/>
      <c r="W103" s="40"/>
    </row>
    <row r="104" spans="15:23" x14ac:dyDescent="0.3">
      <c r="O104" s="40"/>
      <c r="P104" s="131"/>
      <c r="Q104" s="131"/>
      <c r="R104" s="196"/>
      <c r="S104" s="181"/>
      <c r="T104" s="40"/>
      <c r="U104" s="40"/>
      <c r="V104" s="40"/>
      <c r="W104" s="40"/>
    </row>
    <row r="105" spans="15:23" x14ac:dyDescent="0.3">
      <c r="O105" s="40"/>
      <c r="P105" s="131"/>
      <c r="Q105" s="131"/>
      <c r="R105" s="196"/>
      <c r="S105" s="181"/>
      <c r="T105" s="40"/>
      <c r="U105" s="40"/>
      <c r="V105" s="40"/>
      <c r="W105" s="40"/>
    </row>
    <row r="106" spans="15:23" x14ac:dyDescent="0.3">
      <c r="O106" s="40"/>
      <c r="P106" s="40"/>
      <c r="Q106" s="40"/>
      <c r="R106" s="40"/>
      <c r="S106" s="40"/>
      <c r="T106" s="40"/>
      <c r="U106" s="40"/>
      <c r="V106" s="40"/>
      <c r="W106" s="40"/>
    </row>
    <row r="107" spans="15:23" x14ac:dyDescent="0.3">
      <c r="O107" s="40"/>
      <c r="P107" s="40"/>
      <c r="Q107" s="40"/>
      <c r="R107" s="40"/>
      <c r="S107" s="40"/>
      <c r="T107" s="40"/>
      <c r="U107" s="40"/>
      <c r="V107" s="40"/>
      <c r="W107" s="40"/>
    </row>
    <row r="108" spans="15:23" x14ac:dyDescent="0.3">
      <c r="O108" s="40"/>
      <c r="P108" s="40"/>
      <c r="Q108" s="40"/>
      <c r="R108" s="40"/>
      <c r="S108" s="40"/>
      <c r="T108" s="40"/>
      <c r="U108" s="40"/>
      <c r="V108" s="40"/>
      <c r="W108" s="40"/>
    </row>
    <row r="109" spans="15:23" x14ac:dyDescent="0.3">
      <c r="O109" s="40"/>
      <c r="P109" s="40"/>
      <c r="Q109" s="40"/>
      <c r="R109" s="40"/>
      <c r="S109" s="40"/>
      <c r="T109" s="40"/>
      <c r="U109" s="40"/>
      <c r="V109" s="40"/>
      <c r="W109" s="40"/>
    </row>
    <row r="110" spans="15:23" x14ac:dyDescent="0.3">
      <c r="O110" s="40"/>
      <c r="P110" s="40"/>
      <c r="Q110" s="40"/>
      <c r="R110" s="40"/>
      <c r="S110" s="40"/>
      <c r="T110" s="40"/>
      <c r="U110" s="40"/>
      <c r="V110" s="40"/>
      <c r="W110" s="40"/>
    </row>
    <row r="111" spans="15:23" x14ac:dyDescent="0.3">
      <c r="O111" s="40"/>
      <c r="P111" s="40"/>
      <c r="Q111" s="40"/>
      <c r="R111" s="40"/>
      <c r="S111" s="40"/>
      <c r="T111" s="40"/>
      <c r="U111" s="40"/>
      <c r="V111" s="40"/>
      <c r="W111" s="40"/>
    </row>
    <row r="112" spans="15:23" x14ac:dyDescent="0.3">
      <c r="O112" s="40"/>
      <c r="P112" s="40"/>
      <c r="Q112" s="40"/>
      <c r="R112" s="40"/>
      <c r="S112" s="40"/>
      <c r="T112" s="40"/>
      <c r="U112" s="40"/>
      <c r="V112" s="40"/>
      <c r="W112" s="40"/>
    </row>
    <row r="113" spans="15:23" x14ac:dyDescent="0.3">
      <c r="O113" s="40"/>
      <c r="P113" s="40"/>
      <c r="Q113" s="40"/>
      <c r="R113" s="40"/>
      <c r="S113" s="40"/>
      <c r="T113" s="40"/>
      <c r="U113" s="40"/>
      <c r="V113" s="40"/>
      <c r="W113" s="40"/>
    </row>
    <row r="114" spans="15:23" x14ac:dyDescent="0.3">
      <c r="O114" s="40"/>
      <c r="P114" s="40"/>
      <c r="Q114" s="40"/>
      <c r="R114" s="40"/>
      <c r="S114" s="40"/>
      <c r="T114" s="40"/>
      <c r="U114" s="40"/>
      <c r="V114" s="40"/>
      <c r="W114" s="40"/>
    </row>
    <row r="115" spans="15:23" x14ac:dyDescent="0.3">
      <c r="O115" s="40"/>
      <c r="P115" s="40"/>
      <c r="Q115" s="40"/>
      <c r="R115" s="40"/>
      <c r="S115" s="40"/>
      <c r="T115" s="40"/>
      <c r="U115" s="40"/>
      <c r="V115" s="40"/>
      <c r="W115" s="40"/>
    </row>
    <row r="116" spans="15:23" x14ac:dyDescent="0.3">
      <c r="O116" s="40"/>
      <c r="P116" s="40"/>
      <c r="Q116" s="40"/>
      <c r="R116" s="40"/>
      <c r="S116" s="40"/>
      <c r="T116" s="40"/>
      <c r="U116" s="40"/>
      <c r="V116" s="40"/>
      <c r="W116" s="40"/>
    </row>
    <row r="117" spans="15:23" x14ac:dyDescent="0.3">
      <c r="O117" s="40"/>
      <c r="P117" s="40"/>
      <c r="Q117" s="40"/>
      <c r="R117" s="40"/>
      <c r="S117" s="40"/>
      <c r="T117" s="40"/>
      <c r="U117" s="40"/>
      <c r="V117" s="40"/>
      <c r="W117" s="40"/>
    </row>
    <row r="118" spans="15:23" x14ac:dyDescent="0.3">
      <c r="O118" s="40"/>
      <c r="P118" s="40"/>
      <c r="Q118" s="40"/>
      <c r="R118" s="40"/>
      <c r="S118" s="40"/>
      <c r="T118" s="40"/>
      <c r="U118" s="40"/>
      <c r="V118" s="40"/>
      <c r="W118" s="40"/>
    </row>
    <row r="119" spans="15:23" x14ac:dyDescent="0.3">
      <c r="O119" s="40"/>
      <c r="P119" s="40"/>
      <c r="Q119" s="40"/>
      <c r="R119" s="40"/>
      <c r="S119" s="40"/>
      <c r="T119" s="40"/>
      <c r="U119" s="40"/>
      <c r="V119" s="40"/>
      <c r="W119" s="40"/>
    </row>
    <row r="120" spans="15:23" x14ac:dyDescent="0.3">
      <c r="O120" s="40"/>
      <c r="P120" s="40"/>
      <c r="Q120" s="40"/>
      <c r="R120" s="40"/>
      <c r="S120" s="40"/>
      <c r="T120" s="40"/>
      <c r="U120" s="40"/>
      <c r="V120" s="40"/>
      <c r="W120" s="40"/>
    </row>
    <row r="121" spans="15:23" x14ac:dyDescent="0.3">
      <c r="O121" s="40"/>
      <c r="P121" s="40"/>
      <c r="Q121" s="40"/>
      <c r="R121" s="40"/>
      <c r="S121" s="40"/>
      <c r="T121" s="40"/>
      <c r="U121" s="40"/>
      <c r="V121" s="40"/>
      <c r="W121" s="40"/>
    </row>
    <row r="122" spans="15:23" x14ac:dyDescent="0.3">
      <c r="O122" s="40"/>
      <c r="P122" s="40"/>
      <c r="Q122" s="40"/>
      <c r="R122" s="40"/>
      <c r="S122" s="40"/>
      <c r="T122" s="40"/>
      <c r="U122" s="40"/>
      <c r="V122" s="40"/>
      <c r="W122" s="40"/>
    </row>
    <row r="123" spans="15:23" x14ac:dyDescent="0.3">
      <c r="O123" s="40"/>
      <c r="P123" s="40"/>
      <c r="Q123" s="40"/>
      <c r="R123" s="40"/>
      <c r="S123" s="40"/>
      <c r="T123" s="40"/>
      <c r="U123" s="40"/>
      <c r="V123" s="40"/>
      <c r="W123" s="40"/>
    </row>
    <row r="124" spans="15:23" x14ac:dyDescent="0.3">
      <c r="O124" s="40"/>
      <c r="P124" s="40"/>
      <c r="Q124" s="40"/>
      <c r="R124" s="40"/>
      <c r="S124" s="40"/>
      <c r="T124" s="40"/>
      <c r="U124" s="40"/>
      <c r="V124" s="40"/>
      <c r="W124" s="40"/>
    </row>
    <row r="125" spans="15:23" x14ac:dyDescent="0.3">
      <c r="O125" s="40"/>
      <c r="P125" s="40"/>
      <c r="Q125" s="40"/>
      <c r="R125" s="40"/>
      <c r="S125" s="40"/>
      <c r="T125" s="40"/>
      <c r="U125" s="40"/>
      <c r="V125" s="40"/>
      <c r="W125" s="40"/>
    </row>
    <row r="126" spans="15:23" x14ac:dyDescent="0.3">
      <c r="O126" s="40"/>
      <c r="P126" s="40"/>
      <c r="Q126" s="40"/>
      <c r="R126" s="40"/>
      <c r="S126" s="40"/>
      <c r="T126" s="40"/>
      <c r="U126" s="40"/>
      <c r="V126" s="40"/>
      <c r="W126" s="40"/>
    </row>
    <row r="127" spans="15:23" x14ac:dyDescent="0.3">
      <c r="O127" s="40"/>
      <c r="P127" s="40"/>
      <c r="Q127" s="40"/>
      <c r="R127" s="40"/>
      <c r="S127" s="40"/>
      <c r="T127" s="40"/>
      <c r="U127" s="40"/>
      <c r="V127" s="40"/>
      <c r="W127" s="40"/>
    </row>
    <row r="128" spans="15:23" x14ac:dyDescent="0.3">
      <c r="O128" s="40"/>
      <c r="P128" s="40"/>
      <c r="Q128" s="40"/>
      <c r="R128" s="40"/>
      <c r="S128" s="40"/>
      <c r="T128" s="40"/>
      <c r="U128" s="40"/>
      <c r="V128" s="40"/>
      <c r="W128" s="40"/>
    </row>
    <row r="129" spans="15:23" x14ac:dyDescent="0.3">
      <c r="O129" s="40"/>
      <c r="P129" s="40"/>
      <c r="Q129" s="40"/>
      <c r="R129" s="40"/>
      <c r="S129" s="40"/>
      <c r="T129" s="40"/>
      <c r="U129" s="40"/>
      <c r="V129" s="40"/>
      <c r="W129" s="40"/>
    </row>
    <row r="130" spans="15:23" x14ac:dyDescent="0.3">
      <c r="O130" s="40"/>
      <c r="P130" s="40"/>
      <c r="Q130" s="40"/>
      <c r="R130" s="40"/>
      <c r="S130" s="40"/>
      <c r="T130" s="40"/>
      <c r="U130" s="40"/>
      <c r="V130" s="40"/>
      <c r="W130" s="40"/>
    </row>
    <row r="131" spans="15:23" x14ac:dyDescent="0.3">
      <c r="O131" s="40"/>
      <c r="P131" s="40"/>
      <c r="Q131" s="40"/>
      <c r="R131" s="40"/>
      <c r="S131" s="40"/>
      <c r="T131" s="40"/>
      <c r="U131" s="40"/>
      <c r="V131" s="40"/>
      <c r="W131" s="40"/>
    </row>
    <row r="132" spans="15:23" x14ac:dyDescent="0.3">
      <c r="O132" s="40"/>
      <c r="P132" s="40"/>
      <c r="Q132" s="40"/>
      <c r="R132" s="40"/>
      <c r="S132" s="40"/>
      <c r="T132" s="40"/>
      <c r="U132" s="40"/>
      <c r="V132" s="40"/>
      <c r="W132" s="40"/>
    </row>
    <row r="133" spans="15:23" x14ac:dyDescent="0.3">
      <c r="O133" s="40"/>
      <c r="P133" s="40"/>
      <c r="Q133" s="40"/>
      <c r="R133" s="40"/>
      <c r="S133" s="40"/>
      <c r="T133" s="40"/>
      <c r="U133" s="40"/>
      <c r="V133" s="40"/>
      <c r="W133" s="40"/>
    </row>
    <row r="134" spans="15:23" x14ac:dyDescent="0.3">
      <c r="O134" s="40"/>
      <c r="P134" s="40"/>
      <c r="Q134" s="40"/>
      <c r="R134" s="40"/>
      <c r="S134" s="40"/>
      <c r="T134" s="40"/>
      <c r="U134" s="40"/>
      <c r="V134" s="40"/>
      <c r="W134" s="40"/>
    </row>
    <row r="135" spans="15:23" x14ac:dyDescent="0.3">
      <c r="O135" s="40"/>
      <c r="P135" s="40"/>
      <c r="Q135" s="40"/>
      <c r="R135" s="40"/>
      <c r="S135" s="40"/>
      <c r="T135" s="40"/>
      <c r="U135" s="40"/>
      <c r="V135" s="40"/>
      <c r="W135" s="4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rgb="FF53722D"/>
  </sheetPr>
  <dimension ref="A1:N44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19.6640625" style="129" customWidth="1"/>
    <col min="3" max="4" width="12.88671875" style="129" customWidth="1"/>
    <col min="5" max="5" width="11.109375" style="129" customWidth="1"/>
    <col min="6" max="7" width="10" style="129" customWidth="1"/>
    <col min="8" max="8" width="10.109375" style="129" customWidth="1"/>
    <col min="9" max="9" width="13.5546875" style="129" customWidth="1"/>
    <col min="10" max="10" width="10" style="129" customWidth="1"/>
    <col min="11" max="11" width="1.88671875" style="129" customWidth="1"/>
    <col min="12" max="12" width="10.88671875" style="129"/>
    <col min="13" max="13" width="11.44140625" style="129" customWidth="1"/>
    <col min="14" max="14" width="10.88671875" style="129" customWidth="1"/>
    <col min="15" max="16384" width="10.88671875" style="129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32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21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ht="12" customHeight="1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31</v>
      </c>
      <c r="C13" s="77">
        <v>8468.3107851399982</v>
      </c>
      <c r="D13" s="30">
        <v>8378.3198038999999</v>
      </c>
      <c r="E13" s="77">
        <v>-1.0626792464668688</v>
      </c>
      <c r="F13" s="77">
        <v>100</v>
      </c>
      <c r="G13" s="77">
        <v>2397.4677168500002</v>
      </c>
      <c r="H13" s="30">
        <v>2485.2895587199991</v>
      </c>
      <c r="I13" s="77">
        <v>3.6631084228065047</v>
      </c>
      <c r="J13" s="77">
        <v>100</v>
      </c>
      <c r="K13" s="95"/>
    </row>
    <row r="14" spans="1:14" x14ac:dyDescent="0.3">
      <c r="A14" s="93"/>
      <c r="B14" s="114" t="s">
        <v>221</v>
      </c>
      <c r="C14" s="21">
        <v>3314.5344296999988</v>
      </c>
      <c r="D14" s="24">
        <v>3590.9504749899997</v>
      </c>
      <c r="E14" s="21">
        <v>8.3395134717312303</v>
      </c>
      <c r="F14" s="21">
        <v>42.860031116483029</v>
      </c>
      <c r="G14" s="21">
        <v>996.04166413000019</v>
      </c>
      <c r="H14" s="24">
        <v>1078.199406</v>
      </c>
      <c r="I14" s="21">
        <v>8.2484242204628124</v>
      </c>
      <c r="J14" s="21">
        <v>43.383250946232032</v>
      </c>
      <c r="K14" s="95"/>
    </row>
    <row r="15" spans="1:14" x14ac:dyDescent="0.3">
      <c r="A15" s="93"/>
      <c r="B15" s="114" t="s">
        <v>216</v>
      </c>
      <c r="C15" s="21">
        <v>1355.9495897700006</v>
      </c>
      <c r="D15" s="24">
        <v>1205.3085034299991</v>
      </c>
      <c r="E15" s="21">
        <v>-11.109637664741911</v>
      </c>
      <c r="F15" s="21">
        <v>14.386040777160874</v>
      </c>
      <c r="G15" s="21">
        <v>348.62610592999999</v>
      </c>
      <c r="H15" s="24">
        <v>332.79787383000024</v>
      </c>
      <c r="I15" s="21">
        <v>-4.5401740807034852</v>
      </c>
      <c r="J15" s="21">
        <v>13.390708244129163</v>
      </c>
      <c r="K15" s="95"/>
    </row>
    <row r="16" spans="1:14" x14ac:dyDescent="0.3">
      <c r="A16" s="93"/>
      <c r="B16" s="114" t="s">
        <v>217</v>
      </c>
      <c r="C16" s="21">
        <v>988.33363814000006</v>
      </c>
      <c r="D16" s="24">
        <v>525.5254725599998</v>
      </c>
      <c r="E16" s="21">
        <v>-46.827118669256727</v>
      </c>
      <c r="F16" s="21">
        <v>6.2724446531078284</v>
      </c>
      <c r="G16" s="21">
        <v>338.25005032000013</v>
      </c>
      <c r="H16" s="24">
        <v>175.96214137000001</v>
      </c>
      <c r="I16" s="21">
        <v>-47.978679913415611</v>
      </c>
      <c r="J16" s="21">
        <v>7.0801464864571342</v>
      </c>
      <c r="K16" s="95"/>
    </row>
    <row r="17" spans="1:11" x14ac:dyDescent="0.3">
      <c r="A17" s="93"/>
      <c r="B17" s="114" t="s">
        <v>224</v>
      </c>
      <c r="C17" s="21">
        <v>452.93931144999999</v>
      </c>
      <c r="D17" s="24">
        <v>484.44420918999998</v>
      </c>
      <c r="E17" s="21">
        <v>6.9556554142194083</v>
      </c>
      <c r="F17" s="21">
        <v>5.7821164687995967</v>
      </c>
      <c r="G17" s="21">
        <v>139.14140115999999</v>
      </c>
      <c r="H17" s="24">
        <v>62.052224000000002</v>
      </c>
      <c r="I17" s="21">
        <v>-55.403479135124158</v>
      </c>
      <c r="J17" s="21">
        <v>2.4967804569202317</v>
      </c>
      <c r="K17" s="95"/>
    </row>
    <row r="18" spans="1:11" x14ac:dyDescent="0.3">
      <c r="A18" s="93"/>
      <c r="B18" s="114" t="s">
        <v>223</v>
      </c>
      <c r="C18" s="21">
        <v>303.27593300999985</v>
      </c>
      <c r="D18" s="24">
        <v>423.34030061999999</v>
      </c>
      <c r="E18" s="21">
        <v>39.58915117937871</v>
      </c>
      <c r="F18" s="21">
        <v>5.0528066548968509</v>
      </c>
      <c r="G18" s="21">
        <v>67.344654590000005</v>
      </c>
      <c r="H18" s="24">
        <v>151.495677</v>
      </c>
      <c r="I18" s="21">
        <v>124.9557562100787</v>
      </c>
      <c r="J18" s="21">
        <v>6.095695226677126</v>
      </c>
      <c r="K18" s="95"/>
    </row>
    <row r="19" spans="1:11" x14ac:dyDescent="0.3">
      <c r="A19" s="93"/>
      <c r="B19" s="114" t="s">
        <v>210</v>
      </c>
      <c r="C19" s="21">
        <v>257.75816775000038</v>
      </c>
      <c r="D19" s="24">
        <v>349.38336552000027</v>
      </c>
      <c r="E19" s="21">
        <v>35.546961933275043</v>
      </c>
      <c r="F19" s="21">
        <v>4.1700886776530872</v>
      </c>
      <c r="G19" s="21">
        <v>52.981357210000098</v>
      </c>
      <c r="H19" s="24">
        <v>133.09924476999998</v>
      </c>
      <c r="I19" s="21">
        <v>151.21901698825835</v>
      </c>
      <c r="J19" s="21">
        <v>5.3554823945162431</v>
      </c>
      <c r="K19" s="95"/>
    </row>
    <row r="20" spans="1:11" x14ac:dyDescent="0.3">
      <c r="A20" s="93"/>
      <c r="B20" s="114" t="s">
        <v>213</v>
      </c>
      <c r="C20" s="21">
        <v>395.64097523999988</v>
      </c>
      <c r="D20" s="24">
        <v>308.89852218999999</v>
      </c>
      <c r="E20" s="21">
        <v>-21.92453726446838</v>
      </c>
      <c r="F20" s="21">
        <v>3.6868791048798553</v>
      </c>
      <c r="G20" s="21">
        <v>95.135373639999997</v>
      </c>
      <c r="H20" s="24">
        <v>139.34375900000001</v>
      </c>
      <c r="I20" s="21">
        <v>46.468924931422606</v>
      </c>
      <c r="J20" s="21">
        <v>5.6067414161497675</v>
      </c>
      <c r="K20" s="95"/>
    </row>
    <row r="21" spans="1:11" x14ac:dyDescent="0.3">
      <c r="A21" s="93"/>
      <c r="B21" s="114" t="s">
        <v>204</v>
      </c>
      <c r="C21" s="21">
        <v>198.70132311</v>
      </c>
      <c r="D21" s="24">
        <v>185.97730604</v>
      </c>
      <c r="E21" s="21">
        <v>-6.4035895035062467</v>
      </c>
      <c r="F21" s="21">
        <v>2.2197446551685691</v>
      </c>
      <c r="G21" s="21">
        <v>71.761059040000006</v>
      </c>
      <c r="H21" s="24">
        <v>49.592962310000004</v>
      </c>
      <c r="I21" s="21">
        <v>-30.891540658065519</v>
      </c>
      <c r="J21" s="21">
        <v>1.9954601320395806</v>
      </c>
      <c r="K21" s="95"/>
    </row>
    <row r="22" spans="1:11" x14ac:dyDescent="0.3">
      <c r="A22" s="93"/>
      <c r="B22" s="114" t="s">
        <v>209</v>
      </c>
      <c r="C22" s="21">
        <v>184.2849079499999</v>
      </c>
      <c r="D22" s="24">
        <v>160.80864031999999</v>
      </c>
      <c r="E22" s="21">
        <v>-12.739115693819858</v>
      </c>
      <c r="F22" s="21">
        <v>1.9193423512569388</v>
      </c>
      <c r="G22" s="21">
        <v>51.759997740000003</v>
      </c>
      <c r="H22" s="24">
        <v>32.062444630000002</v>
      </c>
      <c r="I22" s="21">
        <v>-38.055552492379221</v>
      </c>
      <c r="J22" s="21">
        <v>1.2900888959801187</v>
      </c>
      <c r="K22" s="95"/>
    </row>
    <row r="23" spans="1:11" x14ac:dyDescent="0.3">
      <c r="A23" s="93"/>
      <c r="B23" s="114" t="s">
        <v>205</v>
      </c>
      <c r="C23" s="21">
        <v>64.663572500000001</v>
      </c>
      <c r="D23" s="24">
        <v>147.78279082000012</v>
      </c>
      <c r="E23" s="21">
        <v>128.54102411369263</v>
      </c>
      <c r="F23" s="21">
        <v>1.7638714477240309</v>
      </c>
      <c r="G23" s="21">
        <v>27.913749320000001</v>
      </c>
      <c r="H23" s="24">
        <v>57.173951479999999</v>
      </c>
      <c r="I23" s="21">
        <v>104.82361872840661</v>
      </c>
      <c r="J23" s="21">
        <v>2.3004945753462365</v>
      </c>
      <c r="K23" s="95"/>
    </row>
    <row r="24" spans="1:11" x14ac:dyDescent="0.3">
      <c r="A24" s="93"/>
      <c r="B24" s="114" t="s">
        <v>203</v>
      </c>
      <c r="C24" s="21">
        <v>123.3359574399998</v>
      </c>
      <c r="D24" s="24">
        <v>147.73135736999978</v>
      </c>
      <c r="E24" s="21">
        <v>19.779633155130604</v>
      </c>
      <c r="F24" s="21">
        <v>1.7632575603193466</v>
      </c>
      <c r="G24" s="21">
        <v>31.297969120000001</v>
      </c>
      <c r="H24" s="24">
        <v>35.181819170000004</v>
      </c>
      <c r="I24" s="21">
        <v>12.409271780890574</v>
      </c>
      <c r="J24" s="21">
        <v>1.4156024213178495</v>
      </c>
      <c r="K24" s="95"/>
    </row>
    <row r="25" spans="1:11" x14ac:dyDescent="0.3">
      <c r="A25" s="93"/>
      <c r="B25" s="114" t="s">
        <v>225</v>
      </c>
      <c r="C25" s="21">
        <v>129.71428013999972</v>
      </c>
      <c r="D25" s="24">
        <v>144.5712153500001</v>
      </c>
      <c r="E25" s="21">
        <v>11.453584905197323</v>
      </c>
      <c r="F25" s="21">
        <v>1.7255394725169606</v>
      </c>
      <c r="G25" s="21">
        <v>21.49468834</v>
      </c>
      <c r="H25" s="24">
        <v>26.924638089999998</v>
      </c>
      <c r="I25" s="21">
        <v>25.261821265374063</v>
      </c>
      <c r="J25" s="21">
        <v>1.0833602062798275</v>
      </c>
      <c r="K25" s="95"/>
    </row>
    <row r="26" spans="1:11" x14ac:dyDescent="0.3">
      <c r="A26" s="93"/>
      <c r="B26" s="114" t="s">
        <v>211</v>
      </c>
      <c r="C26" s="21">
        <v>80.696718219999994</v>
      </c>
      <c r="D26" s="24">
        <v>110.71650881000001</v>
      </c>
      <c r="E26" s="21">
        <v>37.200757666697612</v>
      </c>
      <c r="F26" s="21">
        <v>1.3214643437036493</v>
      </c>
      <c r="G26" s="21">
        <v>21.016873320000002</v>
      </c>
      <c r="H26" s="24">
        <v>31.07659593</v>
      </c>
      <c r="I26" s="21">
        <v>47.86498189731676</v>
      </c>
      <c r="J26" s="21">
        <v>1.2504215382454431</v>
      </c>
      <c r="K26" s="95"/>
    </row>
    <row r="27" spans="1:11" x14ac:dyDescent="0.3">
      <c r="A27" s="93"/>
      <c r="B27" s="114" t="s">
        <v>226</v>
      </c>
      <c r="C27" s="21">
        <v>100.00740365999999</v>
      </c>
      <c r="D27" s="24">
        <v>103.544374</v>
      </c>
      <c r="E27" s="21">
        <v>3.5367084941279048</v>
      </c>
      <c r="F27" s="21">
        <v>1.2358608458918152</v>
      </c>
      <c r="G27" s="21">
        <v>5.7627020599999996</v>
      </c>
      <c r="H27" s="24">
        <v>58.804527</v>
      </c>
      <c r="I27" s="21">
        <v>920.43323405826061</v>
      </c>
      <c r="J27" s="21">
        <v>2.3661036515312985</v>
      </c>
      <c r="K27" s="95"/>
    </row>
    <row r="28" spans="1:11" x14ac:dyDescent="0.3">
      <c r="A28" s="93"/>
      <c r="B28" s="114" t="s">
        <v>219</v>
      </c>
      <c r="C28" s="21">
        <v>110.85683381</v>
      </c>
      <c r="D28" s="24">
        <v>100.71154888</v>
      </c>
      <c r="E28" s="21">
        <v>-9.151700063334145</v>
      </c>
      <c r="F28" s="21">
        <v>1.2020494709824763</v>
      </c>
      <c r="G28" s="21">
        <v>39.135761170000002</v>
      </c>
      <c r="H28" s="24">
        <v>20.721287140000001</v>
      </c>
      <c r="I28" s="21">
        <v>-47.052806638946485</v>
      </c>
      <c r="J28" s="21">
        <v>0.8337574616726795</v>
      </c>
      <c r="K28" s="95"/>
    </row>
    <row r="29" spans="1:11" x14ac:dyDescent="0.3">
      <c r="A29" s="93"/>
      <c r="B29" s="114" t="s">
        <v>218</v>
      </c>
      <c r="C29" s="21">
        <v>85.206174969999893</v>
      </c>
      <c r="D29" s="24">
        <v>94.221410860000006</v>
      </c>
      <c r="E29" s="21">
        <v>10.580495947828039</v>
      </c>
      <c r="F29" s="21">
        <v>1.124585991765809</v>
      </c>
      <c r="G29" s="21">
        <v>22.360594850000002</v>
      </c>
      <c r="H29" s="24">
        <v>20.50497137</v>
      </c>
      <c r="I29" s="21">
        <v>-8.2986320017331856</v>
      </c>
      <c r="J29" s="21">
        <v>0.82505361590786597</v>
      </c>
      <c r="K29" s="95"/>
    </row>
    <row r="30" spans="1:11" x14ac:dyDescent="0.3">
      <c r="A30" s="93"/>
      <c r="B30" s="114" t="s">
        <v>207</v>
      </c>
      <c r="C30" s="21">
        <v>82.186165579999994</v>
      </c>
      <c r="D30" s="24">
        <v>83.409783709999999</v>
      </c>
      <c r="E30" s="21">
        <v>1.4888371070298057</v>
      </c>
      <c r="F30" s="21">
        <v>0.99554308814010439</v>
      </c>
      <c r="G30" s="21">
        <v>20.338023059999998</v>
      </c>
      <c r="H30" s="24">
        <v>18.518633430000001</v>
      </c>
      <c r="I30" s="21">
        <v>-8.9457545830907144</v>
      </c>
      <c r="J30" s="21">
        <v>0.74512981254134703</v>
      </c>
      <c r="K30" s="95"/>
    </row>
    <row r="31" spans="1:11" x14ac:dyDescent="0.3">
      <c r="A31" s="93"/>
      <c r="B31" s="114" t="s">
        <v>201</v>
      </c>
      <c r="C31" s="21">
        <v>48.413288340000001</v>
      </c>
      <c r="D31" s="24">
        <v>46.36944879</v>
      </c>
      <c r="E31" s="21">
        <v>-4.2216499231500055</v>
      </c>
      <c r="F31" s="21">
        <v>0.55344567735902872</v>
      </c>
      <c r="G31" s="21">
        <v>12.23219746</v>
      </c>
      <c r="H31" s="24">
        <v>11.1082336</v>
      </c>
      <c r="I31" s="21">
        <v>-9.1885686416968593</v>
      </c>
      <c r="J31" s="21">
        <v>0.44695933160082491</v>
      </c>
      <c r="K31" s="95"/>
    </row>
    <row r="32" spans="1:11" x14ac:dyDescent="0.3">
      <c r="A32" s="93"/>
      <c r="B32" s="114" t="s">
        <v>220</v>
      </c>
      <c r="C32" s="21">
        <v>56.206354240000003</v>
      </c>
      <c r="D32" s="24">
        <v>46.103079000000001</v>
      </c>
      <c r="E32" s="21">
        <v>-17.97532570224929</v>
      </c>
      <c r="F32" s="21">
        <v>0.5502664027999935</v>
      </c>
      <c r="G32" s="21">
        <v>0</v>
      </c>
      <c r="H32" s="24">
        <v>36.133457999999997</v>
      </c>
      <c r="I32" s="21"/>
      <c r="J32" s="21">
        <v>1.4538932847168859</v>
      </c>
      <c r="K32" s="95"/>
    </row>
    <row r="33" spans="1:11" x14ac:dyDescent="0.3">
      <c r="A33" s="93"/>
      <c r="B33" s="114" t="s">
        <v>202</v>
      </c>
      <c r="C33" s="21">
        <v>23.484429479999999</v>
      </c>
      <c r="D33" s="24">
        <v>24.054080859999999</v>
      </c>
      <c r="E33" s="21">
        <v>2.4256556050685774</v>
      </c>
      <c r="F33" s="21">
        <v>0.28709910128762495</v>
      </c>
      <c r="G33" s="21">
        <v>8.1407474299999993</v>
      </c>
      <c r="H33" s="24">
        <v>6.9693309999999994E-2</v>
      </c>
      <c r="I33" s="21">
        <v>-99.143895439586188</v>
      </c>
      <c r="J33" s="21">
        <v>2.8042330019643342E-3</v>
      </c>
      <c r="K33" s="95"/>
    </row>
    <row r="34" spans="1:11" x14ac:dyDescent="0.3">
      <c r="A34" s="93"/>
      <c r="B34" s="114" t="s">
        <v>206</v>
      </c>
      <c r="C34" s="21">
        <v>34.679120009999998</v>
      </c>
      <c r="D34" s="24">
        <v>23.369561319999999</v>
      </c>
      <c r="E34" s="21">
        <v>-32.612011742912742</v>
      </c>
      <c r="F34" s="21">
        <v>0.27892897224001606</v>
      </c>
      <c r="G34" s="21">
        <v>8.5883417100000017</v>
      </c>
      <c r="H34" s="24">
        <v>2.53994265</v>
      </c>
      <c r="I34" s="21">
        <v>-70.425691760231572</v>
      </c>
      <c r="J34" s="21">
        <v>0.10219906332798295</v>
      </c>
      <c r="K34" s="95"/>
    </row>
    <row r="35" spans="1:11" x14ac:dyDescent="0.3">
      <c r="A35" s="93"/>
      <c r="B35" s="114" t="s">
        <v>208</v>
      </c>
      <c r="C35" s="21">
        <v>16.542736000000001</v>
      </c>
      <c r="D35" s="24">
        <v>22.259535339999999</v>
      </c>
      <c r="E35" s="21">
        <v>34.55776202920724</v>
      </c>
      <c r="F35" s="21">
        <v>0.26568018243512825</v>
      </c>
      <c r="G35" s="21">
        <v>6.0779837800000003</v>
      </c>
      <c r="H35" s="24">
        <v>4.6281511200000001</v>
      </c>
      <c r="I35" s="21">
        <v>-23.853842202915519</v>
      </c>
      <c r="J35" s="21">
        <v>0.18622180678148589</v>
      </c>
      <c r="K35" s="95"/>
    </row>
    <row r="36" spans="1:11" x14ac:dyDescent="0.3">
      <c r="A36" s="93"/>
      <c r="B36" s="115" t="s">
        <v>200</v>
      </c>
      <c r="C36" s="30">
        <v>20.88916395</v>
      </c>
      <c r="D36" s="30">
        <v>18.005109999999998</v>
      </c>
      <c r="E36" s="24">
        <v>-13.806459449038899</v>
      </c>
      <c r="F36" s="24">
        <v>0.21490120240598662</v>
      </c>
      <c r="G36" s="30">
        <v>6.0610136700000004</v>
      </c>
      <c r="H36" s="30">
        <v>2.4750910400000001</v>
      </c>
      <c r="I36" s="30">
        <v>-59.163744304836719</v>
      </c>
      <c r="J36" s="30">
        <v>9.9589644647875508E-2</v>
      </c>
      <c r="K36" s="95"/>
    </row>
    <row r="37" spans="1:11" x14ac:dyDescent="0.3">
      <c r="A37" s="93"/>
      <c r="B37" s="114" t="s">
        <v>215</v>
      </c>
      <c r="C37" s="21">
        <v>28.6359016</v>
      </c>
      <c r="D37" s="24">
        <v>14.30937473</v>
      </c>
      <c r="E37" s="21">
        <v>-50.029948664162191</v>
      </c>
      <c r="F37" s="21">
        <v>0.17079050531514886</v>
      </c>
      <c r="G37" s="21">
        <v>5.6126463700000002</v>
      </c>
      <c r="H37" s="24">
        <v>2.3781432200000001</v>
      </c>
      <c r="I37" s="21">
        <v>-57.628842737868766</v>
      </c>
      <c r="J37" s="21">
        <v>9.5688778462692178E-2</v>
      </c>
      <c r="K37" s="95"/>
    </row>
    <row r="38" spans="1:11" x14ac:dyDescent="0.3">
      <c r="A38" s="93"/>
      <c r="B38" s="114" t="s">
        <v>214</v>
      </c>
      <c r="C38" s="21">
        <v>6.0763102300000007</v>
      </c>
      <c r="D38" s="24">
        <v>9.0870880199999995</v>
      </c>
      <c r="E38" s="21">
        <v>49.549441618947718</v>
      </c>
      <c r="F38" s="21">
        <v>0.10845955075348254</v>
      </c>
      <c r="G38" s="21">
        <v>0</v>
      </c>
      <c r="H38" s="24">
        <v>2.3843710099999997</v>
      </c>
      <c r="I38" s="21"/>
      <c r="J38" s="21">
        <v>9.5939364555493664E-2</v>
      </c>
      <c r="K38" s="95"/>
    </row>
    <row r="39" spans="1:11" x14ac:dyDescent="0.3">
      <c r="A39" s="93"/>
      <c r="B39" s="114" t="s">
        <v>212</v>
      </c>
      <c r="C39" s="21">
        <v>5.2980988499999997</v>
      </c>
      <c r="D39" s="24">
        <v>6.0597451399999995</v>
      </c>
      <c r="E39" s="21">
        <v>14.375841439802507</v>
      </c>
      <c r="F39" s="21">
        <v>7.2326496025841194E-2</v>
      </c>
      <c r="G39" s="21">
        <v>0.39276142999999997</v>
      </c>
      <c r="H39" s="24">
        <v>6.0318249999999997E-2</v>
      </c>
      <c r="I39" s="21">
        <v>-84.642522052127163</v>
      </c>
      <c r="J39" s="21">
        <v>2.4270109608904387E-3</v>
      </c>
      <c r="K39" s="95"/>
    </row>
    <row r="40" spans="1:11" x14ac:dyDescent="0.3">
      <c r="A40" s="93"/>
      <c r="B40" s="114" t="s">
        <v>2</v>
      </c>
      <c r="C40" s="21">
        <v>0</v>
      </c>
      <c r="D40" s="24">
        <v>1.3769960400000001</v>
      </c>
      <c r="E40" s="21"/>
      <c r="F40" s="21">
        <v>1.6435228926914753E-2</v>
      </c>
      <c r="G40" s="21">
        <v>0</v>
      </c>
      <c r="H40" s="24">
        <v>0</v>
      </c>
      <c r="I40" s="21">
        <v>0</v>
      </c>
      <c r="J40" s="21">
        <v>0</v>
      </c>
      <c r="K40" s="95"/>
    </row>
    <row r="41" spans="1:11" x14ac:dyDescent="0.3">
      <c r="A41" s="93"/>
      <c r="B41" s="114"/>
      <c r="C41" s="111"/>
      <c r="D41" s="111"/>
      <c r="E41" s="111"/>
      <c r="F41" s="112"/>
      <c r="G41" s="112"/>
      <c r="H41" s="112"/>
      <c r="I41" s="113"/>
      <c r="J41" s="113"/>
      <c r="K41" s="95"/>
    </row>
    <row r="42" spans="1:11" x14ac:dyDescent="0.3">
      <c r="A42" s="96"/>
      <c r="B42" s="110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131"/>
      <c r="C43" s="131"/>
      <c r="D43" s="131"/>
      <c r="E43" s="131"/>
    </row>
    <row r="44" spans="1:11" x14ac:dyDescent="0.3">
      <c r="B44" s="131"/>
      <c r="C44" s="131"/>
      <c r="D44" s="131"/>
      <c r="E44" s="13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rgb="FF53722D"/>
  </sheetPr>
  <dimension ref="A1:N43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19.6640625" style="129" customWidth="1"/>
    <col min="3" max="4" width="13" style="129" customWidth="1"/>
    <col min="5" max="5" width="12.5546875" style="129" customWidth="1"/>
    <col min="6" max="6" width="10" style="129" customWidth="1"/>
    <col min="7" max="7" width="8.88671875" style="129" customWidth="1"/>
    <col min="8" max="8" width="8.5546875" style="129" customWidth="1"/>
    <col min="9" max="9" width="11.6640625" style="129" customWidth="1"/>
    <col min="10" max="10" width="10" style="129" customWidth="1"/>
    <col min="11" max="11" width="1.88671875" style="129" customWidth="1"/>
    <col min="12" max="12" width="10.88671875" style="129"/>
    <col min="13" max="13" width="11.44140625" style="129" customWidth="1"/>
    <col min="14" max="14" width="10.88671875" style="129" customWidth="1"/>
    <col min="15" max="16384" width="10.88671875" style="129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48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21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ht="12" customHeight="1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31</v>
      </c>
      <c r="C13" s="77">
        <v>5006.3227411900089</v>
      </c>
      <c r="D13" s="30">
        <v>5081.806750159989</v>
      </c>
      <c r="E13" s="77">
        <v>1.5077735270426773</v>
      </c>
      <c r="F13" s="77">
        <v>100</v>
      </c>
      <c r="G13" s="77">
        <v>1387.1637354800005</v>
      </c>
      <c r="H13" s="30">
        <v>1381.4144545099989</v>
      </c>
      <c r="I13" s="77">
        <v>-0.41446303871346402</v>
      </c>
      <c r="J13" s="77">
        <v>100</v>
      </c>
      <c r="K13" s="95"/>
    </row>
    <row r="14" spans="1:14" x14ac:dyDescent="0.3">
      <c r="A14" s="93"/>
      <c r="B14" s="114" t="s">
        <v>203</v>
      </c>
      <c r="C14" s="21">
        <v>1365.7898616000125</v>
      </c>
      <c r="D14" s="24">
        <v>1440.4427159099969</v>
      </c>
      <c r="E14" s="21">
        <v>5.4659107091722836</v>
      </c>
      <c r="F14" s="21">
        <v>28.345090372919984</v>
      </c>
      <c r="G14" s="21">
        <v>377.60256988000117</v>
      </c>
      <c r="H14" s="24">
        <v>411.90317572999948</v>
      </c>
      <c r="I14" s="21">
        <v>9.0837850655780095</v>
      </c>
      <c r="J14" s="21">
        <v>29.817494263595606</v>
      </c>
      <c r="K14" s="95"/>
    </row>
    <row r="15" spans="1:14" x14ac:dyDescent="0.3">
      <c r="A15" s="93"/>
      <c r="B15" s="115" t="s">
        <v>200</v>
      </c>
      <c r="C15" s="30">
        <v>799.2838123499979</v>
      </c>
      <c r="D15" s="30">
        <v>785.7770898499947</v>
      </c>
      <c r="E15" s="30">
        <v>-1.6898531274256223</v>
      </c>
      <c r="F15" s="30">
        <v>15.46255354604455</v>
      </c>
      <c r="G15" s="30">
        <v>208.18238330999969</v>
      </c>
      <c r="H15" s="30">
        <v>214.45244364999999</v>
      </c>
      <c r="I15" s="30">
        <v>3.0118112014616116</v>
      </c>
      <c r="J15" s="30">
        <v>15.524120436836487</v>
      </c>
      <c r="K15" s="95"/>
    </row>
    <row r="16" spans="1:14" x14ac:dyDescent="0.3">
      <c r="A16" s="93"/>
      <c r="B16" s="114" t="s">
        <v>201</v>
      </c>
      <c r="C16" s="21">
        <v>580.84079990999908</v>
      </c>
      <c r="D16" s="24">
        <v>546.2401782599992</v>
      </c>
      <c r="E16" s="21">
        <v>-5.9569888436489364</v>
      </c>
      <c r="F16" s="21">
        <v>10.748936453413977</v>
      </c>
      <c r="G16" s="21">
        <v>165.77360361000041</v>
      </c>
      <c r="H16" s="24">
        <v>158.77385471999932</v>
      </c>
      <c r="I16" s="21">
        <v>-4.2224749523263831</v>
      </c>
      <c r="J16" s="21">
        <v>11.493571259634599</v>
      </c>
      <c r="K16" s="95"/>
    </row>
    <row r="17" spans="1:11" x14ac:dyDescent="0.3">
      <c r="A17" s="93"/>
      <c r="B17" s="114" t="s">
        <v>205</v>
      </c>
      <c r="C17" s="21">
        <v>538.8199408600002</v>
      </c>
      <c r="D17" s="24">
        <v>528.49124966999705</v>
      </c>
      <c r="E17" s="21">
        <v>-1.9169096031445565</v>
      </c>
      <c r="F17" s="21">
        <v>10.399672314445226</v>
      </c>
      <c r="G17" s="21">
        <v>142.85718245999971</v>
      </c>
      <c r="H17" s="24">
        <v>135.59688260000021</v>
      </c>
      <c r="I17" s="21">
        <v>-5.0822084931098193</v>
      </c>
      <c r="J17" s="21">
        <v>9.8158001863457933</v>
      </c>
      <c r="K17" s="95"/>
    </row>
    <row r="18" spans="1:11" x14ac:dyDescent="0.3">
      <c r="A18" s="93"/>
      <c r="B18" s="114" t="s">
        <v>204</v>
      </c>
      <c r="C18" s="21">
        <v>447.62670482999908</v>
      </c>
      <c r="D18" s="24">
        <v>527.50397653000186</v>
      </c>
      <c r="E18" s="21">
        <v>17.844617141494901</v>
      </c>
      <c r="F18" s="21">
        <v>10.380244713425881</v>
      </c>
      <c r="G18" s="21">
        <v>111.11033087</v>
      </c>
      <c r="H18" s="24">
        <v>114.8366939299998</v>
      </c>
      <c r="I18" s="21">
        <v>3.3537503046045858</v>
      </c>
      <c r="J18" s="21">
        <v>8.3129790306656002</v>
      </c>
      <c r="K18" s="95"/>
    </row>
    <row r="19" spans="1:11" x14ac:dyDescent="0.3">
      <c r="A19" s="93"/>
      <c r="B19" s="114" t="s">
        <v>202</v>
      </c>
      <c r="C19" s="21">
        <v>448.08865234000092</v>
      </c>
      <c r="D19" s="24">
        <v>405.63226932000089</v>
      </c>
      <c r="E19" s="21">
        <v>-9.4749962531487935</v>
      </c>
      <c r="F19" s="21">
        <v>7.9820483001883238</v>
      </c>
      <c r="G19" s="21">
        <v>131.70510531999992</v>
      </c>
      <c r="H19" s="24">
        <v>113.54925236000011</v>
      </c>
      <c r="I19" s="21">
        <v>-13.78523096419617</v>
      </c>
      <c r="J19" s="21">
        <v>8.2197816874789496</v>
      </c>
      <c r="K19" s="95"/>
    </row>
    <row r="20" spans="1:11" x14ac:dyDescent="0.3">
      <c r="A20" s="93"/>
      <c r="B20" s="114" t="s">
        <v>208</v>
      </c>
      <c r="C20" s="21">
        <v>260.5474921900003</v>
      </c>
      <c r="D20" s="24">
        <v>221.39566818</v>
      </c>
      <c r="E20" s="21">
        <v>-15.026751430579655</v>
      </c>
      <c r="F20" s="21">
        <v>4.3566329666713495</v>
      </c>
      <c r="G20" s="21">
        <v>83.909528139999892</v>
      </c>
      <c r="H20" s="24">
        <v>60.637181509999998</v>
      </c>
      <c r="I20" s="21">
        <v>-27.735046479073098</v>
      </c>
      <c r="J20" s="21">
        <v>4.3894995677823996</v>
      </c>
      <c r="K20" s="95"/>
    </row>
    <row r="21" spans="1:11" x14ac:dyDescent="0.3">
      <c r="A21" s="93"/>
      <c r="B21" s="114" t="s">
        <v>214</v>
      </c>
      <c r="C21" s="21">
        <v>185.37936764</v>
      </c>
      <c r="D21" s="24">
        <v>213.20695712999989</v>
      </c>
      <c r="E21" s="21">
        <v>15.011157845807332</v>
      </c>
      <c r="F21" s="21">
        <v>4.1954951774442737</v>
      </c>
      <c r="G21" s="21">
        <v>67.443958190000004</v>
      </c>
      <c r="H21" s="24">
        <v>69.830632890000004</v>
      </c>
      <c r="I21" s="21">
        <v>3.538752416156199</v>
      </c>
      <c r="J21" s="21">
        <v>5.0550095709523761</v>
      </c>
      <c r="K21" s="95"/>
    </row>
    <row r="22" spans="1:11" x14ac:dyDescent="0.3">
      <c r="A22" s="93"/>
      <c r="B22" s="114" t="s">
        <v>209</v>
      </c>
      <c r="C22" s="21">
        <v>98.130949429999802</v>
      </c>
      <c r="D22" s="24">
        <v>114.3473420499999</v>
      </c>
      <c r="E22" s="21">
        <v>16.525258049773385</v>
      </c>
      <c r="F22" s="21">
        <v>2.2501316494650241</v>
      </c>
      <c r="G22" s="21">
        <v>30.50076816</v>
      </c>
      <c r="H22" s="24">
        <v>33.256519260000005</v>
      </c>
      <c r="I22" s="21">
        <v>9.0350219559847567</v>
      </c>
      <c r="J22" s="21">
        <v>2.407425168560033</v>
      </c>
      <c r="K22" s="95"/>
    </row>
    <row r="23" spans="1:11" x14ac:dyDescent="0.3">
      <c r="A23" s="93"/>
      <c r="B23" s="114" t="s">
        <v>207</v>
      </c>
      <c r="C23" s="21">
        <v>77.191658019999906</v>
      </c>
      <c r="D23" s="24">
        <v>65.568364260000109</v>
      </c>
      <c r="E23" s="21">
        <v>-15.057707086675443</v>
      </c>
      <c r="F23" s="21">
        <v>1.2902569397770949</v>
      </c>
      <c r="G23" s="21">
        <v>18.703493550000001</v>
      </c>
      <c r="H23" s="24">
        <v>13.076639269999999</v>
      </c>
      <c r="I23" s="21">
        <v>-30.084509425780514</v>
      </c>
      <c r="J23" s="21">
        <v>0.94661230938389229</v>
      </c>
      <c r="K23" s="95"/>
    </row>
    <row r="24" spans="1:11" x14ac:dyDescent="0.3">
      <c r="A24" s="93"/>
      <c r="B24" s="114" t="s">
        <v>210</v>
      </c>
      <c r="C24" s="21">
        <v>37.557679920000005</v>
      </c>
      <c r="D24" s="24">
        <v>59.0096924099999</v>
      </c>
      <c r="E24" s="21">
        <v>57.117512412092289</v>
      </c>
      <c r="F24" s="21">
        <v>1.1611951282512289</v>
      </c>
      <c r="G24" s="21">
        <v>9.5725816500000001</v>
      </c>
      <c r="H24" s="24">
        <v>10.786239689999999</v>
      </c>
      <c r="I24" s="21">
        <v>12.678481985055701</v>
      </c>
      <c r="J24" s="21">
        <v>0.78081126593003414</v>
      </c>
      <c r="K24" s="95"/>
    </row>
    <row r="25" spans="1:11" x14ac:dyDescent="0.3">
      <c r="A25" s="93"/>
      <c r="B25" s="114" t="s">
        <v>206</v>
      </c>
      <c r="C25" s="21">
        <v>42.1722696799999</v>
      </c>
      <c r="D25" s="24">
        <v>41.364649590000006</v>
      </c>
      <c r="E25" s="21">
        <v>-1.915050093646975</v>
      </c>
      <c r="F25" s="21">
        <v>0.81397525769152346</v>
      </c>
      <c r="G25" s="21">
        <v>14.89005965</v>
      </c>
      <c r="H25" s="24">
        <v>11.148458699999999</v>
      </c>
      <c r="I25" s="21">
        <v>-25.128179724921385</v>
      </c>
      <c r="J25" s="21">
        <v>0.80703214474141771</v>
      </c>
      <c r="K25" s="95"/>
    </row>
    <row r="26" spans="1:11" x14ac:dyDescent="0.3">
      <c r="A26" s="93"/>
      <c r="B26" s="114" t="s">
        <v>219</v>
      </c>
      <c r="C26" s="21">
        <v>46.628979749999999</v>
      </c>
      <c r="D26" s="24">
        <v>36.282646329999999</v>
      </c>
      <c r="E26" s="21">
        <v>-22.188633496747268</v>
      </c>
      <c r="F26" s="21">
        <v>0.71397139076289595</v>
      </c>
      <c r="G26" s="21">
        <v>7.9912296100000004</v>
      </c>
      <c r="H26" s="24">
        <v>6.3908588200000001</v>
      </c>
      <c r="I26" s="21">
        <v>-20.02659000058441</v>
      </c>
      <c r="J26" s="21">
        <v>0.46263152952651704</v>
      </c>
      <c r="K26" s="95"/>
    </row>
    <row r="27" spans="1:11" x14ac:dyDescent="0.3">
      <c r="A27" s="93"/>
      <c r="B27" s="114" t="s">
        <v>212</v>
      </c>
      <c r="C27" s="21">
        <v>11.87712149</v>
      </c>
      <c r="D27" s="24">
        <v>25.159988510000002</v>
      </c>
      <c r="E27" s="21">
        <v>111.83574261813835</v>
      </c>
      <c r="F27" s="21">
        <v>0.49509927761829786</v>
      </c>
      <c r="G27" s="21">
        <v>1.1252506799999999</v>
      </c>
      <c r="H27" s="24">
        <v>7.9374497300000009</v>
      </c>
      <c r="I27" s="21">
        <v>605.39390653823034</v>
      </c>
      <c r="J27" s="21">
        <v>0.57458858231040377</v>
      </c>
      <c r="K27" s="95"/>
    </row>
    <row r="28" spans="1:11" x14ac:dyDescent="0.3">
      <c r="A28" s="93"/>
      <c r="B28" s="114" t="s">
        <v>225</v>
      </c>
      <c r="C28" s="21">
        <v>15.77983283</v>
      </c>
      <c r="D28" s="24">
        <v>15.513527810000001</v>
      </c>
      <c r="E28" s="21">
        <v>-1.6876289050015147</v>
      </c>
      <c r="F28" s="21">
        <v>0.30527583146509052</v>
      </c>
      <c r="G28" s="21">
        <v>1.76212043</v>
      </c>
      <c r="H28" s="24">
        <v>4.8310561500000002</v>
      </c>
      <c r="I28" s="21">
        <v>174.1615197095241</v>
      </c>
      <c r="J28" s="21">
        <v>0.34971808310154268</v>
      </c>
      <c r="K28" s="95"/>
    </row>
    <row r="29" spans="1:11" x14ac:dyDescent="0.3">
      <c r="A29" s="93"/>
      <c r="B29" s="114" t="s">
        <v>211</v>
      </c>
      <c r="C29" s="21">
        <v>11.890530439999999</v>
      </c>
      <c r="D29" s="24">
        <v>15.27923571</v>
      </c>
      <c r="E29" s="21">
        <v>28.499193430432037</v>
      </c>
      <c r="F29" s="21">
        <v>0.30066542198833063</v>
      </c>
      <c r="G29" s="21">
        <v>3.2578455000000002</v>
      </c>
      <c r="H29" s="24">
        <v>3.1771791</v>
      </c>
      <c r="I29" s="21">
        <v>-2.4760658539516367</v>
      </c>
      <c r="J29" s="21">
        <v>0.22999463264824285</v>
      </c>
      <c r="K29" s="95"/>
    </row>
    <row r="30" spans="1:11" x14ac:dyDescent="0.3">
      <c r="A30" s="93"/>
      <c r="B30" s="114" t="s">
        <v>215</v>
      </c>
      <c r="C30" s="21">
        <v>16.956655519999998</v>
      </c>
      <c r="D30" s="24">
        <v>11.62319418</v>
      </c>
      <c r="E30" s="21">
        <v>-31.453498207292697</v>
      </c>
      <c r="F30" s="21">
        <v>0.22872168800267878</v>
      </c>
      <c r="G30" s="21">
        <v>5.8097856399999994</v>
      </c>
      <c r="H30" s="24">
        <v>3.6474964900000004</v>
      </c>
      <c r="I30" s="21">
        <v>-37.218053883309864</v>
      </c>
      <c r="J30" s="21">
        <v>0.26404070683434411</v>
      </c>
      <c r="K30" s="95"/>
    </row>
    <row r="31" spans="1:11" x14ac:dyDescent="0.3">
      <c r="A31" s="93"/>
      <c r="B31" s="114" t="s">
        <v>222</v>
      </c>
      <c r="C31" s="21">
        <v>5.1398000700000006</v>
      </c>
      <c r="D31" s="24">
        <v>10.560254560000001</v>
      </c>
      <c r="E31" s="21">
        <v>105.46041511688604</v>
      </c>
      <c r="F31" s="21">
        <v>0.20780511891105533</v>
      </c>
      <c r="G31" s="21">
        <v>0.63014250999999999</v>
      </c>
      <c r="H31" s="24">
        <v>3.1198550299999996</v>
      </c>
      <c r="I31" s="21">
        <v>395.10308866481643</v>
      </c>
      <c r="J31" s="21">
        <v>0.22584496780197963</v>
      </c>
      <c r="K31" s="95"/>
    </row>
    <row r="32" spans="1:11" x14ac:dyDescent="0.3">
      <c r="A32" s="93"/>
      <c r="B32" s="114" t="s">
        <v>216</v>
      </c>
      <c r="C32" s="21">
        <v>5.9824380599999998</v>
      </c>
      <c r="D32" s="24">
        <v>6.0465602699999996</v>
      </c>
      <c r="E32" s="21">
        <v>1.0718407672072106</v>
      </c>
      <c r="F32" s="21">
        <v>0.11898445901764441</v>
      </c>
      <c r="G32" s="21">
        <v>1.66324245</v>
      </c>
      <c r="H32" s="24">
        <v>0.89202588000000005</v>
      </c>
      <c r="I32" s="21">
        <v>-46.368259179532124</v>
      </c>
      <c r="J32" s="21">
        <v>6.4573370945102085E-2</v>
      </c>
      <c r="K32" s="95"/>
    </row>
    <row r="33" spans="1:11" x14ac:dyDescent="0.3">
      <c r="A33" s="93"/>
      <c r="B33" s="114" t="s">
        <v>213</v>
      </c>
      <c r="C33" s="21">
        <v>1.45255727</v>
      </c>
      <c r="D33" s="24">
        <v>5.3476158800000002</v>
      </c>
      <c r="E33" s="21">
        <v>268.15180994550389</v>
      </c>
      <c r="F33" s="21">
        <v>0.1052306028723277</v>
      </c>
      <c r="G33" s="21">
        <v>0.51207095000000002</v>
      </c>
      <c r="H33" s="24">
        <v>1.40285105</v>
      </c>
      <c r="I33" s="21">
        <v>173.95638241146071</v>
      </c>
      <c r="J33" s="21">
        <v>0.10155178595533118</v>
      </c>
      <c r="K33" s="95"/>
    </row>
    <row r="34" spans="1:11" x14ac:dyDescent="0.3">
      <c r="A34" s="93"/>
      <c r="B34" s="114" t="s">
        <v>218</v>
      </c>
      <c r="C34" s="21">
        <v>3.8014565600000001</v>
      </c>
      <c r="D34" s="24">
        <v>3.6987204</v>
      </c>
      <c r="E34" s="21">
        <v>-2.7025472573070752</v>
      </c>
      <c r="F34" s="21">
        <v>7.2783570526044783E-2</v>
      </c>
      <c r="G34" s="21">
        <v>1.4118707099999999</v>
      </c>
      <c r="H34" s="24">
        <v>1.0131920800000001</v>
      </c>
      <c r="I34" s="21">
        <v>-28.237616034969648</v>
      </c>
      <c r="J34" s="21">
        <v>7.3344540206030276E-2</v>
      </c>
      <c r="K34" s="95"/>
    </row>
    <row r="35" spans="1:11" x14ac:dyDescent="0.3">
      <c r="A35" s="93"/>
      <c r="B35" s="114" t="s">
        <v>223</v>
      </c>
      <c r="C35" s="21">
        <v>3.3305778300000002</v>
      </c>
      <c r="D35" s="24">
        <v>2.1324329400000002</v>
      </c>
      <c r="E35" s="21">
        <v>-35.974084713102172</v>
      </c>
      <c r="F35" s="21">
        <v>4.196210215850623E-2</v>
      </c>
      <c r="G35" s="21">
        <v>0.28303329999999999</v>
      </c>
      <c r="H35" s="24">
        <v>0.60466299999999995</v>
      </c>
      <c r="I35" s="21">
        <v>113.6366992859144</v>
      </c>
      <c r="J35" s="21">
        <v>4.3771295285489092E-2</v>
      </c>
      <c r="K35" s="95"/>
    </row>
    <row r="36" spans="1:11" x14ac:dyDescent="0.3">
      <c r="A36" s="93"/>
      <c r="B36" s="114" t="s">
        <v>217</v>
      </c>
      <c r="C36" s="21">
        <v>1.8959175100000001</v>
      </c>
      <c r="D36" s="24">
        <v>0.90474310000000002</v>
      </c>
      <c r="E36" s="21">
        <v>-52.2794058692986</v>
      </c>
      <c r="F36" s="21">
        <v>1.7803571534307484E-2</v>
      </c>
      <c r="G36" s="21">
        <v>0.45051840000000004</v>
      </c>
      <c r="H36" s="24">
        <v>0.45162056</v>
      </c>
      <c r="I36" s="21">
        <v>0.24464261615062544</v>
      </c>
      <c r="J36" s="21">
        <v>3.2692618679757056E-2</v>
      </c>
      <c r="K36" s="95"/>
    </row>
    <row r="37" spans="1:11" x14ac:dyDescent="0.3">
      <c r="A37" s="93"/>
      <c r="B37" s="114" t="s">
        <v>227</v>
      </c>
      <c r="C37" s="21">
        <v>0</v>
      </c>
      <c r="D37" s="24">
        <v>0.21539901</v>
      </c>
      <c r="E37" s="21"/>
      <c r="F37" s="21">
        <v>4.238630483011159E-3</v>
      </c>
      <c r="G37" s="21">
        <v>0</v>
      </c>
      <c r="H37" s="24">
        <v>8.9567910000000001E-2</v>
      </c>
      <c r="I37" s="21"/>
      <c r="J37" s="21">
        <v>6.4837825974371028E-3</v>
      </c>
      <c r="K37" s="95"/>
    </row>
    <row r="38" spans="1:11" x14ac:dyDescent="0.3">
      <c r="A38" s="93"/>
      <c r="B38" s="114" t="s">
        <v>220</v>
      </c>
      <c r="C38" s="21">
        <v>4.8057719999999998E-2</v>
      </c>
      <c r="D38" s="24">
        <v>1.690171E-2</v>
      </c>
      <c r="E38" s="21">
        <v>-64.8303956159385</v>
      </c>
      <c r="F38" s="21">
        <v>3.3259253708275879E-4</v>
      </c>
      <c r="G38" s="21">
        <v>9.5662199999999985E-3</v>
      </c>
      <c r="H38" s="24">
        <v>2.5902999999999999E-4</v>
      </c>
      <c r="I38" s="21">
        <v>-97.292242913083754</v>
      </c>
      <c r="J38" s="21">
        <v>1.8751070625786991E-5</v>
      </c>
      <c r="K38" s="95"/>
    </row>
    <row r="39" spans="1:11" x14ac:dyDescent="0.3">
      <c r="A39" s="93"/>
      <c r="B39" s="114" t="s">
        <v>2</v>
      </c>
      <c r="C39" s="21">
        <v>0.10962737</v>
      </c>
      <c r="D39" s="24">
        <v>4.5376590000000001E-2</v>
      </c>
      <c r="E39" s="21">
        <v>-58.608338410380547</v>
      </c>
      <c r="F39" s="21">
        <v>8.9292238431875487E-4</v>
      </c>
      <c r="G39" s="21">
        <v>5.4942899999999998E-3</v>
      </c>
      <c r="H39" s="24">
        <v>8.4053699999999988E-3</v>
      </c>
      <c r="I39" s="21">
        <v>52.983734022048324</v>
      </c>
      <c r="J39" s="21">
        <v>6.0846113000760985E-4</v>
      </c>
      <c r="K39" s="95"/>
    </row>
    <row r="40" spans="1:11" x14ac:dyDescent="0.3">
      <c r="A40" s="93"/>
      <c r="B40" s="114"/>
      <c r="C40" s="111"/>
      <c r="D40" s="111"/>
      <c r="E40" s="111"/>
      <c r="F40" s="112"/>
      <c r="G40" s="112"/>
      <c r="H40" s="112"/>
      <c r="I40" s="113"/>
      <c r="J40" s="113"/>
      <c r="K40" s="95"/>
    </row>
    <row r="41" spans="1:11" x14ac:dyDescent="0.3">
      <c r="A41" s="96"/>
      <c r="B41" s="110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131"/>
      <c r="C42" s="131"/>
      <c r="D42" s="131"/>
      <c r="E42" s="131"/>
    </row>
    <row r="43" spans="1:11" x14ac:dyDescent="0.3">
      <c r="B43" s="131"/>
      <c r="C43" s="131"/>
      <c r="D43" s="131"/>
      <c r="E43" s="13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rgb="FF53722D"/>
  </sheetPr>
  <dimension ref="A1:N43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19.6640625" style="129" customWidth="1"/>
    <col min="3" max="4" width="12.6640625" style="129" customWidth="1"/>
    <col min="5" max="5" width="11.33203125" style="129" customWidth="1"/>
    <col min="6" max="6" width="10" style="129" customWidth="1"/>
    <col min="7" max="8" width="8.6640625" style="129" customWidth="1"/>
    <col min="9" max="9" width="11.6640625" style="129" customWidth="1"/>
    <col min="10" max="10" width="9.44140625" style="129" customWidth="1"/>
    <col min="11" max="11" width="1.88671875" style="129" customWidth="1"/>
    <col min="12" max="12" width="10.88671875" style="129"/>
    <col min="13" max="13" width="11.44140625" style="129" customWidth="1"/>
    <col min="14" max="14" width="10.88671875" style="129" customWidth="1"/>
    <col min="15" max="16384" width="10.88671875" style="129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49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21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ht="12" customHeight="1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31</v>
      </c>
      <c r="C13" s="77">
        <v>8602.9259630799952</v>
      </c>
      <c r="D13" s="30">
        <v>8330.2081633399976</v>
      </c>
      <c r="E13" s="77">
        <v>-3.1700586627199101</v>
      </c>
      <c r="F13" s="77">
        <v>100</v>
      </c>
      <c r="G13" s="77">
        <v>2394.443039570001</v>
      </c>
      <c r="H13" s="30">
        <v>2388.6911966299986</v>
      </c>
      <c r="I13" s="77">
        <v>-0.24021631940910337</v>
      </c>
      <c r="J13" s="77">
        <v>100</v>
      </c>
      <c r="K13" s="95"/>
    </row>
    <row r="14" spans="1:14" x14ac:dyDescent="0.3">
      <c r="A14" s="93"/>
      <c r="B14" s="114" t="s">
        <v>221</v>
      </c>
      <c r="C14" s="21">
        <v>2665.2047718200006</v>
      </c>
      <c r="D14" s="24">
        <v>2775.7110943999996</v>
      </c>
      <c r="E14" s="21">
        <v>4.146260120363543</v>
      </c>
      <c r="F14" s="21">
        <v>33.32102919847177</v>
      </c>
      <c r="G14" s="21">
        <v>796.88116456000023</v>
      </c>
      <c r="H14" s="24">
        <v>773.00872800000002</v>
      </c>
      <c r="I14" s="21">
        <v>-2.9957335700337984</v>
      </c>
      <c r="J14" s="21">
        <v>32.361182939451211</v>
      </c>
      <c r="K14" s="95"/>
    </row>
    <row r="15" spans="1:14" x14ac:dyDescent="0.3">
      <c r="A15" s="93"/>
      <c r="B15" s="114" t="s">
        <v>216</v>
      </c>
      <c r="C15" s="21">
        <v>1356.2733787400002</v>
      </c>
      <c r="D15" s="24">
        <v>1205.6639699099999</v>
      </c>
      <c r="E15" s="21">
        <v>-11.1046497845382</v>
      </c>
      <c r="F15" s="21">
        <v>14.473395457462241</v>
      </c>
      <c r="G15" s="21">
        <v>348.68992942</v>
      </c>
      <c r="H15" s="24">
        <v>332.99254726999999</v>
      </c>
      <c r="I15" s="21">
        <v>-4.5018168939121805</v>
      </c>
      <c r="J15" s="21">
        <v>13.940376543430599</v>
      </c>
      <c r="K15" s="95"/>
    </row>
    <row r="16" spans="1:14" x14ac:dyDescent="0.3">
      <c r="A16" s="93"/>
      <c r="B16" s="114" t="s">
        <v>203</v>
      </c>
      <c r="C16" s="21">
        <v>556.36368543000015</v>
      </c>
      <c r="D16" s="24">
        <v>590.98323803999699</v>
      </c>
      <c r="E16" s="21">
        <v>6.2224680576052016</v>
      </c>
      <c r="F16" s="21">
        <v>7.0944594234850697</v>
      </c>
      <c r="G16" s="21">
        <v>155.85613164000139</v>
      </c>
      <c r="H16" s="24">
        <v>172.48516922999951</v>
      </c>
      <c r="I16" s="21">
        <v>10.669479227425004</v>
      </c>
      <c r="J16" s="21">
        <v>7.2209069750558035</v>
      </c>
      <c r="K16" s="95"/>
    </row>
    <row r="17" spans="1:11" x14ac:dyDescent="0.3">
      <c r="A17" s="93"/>
      <c r="B17" s="114" t="s">
        <v>217</v>
      </c>
      <c r="C17" s="21">
        <v>986.84637245999966</v>
      </c>
      <c r="D17" s="24">
        <v>522.15142354000011</v>
      </c>
      <c r="E17" s="21">
        <v>-47.088884540520034</v>
      </c>
      <c r="F17" s="21">
        <v>6.2681677732605845</v>
      </c>
      <c r="G17" s="21">
        <v>338.28691872000007</v>
      </c>
      <c r="H17" s="24">
        <v>176.26363221</v>
      </c>
      <c r="I17" s="21">
        <v>-47.895226668255141</v>
      </c>
      <c r="J17" s="21">
        <v>7.3790882831014484</v>
      </c>
      <c r="K17" s="95"/>
    </row>
    <row r="18" spans="1:11" x14ac:dyDescent="0.3">
      <c r="A18" s="93"/>
      <c r="B18" s="114" t="s">
        <v>224</v>
      </c>
      <c r="C18" s="21">
        <v>452.93931144999999</v>
      </c>
      <c r="D18" s="24">
        <v>484.44630919000002</v>
      </c>
      <c r="E18" s="21">
        <v>6.9561190524921157</v>
      </c>
      <c r="F18" s="21">
        <v>5.8155366551579819</v>
      </c>
      <c r="G18" s="21">
        <v>139.14140115999999</v>
      </c>
      <c r="H18" s="24">
        <v>62.052224000000002</v>
      </c>
      <c r="I18" s="21">
        <v>-55.403479135124158</v>
      </c>
      <c r="J18" s="21">
        <v>2.5977499346731889</v>
      </c>
      <c r="K18" s="95"/>
    </row>
    <row r="19" spans="1:11" x14ac:dyDescent="0.3">
      <c r="A19" s="93"/>
      <c r="B19" s="114" t="s">
        <v>223</v>
      </c>
      <c r="C19" s="21">
        <v>305.84542573000004</v>
      </c>
      <c r="D19" s="24">
        <v>425.38872201999999</v>
      </c>
      <c r="E19" s="21">
        <v>39.086180872141796</v>
      </c>
      <c r="F19" s="21">
        <v>5.1065797358110716</v>
      </c>
      <c r="G19" s="21">
        <v>67.57905452</v>
      </c>
      <c r="H19" s="24">
        <v>152.08547200000001</v>
      </c>
      <c r="I19" s="21">
        <v>125.04823880747007</v>
      </c>
      <c r="J19" s="21">
        <v>6.3668954871422674</v>
      </c>
      <c r="K19" s="95"/>
    </row>
    <row r="20" spans="1:11" x14ac:dyDescent="0.3">
      <c r="A20" s="93"/>
      <c r="B20" s="114" t="s">
        <v>204</v>
      </c>
      <c r="C20" s="21">
        <v>318.99141882999891</v>
      </c>
      <c r="D20" s="24">
        <v>382.43869633999969</v>
      </c>
      <c r="E20" s="21">
        <v>19.889963730909631</v>
      </c>
      <c r="F20" s="21">
        <v>4.5909860695085065</v>
      </c>
      <c r="G20" s="21">
        <v>88.129549689999891</v>
      </c>
      <c r="H20" s="24">
        <v>78.644100810000111</v>
      </c>
      <c r="I20" s="21">
        <v>-10.763074262112227</v>
      </c>
      <c r="J20" s="21">
        <v>3.2923510967408594</v>
      </c>
      <c r="K20" s="95"/>
    </row>
    <row r="21" spans="1:11" x14ac:dyDescent="0.3">
      <c r="A21" s="93"/>
      <c r="B21" s="114" t="s">
        <v>213</v>
      </c>
      <c r="C21" s="21">
        <v>396.71585324</v>
      </c>
      <c r="D21" s="24">
        <v>311.09449051999997</v>
      </c>
      <c r="E21" s="21">
        <v>-21.582541262398692</v>
      </c>
      <c r="F21" s="21">
        <v>3.7345344128263251</v>
      </c>
      <c r="G21" s="21">
        <v>95.587888640000003</v>
      </c>
      <c r="H21" s="24">
        <v>139.90827959999999</v>
      </c>
      <c r="I21" s="21">
        <v>46.36611561420505</v>
      </c>
      <c r="J21" s="21">
        <v>5.8571103622512899</v>
      </c>
      <c r="K21" s="95"/>
    </row>
    <row r="22" spans="1:11" x14ac:dyDescent="0.3">
      <c r="A22" s="93"/>
      <c r="B22" s="115" t="s">
        <v>200</v>
      </c>
      <c r="C22" s="30">
        <v>294.32569579999887</v>
      </c>
      <c r="D22" s="30">
        <v>219.7087974700008</v>
      </c>
      <c r="E22" s="30">
        <v>-25.351812429147191</v>
      </c>
      <c r="F22" s="30">
        <v>2.637494683949273</v>
      </c>
      <c r="G22" s="30">
        <v>69.013253570000103</v>
      </c>
      <c r="H22" s="30">
        <v>48.269706889999895</v>
      </c>
      <c r="I22" s="30">
        <v>-30.057337695229858</v>
      </c>
      <c r="J22" s="30">
        <v>2.0207596091993607</v>
      </c>
      <c r="K22" s="95"/>
    </row>
    <row r="23" spans="1:11" x14ac:dyDescent="0.3">
      <c r="A23" s="93"/>
      <c r="B23" s="114" t="s">
        <v>209</v>
      </c>
      <c r="C23" s="21">
        <v>230.88102930999958</v>
      </c>
      <c r="D23" s="24">
        <v>210.1022785799999</v>
      </c>
      <c r="E23" s="21">
        <v>-8.9997652869523659</v>
      </c>
      <c r="F23" s="21">
        <v>2.5221732093638267</v>
      </c>
      <c r="G23" s="21">
        <v>66.693866170000007</v>
      </c>
      <c r="H23" s="24">
        <v>45.572828770000001</v>
      </c>
      <c r="I23" s="21">
        <v>-31.668635532634028</v>
      </c>
      <c r="J23" s="21">
        <v>1.9078576935476144</v>
      </c>
      <c r="K23" s="95"/>
    </row>
    <row r="24" spans="1:11" x14ac:dyDescent="0.3">
      <c r="A24" s="93"/>
      <c r="B24" s="114" t="s">
        <v>210</v>
      </c>
      <c r="C24" s="21">
        <v>91.944235519999907</v>
      </c>
      <c r="D24" s="24">
        <v>191.04817937999971</v>
      </c>
      <c r="E24" s="21">
        <v>107.78701165930356</v>
      </c>
      <c r="F24" s="21">
        <v>2.2934382386838088</v>
      </c>
      <c r="G24" s="21">
        <v>13.58228006</v>
      </c>
      <c r="H24" s="24">
        <v>91.132919779999995</v>
      </c>
      <c r="I24" s="21">
        <v>570.96922885861909</v>
      </c>
      <c r="J24" s="21">
        <v>3.8151821344078165</v>
      </c>
      <c r="K24" s="95"/>
    </row>
    <row r="25" spans="1:11" x14ac:dyDescent="0.3">
      <c r="A25" s="93"/>
      <c r="B25" s="114" t="s">
        <v>225</v>
      </c>
      <c r="C25" s="21">
        <v>145.05197167999981</v>
      </c>
      <c r="D25" s="24">
        <v>157.10946777000001</v>
      </c>
      <c r="E25" s="21">
        <v>8.3125351212738572</v>
      </c>
      <c r="F25" s="21">
        <v>1.8860209095544014</v>
      </c>
      <c r="G25" s="21">
        <v>23.122271250000001</v>
      </c>
      <c r="H25" s="24">
        <v>30.631807079999998</v>
      </c>
      <c r="I25" s="21">
        <v>32.477500799148352</v>
      </c>
      <c r="J25" s="21">
        <v>1.2823678139399437</v>
      </c>
      <c r="K25" s="95"/>
    </row>
    <row r="26" spans="1:11" x14ac:dyDescent="0.3">
      <c r="A26" s="93"/>
      <c r="B26" s="114" t="s">
        <v>205</v>
      </c>
      <c r="C26" s="21">
        <v>79.333990870000008</v>
      </c>
      <c r="D26" s="24">
        <v>156.2905957100001</v>
      </c>
      <c r="E26" s="21">
        <v>97.003319757485045</v>
      </c>
      <c r="F26" s="21">
        <v>1.8761907583271651</v>
      </c>
      <c r="G26" s="21">
        <v>31.71386468</v>
      </c>
      <c r="H26" s="24">
        <v>65.299480029999998</v>
      </c>
      <c r="I26" s="21">
        <v>105.90199488106032</v>
      </c>
      <c r="J26" s="21">
        <v>2.7336928323814096</v>
      </c>
      <c r="K26" s="95"/>
    </row>
    <row r="27" spans="1:11" x14ac:dyDescent="0.3">
      <c r="A27" s="93"/>
      <c r="B27" s="114" t="s">
        <v>208</v>
      </c>
      <c r="C27" s="21">
        <v>126.76596988999989</v>
      </c>
      <c r="D27" s="24">
        <v>120.2984057899998</v>
      </c>
      <c r="E27" s="21">
        <v>-5.1019718506569722</v>
      </c>
      <c r="F27" s="21">
        <v>1.4441224448557615</v>
      </c>
      <c r="G27" s="21">
        <v>50.488344210000001</v>
      </c>
      <c r="H27" s="24">
        <v>35.444054119999997</v>
      </c>
      <c r="I27" s="21">
        <v>-29.797550950423624</v>
      </c>
      <c r="J27" s="21">
        <v>1.4838273850552555</v>
      </c>
      <c r="K27" s="95"/>
    </row>
    <row r="28" spans="1:11" x14ac:dyDescent="0.3">
      <c r="A28" s="93"/>
      <c r="B28" s="114" t="s">
        <v>226</v>
      </c>
      <c r="C28" s="21">
        <v>100.06744366</v>
      </c>
      <c r="D28" s="24">
        <v>103.544374</v>
      </c>
      <c r="E28" s="21">
        <v>3.4745869513901129</v>
      </c>
      <c r="F28" s="21">
        <v>1.2429986378453703</v>
      </c>
      <c r="G28" s="21">
        <v>5.7627020599999996</v>
      </c>
      <c r="H28" s="24">
        <v>58.804527</v>
      </c>
      <c r="I28" s="21">
        <v>920.43323405826061</v>
      </c>
      <c r="J28" s="21">
        <v>2.4617885762279492</v>
      </c>
      <c r="K28" s="95"/>
    </row>
    <row r="29" spans="1:11" x14ac:dyDescent="0.3">
      <c r="A29" s="93"/>
      <c r="B29" s="114" t="s">
        <v>207</v>
      </c>
      <c r="C29" s="21">
        <v>91.839121879999908</v>
      </c>
      <c r="D29" s="24">
        <v>99.534394019999993</v>
      </c>
      <c r="E29" s="21">
        <v>8.3790785260936964</v>
      </c>
      <c r="F29" s="21">
        <v>1.1948608254237392</v>
      </c>
      <c r="G29" s="21">
        <v>21.149648589999998</v>
      </c>
      <c r="H29" s="24">
        <v>20.15854526</v>
      </c>
      <c r="I29" s="21">
        <v>-4.6861456150558141</v>
      </c>
      <c r="J29" s="21">
        <v>0.84391591882784933</v>
      </c>
      <c r="K29" s="95"/>
    </row>
    <row r="30" spans="1:11" x14ac:dyDescent="0.3">
      <c r="A30" s="93"/>
      <c r="B30" s="114" t="s">
        <v>218</v>
      </c>
      <c r="C30" s="21">
        <v>86.290866289999897</v>
      </c>
      <c r="D30" s="24">
        <v>95.855920139999895</v>
      </c>
      <c r="E30" s="21">
        <v>11.084665459093301</v>
      </c>
      <c r="F30" s="21">
        <v>1.1507025786203937</v>
      </c>
      <c r="G30" s="21">
        <v>22.608805100000001</v>
      </c>
      <c r="H30" s="24">
        <v>20.889761699999998</v>
      </c>
      <c r="I30" s="21">
        <v>-7.6034243844227074</v>
      </c>
      <c r="J30" s="21">
        <v>0.8745275123662527</v>
      </c>
      <c r="K30" s="95"/>
    </row>
    <row r="31" spans="1:11" x14ac:dyDescent="0.3">
      <c r="A31" s="93"/>
      <c r="B31" s="114" t="s">
        <v>201</v>
      </c>
      <c r="C31" s="21">
        <v>66.483317380000003</v>
      </c>
      <c r="D31" s="24">
        <v>65.4155897899997</v>
      </c>
      <c r="E31" s="21">
        <v>-1.6060082921215746</v>
      </c>
      <c r="F31" s="21">
        <v>0.78528157408939603</v>
      </c>
      <c r="G31" s="21">
        <v>17.593634309999999</v>
      </c>
      <c r="H31" s="24">
        <v>17.565385089999999</v>
      </c>
      <c r="I31" s="21">
        <v>-0.16056500608258029</v>
      </c>
      <c r="J31" s="21">
        <v>0.73535604412916611</v>
      </c>
      <c r="K31" s="95"/>
    </row>
    <row r="32" spans="1:11" x14ac:dyDescent="0.3">
      <c r="A32" s="93"/>
      <c r="B32" s="114" t="s">
        <v>220</v>
      </c>
      <c r="C32" s="21">
        <v>56.206354240000003</v>
      </c>
      <c r="D32" s="24">
        <v>46.103079000000001</v>
      </c>
      <c r="E32" s="21">
        <v>-17.97532570224929</v>
      </c>
      <c r="F32" s="21">
        <v>0.55344450097769182</v>
      </c>
      <c r="G32" s="21">
        <v>0</v>
      </c>
      <c r="H32" s="24">
        <v>36.133457999999997</v>
      </c>
      <c r="I32" s="21"/>
      <c r="J32" s="21">
        <v>1.5126885405270309</v>
      </c>
      <c r="K32" s="95"/>
    </row>
    <row r="33" spans="1:11" x14ac:dyDescent="0.3">
      <c r="A33" s="93"/>
      <c r="B33" s="114" t="s">
        <v>211</v>
      </c>
      <c r="C33" s="21">
        <v>37.534016049999998</v>
      </c>
      <c r="D33" s="24">
        <v>37.943809700000003</v>
      </c>
      <c r="E33" s="21">
        <v>1.0917927073247569</v>
      </c>
      <c r="F33" s="21">
        <v>0.45549653689310005</v>
      </c>
      <c r="G33" s="21">
        <v>6.6084463399999995</v>
      </c>
      <c r="H33" s="24">
        <v>6.86231378</v>
      </c>
      <c r="I33" s="21">
        <v>3.8415601328768645</v>
      </c>
      <c r="J33" s="21">
        <v>0.28728342071513702</v>
      </c>
      <c r="K33" s="95"/>
    </row>
    <row r="34" spans="1:11" x14ac:dyDescent="0.3">
      <c r="A34" s="93"/>
      <c r="B34" s="114" t="s">
        <v>202</v>
      </c>
      <c r="C34" s="21">
        <v>43.094712899999905</v>
      </c>
      <c r="D34" s="24">
        <v>28.571283129999998</v>
      </c>
      <c r="E34" s="21">
        <v>-33.7011869732167</v>
      </c>
      <c r="F34" s="21">
        <v>0.34298402356543678</v>
      </c>
      <c r="G34" s="21">
        <v>9.9393584100000005</v>
      </c>
      <c r="H34" s="24">
        <v>4.3806169600000002</v>
      </c>
      <c r="I34" s="21">
        <v>-55.926562064683608</v>
      </c>
      <c r="J34" s="21">
        <v>0.18338983984954776</v>
      </c>
      <c r="K34" s="95"/>
    </row>
    <row r="35" spans="1:11" x14ac:dyDescent="0.3">
      <c r="A35" s="93"/>
      <c r="B35" s="114" t="s">
        <v>214</v>
      </c>
      <c r="C35" s="21">
        <v>27.54577244</v>
      </c>
      <c r="D35" s="24">
        <v>26.529823390000001</v>
      </c>
      <c r="E35" s="21">
        <v>-3.6882213131359198</v>
      </c>
      <c r="F35" s="21">
        <v>0.31847731617024638</v>
      </c>
      <c r="G35" s="21">
        <v>6.0748781799999998</v>
      </c>
      <c r="H35" s="24">
        <v>8.1398725899999995</v>
      </c>
      <c r="I35" s="21">
        <v>33.992359168591577</v>
      </c>
      <c r="J35" s="21">
        <v>0.3407670527477078</v>
      </c>
      <c r="K35" s="95"/>
    </row>
    <row r="36" spans="1:11" x14ac:dyDescent="0.3">
      <c r="A36" s="93"/>
      <c r="B36" s="114" t="s">
        <v>206</v>
      </c>
      <c r="C36" s="21">
        <v>34.960799460000004</v>
      </c>
      <c r="D36" s="24">
        <v>23.735012319999999</v>
      </c>
      <c r="E36" s="21">
        <v>-32.109640835999365</v>
      </c>
      <c r="F36" s="21">
        <v>0.2849270012777621</v>
      </c>
      <c r="G36" s="21">
        <v>8.6490396</v>
      </c>
      <c r="H36" s="24">
        <v>2.6319394100000002</v>
      </c>
      <c r="I36" s="21">
        <v>-69.569576141147522</v>
      </c>
      <c r="J36" s="21">
        <v>0.11018332607049333</v>
      </c>
      <c r="K36" s="95"/>
    </row>
    <row r="37" spans="1:11" x14ac:dyDescent="0.3">
      <c r="A37" s="93"/>
      <c r="B37" s="114" t="s">
        <v>215</v>
      </c>
      <c r="C37" s="21">
        <v>41.44830022</v>
      </c>
      <c r="D37" s="24">
        <v>23.476283710000001</v>
      </c>
      <c r="E37" s="21">
        <v>-43.360080907076579</v>
      </c>
      <c r="F37" s="21">
        <v>0.281821093178867</v>
      </c>
      <c r="G37" s="21">
        <v>10.625984769999999</v>
      </c>
      <c r="H37" s="24">
        <v>5.1793059100000001</v>
      </c>
      <c r="I37" s="21">
        <v>-51.258109040184507</v>
      </c>
      <c r="J37" s="21">
        <v>0.2168260977939318</v>
      </c>
      <c r="K37" s="95"/>
    </row>
    <row r="38" spans="1:11" x14ac:dyDescent="0.3">
      <c r="A38" s="93"/>
      <c r="B38" s="114" t="s">
        <v>219</v>
      </c>
      <c r="C38" s="21">
        <v>2.26592729</v>
      </c>
      <c r="D38" s="24">
        <v>13.107462460000001</v>
      </c>
      <c r="E38" s="21">
        <v>478.45909345131724</v>
      </c>
      <c r="F38" s="21">
        <v>0.15734855843919948</v>
      </c>
      <c r="G38" s="21">
        <v>7.9403249999999995E-2</v>
      </c>
      <c r="H38" s="24">
        <v>4.711241E-2</v>
      </c>
      <c r="I38" s="21">
        <v>-40.666899654611107</v>
      </c>
      <c r="J38" s="21">
        <v>1.9723106137146105E-3</v>
      </c>
      <c r="K38" s="95"/>
    </row>
    <row r="39" spans="1:11" x14ac:dyDescent="0.3">
      <c r="A39" s="93"/>
      <c r="B39" s="114" t="s">
        <v>2</v>
      </c>
      <c r="C39" s="21">
        <v>7.7062204999999997</v>
      </c>
      <c r="D39" s="24">
        <v>13.95546302</v>
      </c>
      <c r="E39" s="21">
        <v>81.093481817708195</v>
      </c>
      <c r="F39" s="21">
        <v>0.16752838280099541</v>
      </c>
      <c r="G39" s="21">
        <v>0.58522067</v>
      </c>
      <c r="H39" s="24">
        <v>4.1074087300000004</v>
      </c>
      <c r="I39" s="21">
        <v>601.85640059500975</v>
      </c>
      <c r="J39" s="21">
        <v>0.17195226975319347</v>
      </c>
      <c r="K39" s="95"/>
    </row>
    <row r="40" spans="1:11" x14ac:dyDescent="0.3">
      <c r="A40" s="93"/>
      <c r="B40" s="114"/>
      <c r="C40" s="111"/>
      <c r="D40" s="111"/>
      <c r="E40" s="111"/>
      <c r="F40" s="112"/>
      <c r="G40" s="112"/>
      <c r="H40" s="112"/>
      <c r="I40" s="113"/>
      <c r="J40" s="113"/>
      <c r="K40" s="95"/>
    </row>
    <row r="41" spans="1:11" x14ac:dyDescent="0.3">
      <c r="A41" s="96"/>
      <c r="B41" s="110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131"/>
      <c r="C42" s="131"/>
      <c r="D42" s="131"/>
      <c r="E42" s="131"/>
    </row>
    <row r="43" spans="1:11" x14ac:dyDescent="0.3">
      <c r="B43" s="131"/>
      <c r="C43" s="131"/>
      <c r="D43" s="131"/>
      <c r="E43" s="13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rgb="FF53722D"/>
  </sheetPr>
  <dimension ref="A1:N4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19.6640625" style="129" customWidth="1"/>
    <col min="3" max="4" width="13" style="129" customWidth="1"/>
    <col min="5" max="5" width="10.88671875" style="129" customWidth="1"/>
    <col min="6" max="6" width="10" style="129" customWidth="1"/>
    <col min="7" max="7" width="9.6640625" style="129" customWidth="1"/>
    <col min="8" max="8" width="10" style="129" customWidth="1"/>
    <col min="9" max="9" width="11.44140625" style="129" customWidth="1"/>
    <col min="10" max="10" width="10" style="129" customWidth="1"/>
    <col min="11" max="11" width="1.88671875" style="129" customWidth="1"/>
    <col min="12" max="12" width="10.88671875" style="129"/>
    <col min="13" max="13" width="11.44140625" style="129" customWidth="1"/>
    <col min="14" max="14" width="10.88671875" style="129" customWidth="1"/>
    <col min="15" max="16384" width="10.88671875" style="129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54" t="s">
        <v>75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21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ht="12" customHeight="1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31</v>
      </c>
      <c r="C13" s="77">
        <v>2060.8533569499996</v>
      </c>
      <c r="D13" s="30">
        <v>2162.2857707799999</v>
      </c>
      <c r="E13" s="77">
        <v>4.9218646968708812</v>
      </c>
      <c r="F13" s="77">
        <v>100</v>
      </c>
      <c r="G13" s="77">
        <v>584.04366737999987</v>
      </c>
      <c r="H13" s="30">
        <v>657.42610617999958</v>
      </c>
      <c r="I13" s="77">
        <v>12.564546608165594</v>
      </c>
      <c r="J13" s="77">
        <v>100</v>
      </c>
      <c r="K13" s="95"/>
    </row>
    <row r="14" spans="1:14" x14ac:dyDescent="0.3">
      <c r="A14" s="93"/>
      <c r="B14" s="114" t="s">
        <v>221</v>
      </c>
      <c r="C14" s="21">
        <v>649.32965788000001</v>
      </c>
      <c r="D14" s="24">
        <v>815.23938059</v>
      </c>
      <c r="E14" s="21">
        <v>25.550923278582349</v>
      </c>
      <c r="F14" s="21">
        <v>37.702665929116264</v>
      </c>
      <c r="G14" s="21">
        <v>199.16049956999998</v>
      </c>
      <c r="H14" s="24">
        <v>305.19067799999999</v>
      </c>
      <c r="I14" s="21">
        <v>53.238558177412585</v>
      </c>
      <c r="J14" s="21">
        <v>46.42205034620887</v>
      </c>
      <c r="K14" s="95"/>
    </row>
    <row r="15" spans="1:14" x14ac:dyDescent="0.3">
      <c r="A15" s="93"/>
      <c r="B15" s="114" t="s">
        <v>201</v>
      </c>
      <c r="C15" s="21">
        <v>259.18116154999979</v>
      </c>
      <c r="D15" s="24">
        <v>233.74977669999998</v>
      </c>
      <c r="E15" s="21">
        <v>-9.8122042118766082</v>
      </c>
      <c r="F15" s="21">
        <v>10.810309157964795</v>
      </c>
      <c r="G15" s="21">
        <v>65.7967773700001</v>
      </c>
      <c r="H15" s="24">
        <v>72.642631979999791</v>
      </c>
      <c r="I15" s="21">
        <v>10.404543936100197</v>
      </c>
      <c r="J15" s="21">
        <v>11.049550861631079</v>
      </c>
      <c r="K15" s="95"/>
    </row>
    <row r="16" spans="1:14" x14ac:dyDescent="0.3">
      <c r="A16" s="93"/>
      <c r="B16" s="114" t="s">
        <v>210</v>
      </c>
      <c r="C16" s="21">
        <v>186.69380265000052</v>
      </c>
      <c r="D16" s="24">
        <v>190.64927033000018</v>
      </c>
      <c r="E16" s="21">
        <v>2.1186925456840422</v>
      </c>
      <c r="F16" s="21">
        <v>8.8170246924035105</v>
      </c>
      <c r="G16" s="21">
        <v>44.25146634</v>
      </c>
      <c r="H16" s="24">
        <v>46.776158520000003</v>
      </c>
      <c r="I16" s="21">
        <v>5.7053299897496634</v>
      </c>
      <c r="J16" s="21">
        <v>7.1150442734613515</v>
      </c>
      <c r="K16" s="95"/>
    </row>
    <row r="17" spans="1:11" x14ac:dyDescent="0.3">
      <c r="A17" s="93"/>
      <c r="B17" s="114" t="s">
        <v>204</v>
      </c>
      <c r="C17" s="21">
        <v>128.91829985999991</v>
      </c>
      <c r="D17" s="24">
        <v>136.54815248</v>
      </c>
      <c r="E17" s="21">
        <v>5.9183627369316927</v>
      </c>
      <c r="F17" s="21">
        <v>6.3149910305677626</v>
      </c>
      <c r="G17" s="21">
        <v>40.632165060000005</v>
      </c>
      <c r="H17" s="24">
        <v>35.57949979</v>
      </c>
      <c r="I17" s="21">
        <v>-12.43513670152433</v>
      </c>
      <c r="J17" s="21">
        <v>5.411938992921363</v>
      </c>
      <c r="K17" s="95"/>
    </row>
    <row r="18" spans="1:11" x14ac:dyDescent="0.3">
      <c r="A18" s="93"/>
      <c r="B18" s="114" t="s">
        <v>202</v>
      </c>
      <c r="C18" s="21">
        <v>161.55710395999972</v>
      </c>
      <c r="D18" s="24">
        <v>133.2642421100002</v>
      </c>
      <c r="E18" s="21">
        <v>-17.512607713619708</v>
      </c>
      <c r="F18" s="21">
        <v>6.1631188583333216</v>
      </c>
      <c r="G18" s="21">
        <v>50.108929920000001</v>
      </c>
      <c r="H18" s="24">
        <v>32.579890370000001</v>
      </c>
      <c r="I18" s="21">
        <v>-34.981867659088891</v>
      </c>
      <c r="J18" s="21">
        <v>4.9556733545777094</v>
      </c>
      <c r="K18" s="95"/>
    </row>
    <row r="19" spans="1:11" x14ac:dyDescent="0.3">
      <c r="A19" s="93"/>
      <c r="B19" s="114" t="s">
        <v>219</v>
      </c>
      <c r="C19" s="21">
        <v>155.10353357</v>
      </c>
      <c r="D19" s="24">
        <v>123.55456251999999</v>
      </c>
      <c r="E19" s="21">
        <v>-20.340588201855248</v>
      </c>
      <c r="F19" s="21">
        <v>5.7140718488578983</v>
      </c>
      <c r="G19" s="21">
        <v>47.047587530000001</v>
      </c>
      <c r="H19" s="24">
        <v>27.065033549999999</v>
      </c>
      <c r="I19" s="21">
        <v>-42.473068289119141</v>
      </c>
      <c r="J19" s="21">
        <v>4.1168175853652134</v>
      </c>
      <c r="K19" s="95"/>
    </row>
    <row r="20" spans="1:11" x14ac:dyDescent="0.3">
      <c r="A20" s="93"/>
      <c r="B20" s="114" t="s">
        <v>208</v>
      </c>
      <c r="C20" s="21">
        <v>146.47741745999988</v>
      </c>
      <c r="D20" s="24">
        <v>116.89116107</v>
      </c>
      <c r="E20" s="21">
        <v>-20.198510393644341</v>
      </c>
      <c r="F20" s="21">
        <v>5.4059071492587183</v>
      </c>
      <c r="G20" s="21">
        <v>38.372257920000003</v>
      </c>
      <c r="H20" s="24">
        <v>27.95831866</v>
      </c>
      <c r="I20" s="21">
        <v>-27.139240233690167</v>
      </c>
      <c r="J20" s="21">
        <v>4.2526937091763699</v>
      </c>
      <c r="K20" s="95"/>
    </row>
    <row r="21" spans="1:11" x14ac:dyDescent="0.3">
      <c r="A21" s="93"/>
      <c r="B21" s="115" t="s">
        <v>200</v>
      </c>
      <c r="C21" s="30">
        <v>86.227209009999711</v>
      </c>
      <c r="D21" s="30">
        <v>92.106721150000396</v>
      </c>
      <c r="E21" s="30">
        <v>6.8186274466089269</v>
      </c>
      <c r="F21" s="30">
        <v>4.2596923308973542</v>
      </c>
      <c r="G21" s="30">
        <v>22.4801354599999</v>
      </c>
      <c r="H21" s="30">
        <v>28.884034839999899</v>
      </c>
      <c r="I21" s="30">
        <v>28.486925229586802</v>
      </c>
      <c r="J21" s="30">
        <v>4.3935028695212193</v>
      </c>
      <c r="K21" s="95"/>
    </row>
    <row r="22" spans="1:11" x14ac:dyDescent="0.3">
      <c r="A22" s="93"/>
      <c r="B22" s="114" t="s">
        <v>203</v>
      </c>
      <c r="C22" s="21">
        <v>81.230393839999792</v>
      </c>
      <c r="D22" s="24">
        <v>89.753252369999799</v>
      </c>
      <c r="E22" s="21">
        <v>10.492203874805227</v>
      </c>
      <c r="F22" s="21">
        <v>4.1508506221924204</v>
      </c>
      <c r="G22" s="21">
        <v>21.672142570000002</v>
      </c>
      <c r="H22" s="24">
        <v>21.700512649999997</v>
      </c>
      <c r="I22" s="21">
        <v>0.13090574643628283</v>
      </c>
      <c r="J22" s="21">
        <v>3.3008291648306582</v>
      </c>
      <c r="K22" s="95"/>
    </row>
    <row r="23" spans="1:11" x14ac:dyDescent="0.3">
      <c r="A23" s="93"/>
      <c r="B23" s="114" t="s">
        <v>211</v>
      </c>
      <c r="C23" s="21">
        <v>52.027334659999994</v>
      </c>
      <c r="D23" s="24">
        <v>80.572152629999991</v>
      </c>
      <c r="E23" s="21">
        <v>54.865039995881283</v>
      </c>
      <c r="F23" s="21">
        <v>3.7262490332596161</v>
      </c>
      <c r="G23" s="21">
        <v>16.065740810000001</v>
      </c>
      <c r="H23" s="24">
        <v>26.156655000000001</v>
      </c>
      <c r="I23" s="21">
        <v>62.810139347691859</v>
      </c>
      <c r="J23" s="21">
        <v>3.9786456233057552</v>
      </c>
      <c r="K23" s="95"/>
    </row>
    <row r="24" spans="1:11" x14ac:dyDescent="0.3">
      <c r="A24" s="93"/>
      <c r="B24" s="114" t="s">
        <v>205</v>
      </c>
      <c r="C24" s="21">
        <v>57.414140210000099</v>
      </c>
      <c r="D24" s="24">
        <v>60.919965270000098</v>
      </c>
      <c r="E24" s="21">
        <v>6.1062049299649201</v>
      </c>
      <c r="F24" s="21">
        <v>2.8173873265615801</v>
      </c>
      <c r="G24" s="21">
        <v>12.508446630000002</v>
      </c>
      <c r="H24" s="24">
        <v>10.827779029999999</v>
      </c>
      <c r="I24" s="21">
        <v>-13.436261509635617</v>
      </c>
      <c r="J24" s="21">
        <v>1.6469955981692357</v>
      </c>
      <c r="K24" s="95"/>
    </row>
    <row r="25" spans="1:11" x14ac:dyDescent="0.3">
      <c r="A25" s="93"/>
      <c r="B25" s="114" t="s">
        <v>207</v>
      </c>
      <c r="C25" s="21">
        <v>35.988658270000002</v>
      </c>
      <c r="D25" s="24">
        <v>30.127528390000002</v>
      </c>
      <c r="E25" s="21">
        <v>-16.286047220842946</v>
      </c>
      <c r="F25" s="21">
        <v>1.3933185334301172</v>
      </c>
      <c r="G25" s="21">
        <v>8.7175186</v>
      </c>
      <c r="H25" s="24">
        <v>6.9885485700000007</v>
      </c>
      <c r="I25" s="21">
        <v>-19.83328180108499</v>
      </c>
      <c r="J25" s="21">
        <v>1.0630165891353538</v>
      </c>
      <c r="K25" s="95"/>
    </row>
    <row r="26" spans="1:11" x14ac:dyDescent="0.3">
      <c r="A26" s="93"/>
      <c r="B26" s="114" t="s">
        <v>209</v>
      </c>
      <c r="C26" s="21">
        <v>19.218997949999999</v>
      </c>
      <c r="D26" s="24">
        <v>20.706633950000001</v>
      </c>
      <c r="E26" s="21">
        <v>7.7404451775801464</v>
      </c>
      <c r="F26" s="21">
        <v>0.95762707361897459</v>
      </c>
      <c r="G26" s="21">
        <v>6.6709181700000002</v>
      </c>
      <c r="H26" s="24">
        <v>7.0084333399999998</v>
      </c>
      <c r="I26" s="21">
        <v>5.0595009772095523</v>
      </c>
      <c r="J26" s="21">
        <v>1.0660412286823806</v>
      </c>
      <c r="K26" s="95"/>
    </row>
    <row r="27" spans="1:11" x14ac:dyDescent="0.3">
      <c r="A27" s="93"/>
      <c r="B27" s="114" t="s">
        <v>206</v>
      </c>
      <c r="C27" s="21">
        <v>18.869783980000001</v>
      </c>
      <c r="D27" s="24">
        <v>15.128352080000001</v>
      </c>
      <c r="E27" s="21">
        <v>-19.827635037929035</v>
      </c>
      <c r="F27" s="21">
        <v>0.6996462856314668</v>
      </c>
      <c r="G27" s="21">
        <v>6.8907483799999998</v>
      </c>
      <c r="H27" s="24">
        <v>3.6944421000000003</v>
      </c>
      <c r="I27" s="21">
        <v>-46.385473735727956</v>
      </c>
      <c r="J27" s="21">
        <v>0.56195549055188909</v>
      </c>
      <c r="K27" s="95"/>
    </row>
    <row r="28" spans="1:11" x14ac:dyDescent="0.3">
      <c r="A28" s="93"/>
      <c r="B28" s="114" t="s">
        <v>216</v>
      </c>
      <c r="C28" s="21">
        <v>4.9274685599999994</v>
      </c>
      <c r="D28" s="24">
        <v>5.2103144600000002</v>
      </c>
      <c r="E28" s="21">
        <v>5.7401868029372194</v>
      </c>
      <c r="F28" s="21">
        <v>0.24096326814935692</v>
      </c>
      <c r="G28" s="21">
        <v>1.52942647</v>
      </c>
      <c r="H28" s="24">
        <v>0.52394559000000007</v>
      </c>
      <c r="I28" s="21">
        <v>-65.742348502703749</v>
      </c>
      <c r="J28" s="21">
        <v>7.9696498979087801E-2</v>
      </c>
      <c r="K28" s="95"/>
    </row>
    <row r="29" spans="1:11" x14ac:dyDescent="0.3">
      <c r="A29" s="93"/>
      <c r="B29" s="114" t="s">
        <v>212</v>
      </c>
      <c r="C29" s="21">
        <v>7.38423622</v>
      </c>
      <c r="D29" s="24">
        <v>4.8467259699999996</v>
      </c>
      <c r="E29" s="21">
        <v>-34.363882389450431</v>
      </c>
      <c r="F29" s="21">
        <v>0.22414826178371619</v>
      </c>
      <c r="G29" s="21">
        <v>3.3592110000000001E-2</v>
      </c>
      <c r="H29" s="24">
        <v>0.32372656</v>
      </c>
      <c r="I29" s="21">
        <v>863.69820175035147</v>
      </c>
      <c r="J29" s="21">
        <v>4.9241512765750353E-2</v>
      </c>
      <c r="K29" s="95"/>
    </row>
    <row r="30" spans="1:11" x14ac:dyDescent="0.3">
      <c r="A30" s="93"/>
      <c r="B30" s="114" t="s">
        <v>214</v>
      </c>
      <c r="C30" s="21">
        <v>3.6773102599999996</v>
      </c>
      <c r="D30" s="24">
        <v>4.2606390699999999</v>
      </c>
      <c r="E30" s="21">
        <v>15.862920688122738</v>
      </c>
      <c r="F30" s="21">
        <v>0.19704329222233483</v>
      </c>
      <c r="G30" s="21">
        <v>0.95677927000000007</v>
      </c>
      <c r="H30" s="24">
        <v>1.9120940800000001</v>
      </c>
      <c r="I30" s="21">
        <v>99.846938573407854</v>
      </c>
      <c r="J30" s="21">
        <v>0.29084547480328982</v>
      </c>
      <c r="K30" s="95"/>
    </row>
    <row r="31" spans="1:11" x14ac:dyDescent="0.3">
      <c r="A31" s="93"/>
      <c r="B31" s="114" t="s">
        <v>217</v>
      </c>
      <c r="C31" s="21">
        <v>2.29613048</v>
      </c>
      <c r="D31" s="24">
        <v>4.1751784700000005</v>
      </c>
      <c r="E31" s="21">
        <v>81.835418603911421</v>
      </c>
      <c r="F31" s="21">
        <v>0.19309096542284931</v>
      </c>
      <c r="G31" s="21">
        <v>0.25305</v>
      </c>
      <c r="H31" s="24">
        <v>0.10199999999999999</v>
      </c>
      <c r="I31" s="21">
        <v>-59.691760521636049</v>
      </c>
      <c r="J31" s="21">
        <v>1.5515051659976669E-2</v>
      </c>
      <c r="K31" s="95"/>
    </row>
    <row r="32" spans="1:11" x14ac:dyDescent="0.3">
      <c r="A32" s="93"/>
      <c r="B32" s="114" t="s">
        <v>213</v>
      </c>
      <c r="C32" s="21">
        <v>1.31364E-3</v>
      </c>
      <c r="D32" s="24">
        <v>1.89125575</v>
      </c>
      <c r="E32" s="21">
        <v>143870.62741694832</v>
      </c>
      <c r="F32" s="21">
        <v>8.7465578119110904E-2</v>
      </c>
      <c r="G32" s="21">
        <v>0</v>
      </c>
      <c r="H32" s="24">
        <v>0.62703847000000001</v>
      </c>
      <c r="I32" s="21"/>
      <c r="J32" s="21">
        <v>9.5377786812183632E-2</v>
      </c>
      <c r="K32" s="95"/>
    </row>
    <row r="33" spans="1:11" x14ac:dyDescent="0.3">
      <c r="A33" s="93"/>
      <c r="B33" s="114" t="s">
        <v>215</v>
      </c>
      <c r="C33" s="21">
        <v>0.9945986</v>
      </c>
      <c r="D33" s="24">
        <v>0.92652968999999996</v>
      </c>
      <c r="E33" s="21">
        <v>-6.8438574114220607</v>
      </c>
      <c r="F33" s="21">
        <v>4.2849548497272565E-2</v>
      </c>
      <c r="G33" s="21">
        <v>0</v>
      </c>
      <c r="H33" s="24">
        <v>0.29093954999999999</v>
      </c>
      <c r="I33" s="21"/>
      <c r="J33" s="21">
        <v>4.4254334786082004E-2</v>
      </c>
      <c r="K33" s="95"/>
    </row>
    <row r="34" spans="1:11" x14ac:dyDescent="0.3">
      <c r="A34" s="93"/>
      <c r="B34" s="114" t="s">
        <v>222</v>
      </c>
      <c r="C34" s="21">
        <v>2.0262056399999997</v>
      </c>
      <c r="D34" s="24">
        <v>0.85449498000000002</v>
      </c>
      <c r="E34" s="21">
        <v>-57.827825412626922</v>
      </c>
      <c r="F34" s="21">
        <v>3.9518133613382592E-2</v>
      </c>
      <c r="G34" s="21">
        <v>0.63014250999999999</v>
      </c>
      <c r="H34" s="24">
        <v>0.22523660999999998</v>
      </c>
      <c r="I34" s="21">
        <v>-64.256242607723763</v>
      </c>
      <c r="J34" s="21">
        <v>3.4260369018313891E-2</v>
      </c>
      <c r="K34" s="95"/>
    </row>
    <row r="35" spans="1:11" x14ac:dyDescent="0.3">
      <c r="A35" s="93"/>
      <c r="B35" s="114" t="s">
        <v>218</v>
      </c>
      <c r="C35" s="21">
        <v>0.41292078000000004</v>
      </c>
      <c r="D35" s="24">
        <v>0.81187527000000004</v>
      </c>
      <c r="E35" s="21">
        <v>96.617682936664011</v>
      </c>
      <c r="F35" s="21">
        <v>3.7547084708749331E-2</v>
      </c>
      <c r="G35" s="21">
        <v>0.10781117</v>
      </c>
      <c r="H35" s="24">
        <v>0.35364091999999997</v>
      </c>
      <c r="I35" s="21">
        <v>228.01881289294977</v>
      </c>
      <c r="J35" s="21">
        <v>5.3791736694918386E-2</v>
      </c>
      <c r="K35" s="95"/>
    </row>
    <row r="36" spans="1:11" x14ac:dyDescent="0.3">
      <c r="A36" s="93"/>
      <c r="B36" s="114" t="s">
        <v>223</v>
      </c>
      <c r="C36" s="21">
        <v>0.72260806000000011</v>
      </c>
      <c r="D36" s="24">
        <v>7.8465999999999994E-2</v>
      </c>
      <c r="E36" s="21">
        <v>-89.141278053278299</v>
      </c>
      <c r="F36" s="21">
        <v>3.6288450426094701E-3</v>
      </c>
      <c r="G36" s="21">
        <v>1.6754000000000002E-2</v>
      </c>
      <c r="H36" s="24">
        <v>1.4867999999999999E-2</v>
      </c>
      <c r="I36" s="21">
        <v>-11.257013250567038</v>
      </c>
      <c r="J36" s="21">
        <v>2.261546941966011E-3</v>
      </c>
      <c r="K36" s="95"/>
    </row>
    <row r="37" spans="1:11" x14ac:dyDescent="0.3">
      <c r="A37" s="93"/>
      <c r="B37" s="114" t="s">
        <v>225</v>
      </c>
      <c r="C37" s="21">
        <v>0.14789311999999999</v>
      </c>
      <c r="D37" s="24">
        <v>1.6606019999999999E-2</v>
      </c>
      <c r="E37" s="21">
        <v>-88.771607496007931</v>
      </c>
      <c r="F37" s="21">
        <v>7.6798452010391402E-4</v>
      </c>
      <c r="G37" s="21">
        <v>0.13453751999999999</v>
      </c>
      <c r="H37" s="24">
        <v>0</v>
      </c>
      <c r="I37" s="21">
        <v>-100</v>
      </c>
      <c r="J37" s="21">
        <v>0</v>
      </c>
      <c r="K37" s="95"/>
    </row>
    <row r="38" spans="1:11" x14ac:dyDescent="0.3">
      <c r="A38" s="93"/>
      <c r="B38" s="114" t="s">
        <v>2</v>
      </c>
      <c r="C38" s="21">
        <v>2.517674E-2</v>
      </c>
      <c r="D38" s="24">
        <v>2.53346E-3</v>
      </c>
      <c r="E38" s="21">
        <v>-89.937299269087262</v>
      </c>
      <c r="F38" s="21">
        <v>1.1716582674852024E-4</v>
      </c>
      <c r="G38" s="21">
        <v>6.2399999999999999E-3</v>
      </c>
      <c r="H38" s="24">
        <v>0</v>
      </c>
      <c r="I38" s="21">
        <v>-100</v>
      </c>
      <c r="J38" s="21">
        <v>0</v>
      </c>
      <c r="K38" s="95"/>
    </row>
    <row r="39" spans="1:11" x14ac:dyDescent="0.3">
      <c r="A39" s="93"/>
      <c r="B39" s="114"/>
      <c r="C39" s="111"/>
      <c r="D39" s="111"/>
      <c r="E39" s="111"/>
      <c r="F39" s="112"/>
      <c r="G39" s="112"/>
      <c r="H39" s="112"/>
      <c r="I39" s="113"/>
      <c r="J39" s="113"/>
      <c r="K39" s="95"/>
    </row>
    <row r="40" spans="1:11" x14ac:dyDescent="0.3">
      <c r="A40" s="96"/>
      <c r="B40" s="110" t="s">
        <v>99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1" x14ac:dyDescent="0.3">
      <c r="B41" s="131"/>
      <c r="C41" s="131"/>
      <c r="D41" s="131"/>
      <c r="E41" s="131"/>
    </row>
    <row r="42" spans="1:11" x14ac:dyDescent="0.3">
      <c r="B42" s="131"/>
      <c r="C42" s="131"/>
      <c r="D42" s="131"/>
      <c r="E42" s="13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rgb="FF53722D"/>
  </sheetPr>
  <dimension ref="A1:N37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19.6640625" style="129" customWidth="1"/>
    <col min="3" max="4" width="12.6640625" style="129" customWidth="1"/>
    <col min="5" max="5" width="10.88671875" style="129" customWidth="1"/>
    <col min="6" max="6" width="10" style="129" customWidth="1"/>
    <col min="7" max="7" width="10.109375" style="129" customWidth="1"/>
    <col min="8" max="8" width="10.33203125" style="129" customWidth="1"/>
    <col min="9" max="9" width="11" style="129" customWidth="1"/>
    <col min="10" max="10" width="10" style="129" customWidth="1"/>
    <col min="11" max="11" width="1.88671875" style="129" customWidth="1"/>
    <col min="12" max="12" width="10.88671875" style="129"/>
    <col min="13" max="13" width="11.44140625" style="129" customWidth="1"/>
    <col min="14" max="14" width="10.88671875" style="129" customWidth="1"/>
    <col min="15" max="16384" width="10.88671875" style="129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54" t="s">
        <v>76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21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ht="12" customHeight="1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31</v>
      </c>
      <c r="C13" s="77">
        <v>711.85958982000034</v>
      </c>
      <c r="D13" s="30">
        <v>735.43371831000104</v>
      </c>
      <c r="E13" s="77">
        <v>3.311626172790838</v>
      </c>
      <c r="F13" s="77">
        <v>100</v>
      </c>
      <c r="G13" s="77">
        <v>211.84957532999988</v>
      </c>
      <c r="H13" s="30">
        <v>206.80393969000005</v>
      </c>
      <c r="I13" s="77">
        <v>-2.3817067521330615</v>
      </c>
      <c r="J13" s="77">
        <v>100</v>
      </c>
      <c r="K13" s="95"/>
    </row>
    <row r="14" spans="1:14" x14ac:dyDescent="0.3">
      <c r="A14" s="93"/>
      <c r="B14" s="114" t="s">
        <v>203</v>
      </c>
      <c r="C14" s="21">
        <v>222.3360067900004</v>
      </c>
      <c r="D14" s="24">
        <v>214.48094308000142</v>
      </c>
      <c r="E14" s="21">
        <v>-3.5329696810729283</v>
      </c>
      <c r="F14" s="21">
        <v>29.163871296637112</v>
      </c>
      <c r="G14" s="21">
        <v>62.577909949999899</v>
      </c>
      <c r="H14" s="24">
        <v>58.627720319999902</v>
      </c>
      <c r="I14" s="21">
        <v>-6.3124345845941843</v>
      </c>
      <c r="J14" s="21">
        <v>28.349421392978826</v>
      </c>
      <c r="K14" s="95"/>
    </row>
    <row r="15" spans="1:14" x14ac:dyDescent="0.3">
      <c r="A15" s="93"/>
      <c r="B15" s="115" t="s">
        <v>200</v>
      </c>
      <c r="C15" s="30">
        <v>141.38617200999991</v>
      </c>
      <c r="D15" s="30">
        <v>147.9247688699997</v>
      </c>
      <c r="E15" s="30">
        <v>4.6246367427907442</v>
      </c>
      <c r="F15" s="30">
        <v>20.113949794133077</v>
      </c>
      <c r="G15" s="30">
        <v>41.872933340000003</v>
      </c>
      <c r="H15" s="30">
        <v>42.659956120000103</v>
      </c>
      <c r="I15" s="24">
        <v>1.8795501466535303</v>
      </c>
      <c r="J15" s="24">
        <v>20.628212491477459</v>
      </c>
      <c r="K15" s="95"/>
    </row>
    <row r="16" spans="1:14" x14ac:dyDescent="0.3">
      <c r="A16" s="93"/>
      <c r="B16" s="114" t="s">
        <v>202</v>
      </c>
      <c r="C16" s="21">
        <v>106.6218401899997</v>
      </c>
      <c r="D16" s="24">
        <v>137.4268067200002</v>
      </c>
      <c r="E16" s="21">
        <v>28.891797848457855</v>
      </c>
      <c r="F16" s="21">
        <v>18.686497953316831</v>
      </c>
      <c r="G16" s="21">
        <v>32.713134160000003</v>
      </c>
      <c r="H16" s="24">
        <v>43.980833560000001</v>
      </c>
      <c r="I16" s="21">
        <v>34.443961697126468</v>
      </c>
      <c r="J16" s="21">
        <v>21.266922489932952</v>
      </c>
      <c r="K16" s="95"/>
    </row>
    <row r="17" spans="1:11" x14ac:dyDescent="0.3">
      <c r="A17" s="93"/>
      <c r="B17" s="114" t="s">
        <v>201</v>
      </c>
      <c r="C17" s="21">
        <v>78.323240479999896</v>
      </c>
      <c r="D17" s="24">
        <v>86.321799599999807</v>
      </c>
      <c r="E17" s="21">
        <v>10.212242331881516</v>
      </c>
      <c r="F17" s="21">
        <v>11.737536293326889</v>
      </c>
      <c r="G17" s="21">
        <v>25.652795019999999</v>
      </c>
      <c r="H17" s="24">
        <v>22.65148701</v>
      </c>
      <c r="I17" s="21">
        <v>-11.699730994848911</v>
      </c>
      <c r="J17" s="21">
        <v>10.953121610717218</v>
      </c>
      <c r="K17" s="95"/>
    </row>
    <row r="18" spans="1:11" x14ac:dyDescent="0.3">
      <c r="A18" s="93"/>
      <c r="B18" s="114" t="s">
        <v>205</v>
      </c>
      <c r="C18" s="21">
        <v>68.757678990000201</v>
      </c>
      <c r="D18" s="24">
        <v>59.017116940000001</v>
      </c>
      <c r="E18" s="21">
        <v>-14.166507934941819</v>
      </c>
      <c r="F18" s="21">
        <v>8.0248043393521726</v>
      </c>
      <c r="G18" s="21">
        <v>21.328018329999999</v>
      </c>
      <c r="H18" s="24">
        <v>15.99497901</v>
      </c>
      <c r="I18" s="21">
        <v>-25.004851540747897</v>
      </c>
      <c r="J18" s="21">
        <v>7.7343686169502091</v>
      </c>
      <c r="K18" s="95"/>
    </row>
    <row r="19" spans="1:11" x14ac:dyDescent="0.3">
      <c r="A19" s="93"/>
      <c r="B19" s="114" t="s">
        <v>204</v>
      </c>
      <c r="C19" s="21">
        <v>52.569442580000199</v>
      </c>
      <c r="D19" s="24">
        <v>46.532731509999998</v>
      </c>
      <c r="E19" s="21">
        <v>-11.483308122990898</v>
      </c>
      <c r="F19" s="21">
        <v>6.3272502132388571</v>
      </c>
      <c r="G19" s="21">
        <v>14.564441619999998</v>
      </c>
      <c r="H19" s="24">
        <v>10.636196009999999</v>
      </c>
      <c r="I19" s="21">
        <v>-26.971481039174915</v>
      </c>
      <c r="J19" s="21">
        <v>5.1431302643188035</v>
      </c>
      <c r="K19" s="95"/>
    </row>
    <row r="20" spans="1:11" x14ac:dyDescent="0.3">
      <c r="A20" s="93"/>
      <c r="B20" s="114" t="s">
        <v>209</v>
      </c>
      <c r="C20" s="21">
        <v>11.504592429999999</v>
      </c>
      <c r="D20" s="24">
        <v>12.929446970000001</v>
      </c>
      <c r="E20" s="21">
        <v>12.385093593445994</v>
      </c>
      <c r="F20" s="21">
        <v>1.7580710060060047</v>
      </c>
      <c r="G20" s="21">
        <v>3.83059072</v>
      </c>
      <c r="H20" s="24">
        <v>3.71291744</v>
      </c>
      <c r="I20" s="21">
        <v>-3.0719355995307174</v>
      </c>
      <c r="J20" s="21">
        <v>1.7953804195247336</v>
      </c>
      <c r="K20" s="95"/>
    </row>
    <row r="21" spans="1:11" x14ac:dyDescent="0.3">
      <c r="A21" s="93"/>
      <c r="B21" s="114" t="s">
        <v>207</v>
      </c>
      <c r="C21" s="21">
        <v>10.68515393</v>
      </c>
      <c r="D21" s="24">
        <v>9.1825307799999987</v>
      </c>
      <c r="E21" s="21">
        <v>-14.062718795104912</v>
      </c>
      <c r="F21" s="21">
        <v>1.2485871331955118</v>
      </c>
      <c r="G21" s="21">
        <v>2.5454031600000002</v>
      </c>
      <c r="H21" s="24">
        <v>2.6574732000000001</v>
      </c>
      <c r="I21" s="21">
        <v>4.4028404521977427</v>
      </c>
      <c r="J21" s="21">
        <v>1.2850205871239992</v>
      </c>
      <c r="K21" s="95"/>
    </row>
    <row r="22" spans="1:11" x14ac:dyDescent="0.3">
      <c r="A22" s="93"/>
      <c r="B22" s="114" t="s">
        <v>210</v>
      </c>
      <c r="C22" s="21">
        <v>10.31294585</v>
      </c>
      <c r="D22" s="24">
        <v>9.1662778399999993</v>
      </c>
      <c r="E22" s="21">
        <v>-11.118724239204658</v>
      </c>
      <c r="F22" s="21">
        <v>1.2463771529355168</v>
      </c>
      <c r="G22" s="21">
        <v>2.6589371600000002</v>
      </c>
      <c r="H22" s="24">
        <v>2.37194554</v>
      </c>
      <c r="I22" s="21">
        <v>-10.793471328220495</v>
      </c>
      <c r="J22" s="21">
        <v>1.1469537493122983</v>
      </c>
      <c r="K22" s="95"/>
    </row>
    <row r="23" spans="1:11" x14ac:dyDescent="0.3">
      <c r="A23" s="93"/>
      <c r="B23" s="114" t="s">
        <v>206</v>
      </c>
      <c r="C23" s="21">
        <v>3.0424864300000003</v>
      </c>
      <c r="D23" s="24">
        <v>6.8807432500000001</v>
      </c>
      <c r="E23" s="21">
        <v>126.15526505404988</v>
      </c>
      <c r="F23" s="21">
        <v>0.93560345122762245</v>
      </c>
      <c r="G23" s="21">
        <v>1.31525051</v>
      </c>
      <c r="H23" s="24">
        <v>1.8379027699999999</v>
      </c>
      <c r="I23" s="21">
        <v>39.737848875648773</v>
      </c>
      <c r="J23" s="21">
        <v>0.88871748418092211</v>
      </c>
      <c r="K23" s="95"/>
    </row>
    <row r="24" spans="1:11" x14ac:dyDescent="0.3">
      <c r="A24" s="93"/>
      <c r="B24" s="114" t="s">
        <v>211</v>
      </c>
      <c r="C24" s="21">
        <v>2.2370992300000001</v>
      </c>
      <c r="D24" s="24">
        <v>3.2264893399999997</v>
      </c>
      <c r="E24" s="21">
        <v>44.226474030836769</v>
      </c>
      <c r="F24" s="21">
        <v>0.43871925636131431</v>
      </c>
      <c r="G24" s="21">
        <v>1.2691857799999999</v>
      </c>
      <c r="H24" s="24">
        <v>0.89856745999999998</v>
      </c>
      <c r="I24" s="21">
        <v>-29.201266342583821</v>
      </c>
      <c r="J24" s="21">
        <v>0.43450209959585695</v>
      </c>
      <c r="K24" s="95"/>
    </row>
    <row r="25" spans="1:11" x14ac:dyDescent="0.3">
      <c r="A25" s="93"/>
      <c r="B25" s="114" t="s">
        <v>218</v>
      </c>
      <c r="C25" s="21">
        <v>2.2434558</v>
      </c>
      <c r="D25" s="24">
        <v>1.13092923</v>
      </c>
      <c r="E25" s="21">
        <v>-49.589859091496258</v>
      </c>
      <c r="F25" s="21">
        <v>0.15377717962114013</v>
      </c>
      <c r="G25" s="21">
        <v>1.00741813</v>
      </c>
      <c r="H25" s="24">
        <v>0.26801933</v>
      </c>
      <c r="I25" s="21">
        <v>-73.395423209228909</v>
      </c>
      <c r="J25" s="21">
        <v>0.12960068865310886</v>
      </c>
      <c r="K25" s="95"/>
    </row>
    <row r="26" spans="1:11" x14ac:dyDescent="0.3">
      <c r="A26" s="93"/>
      <c r="B26" s="114" t="s">
        <v>208</v>
      </c>
      <c r="C26" s="21">
        <v>0.13716922000000001</v>
      </c>
      <c r="D26" s="24">
        <v>0.47882621999999997</v>
      </c>
      <c r="E26" s="21">
        <v>249.0770159661183</v>
      </c>
      <c r="F26" s="21">
        <v>6.5108004715955167E-2</v>
      </c>
      <c r="G26" s="21">
        <v>1.5147040000000001E-2</v>
      </c>
      <c r="H26" s="24">
        <v>0.19330037</v>
      </c>
      <c r="I26" s="21">
        <v>1176.1593684310596</v>
      </c>
      <c r="J26" s="21">
        <v>9.3470351817164621E-2</v>
      </c>
      <c r="K26" s="95"/>
    </row>
    <row r="27" spans="1:11" x14ac:dyDescent="0.3">
      <c r="A27" s="93"/>
      <c r="B27" s="114" t="s">
        <v>212</v>
      </c>
      <c r="C27" s="21">
        <v>0.60782740000000002</v>
      </c>
      <c r="D27" s="24">
        <v>0.33812850999999999</v>
      </c>
      <c r="E27" s="21">
        <v>-44.370966165724028</v>
      </c>
      <c r="F27" s="21">
        <v>4.5976748357011231E-2</v>
      </c>
      <c r="G27" s="21">
        <v>0.27880265999999998</v>
      </c>
      <c r="H27" s="24">
        <v>9.4418779999999994E-2</v>
      </c>
      <c r="I27" s="21">
        <v>-66.134189680973634</v>
      </c>
      <c r="J27" s="21">
        <v>4.5656180506780539E-2</v>
      </c>
      <c r="K27" s="95"/>
    </row>
    <row r="28" spans="1:11" x14ac:dyDescent="0.3">
      <c r="A28" s="93"/>
      <c r="B28" s="114" t="s">
        <v>214</v>
      </c>
      <c r="C28" s="21">
        <v>1.12853E-3</v>
      </c>
      <c r="D28" s="24">
        <v>0.15437822000000001</v>
      </c>
      <c r="E28" s="21">
        <v>13579.584946789188</v>
      </c>
      <c r="F28" s="21">
        <v>2.0991452547859155E-2</v>
      </c>
      <c r="G28" s="21">
        <v>0</v>
      </c>
      <c r="H28" s="24">
        <v>0.15437822000000001</v>
      </c>
      <c r="I28" s="21"/>
      <c r="J28" s="21">
        <v>7.4649554661005785E-2</v>
      </c>
      <c r="K28" s="95"/>
    </row>
    <row r="29" spans="1:11" x14ac:dyDescent="0.3">
      <c r="A29" s="93"/>
      <c r="B29" s="114" t="s">
        <v>215</v>
      </c>
      <c r="C29" s="21">
        <v>0.14092856000000001</v>
      </c>
      <c r="D29" s="24">
        <v>0.1092351</v>
      </c>
      <c r="E29" s="21">
        <v>-22.48902564533406</v>
      </c>
      <c r="F29" s="21">
        <v>1.4853153626273506E-2</v>
      </c>
      <c r="G29" s="21">
        <v>5.4447240000000001E-2</v>
      </c>
      <c r="H29" s="24">
        <v>5.0469889999999996E-2</v>
      </c>
      <c r="I29" s="21">
        <v>-7.3049616472754213</v>
      </c>
      <c r="J29" s="21">
        <v>2.4404704318329026E-2</v>
      </c>
      <c r="K29" s="95"/>
    </row>
    <row r="30" spans="1:11" x14ac:dyDescent="0.3">
      <c r="A30" s="93"/>
      <c r="B30" s="114" t="s">
        <v>219</v>
      </c>
      <c r="C30" s="21">
        <v>8.2610139999999999E-2</v>
      </c>
      <c r="D30" s="24">
        <v>6.7875000000000005E-2</v>
      </c>
      <c r="E30" s="21">
        <v>-17.836962871628103</v>
      </c>
      <c r="F30" s="21">
        <v>9.229247763615488E-3</v>
      </c>
      <c r="G30" s="21">
        <v>0</v>
      </c>
      <c r="H30" s="24">
        <v>0</v>
      </c>
      <c r="I30" s="21"/>
      <c r="J30" s="21">
        <v>0</v>
      </c>
      <c r="K30" s="95"/>
    </row>
    <row r="31" spans="1:11" x14ac:dyDescent="0.3">
      <c r="A31" s="93"/>
      <c r="B31" s="114" t="s">
        <v>217</v>
      </c>
      <c r="C31" s="21">
        <v>0.84209999999999996</v>
      </c>
      <c r="D31" s="24">
        <v>2.1571759999999999E-2</v>
      </c>
      <c r="E31" s="21">
        <v>-97.43833748960931</v>
      </c>
      <c r="F31" s="21">
        <v>2.9332024712670356E-3</v>
      </c>
      <c r="G31" s="21">
        <v>0.16059999999999999</v>
      </c>
      <c r="H31" s="24">
        <v>1.222576E-2</v>
      </c>
      <c r="I31" s="21">
        <v>-92.387447073474476</v>
      </c>
      <c r="J31" s="21">
        <v>5.9117635855131506E-3</v>
      </c>
      <c r="K31" s="95"/>
    </row>
    <row r="32" spans="1:11" x14ac:dyDescent="0.3">
      <c r="A32" s="93"/>
      <c r="B32" s="114" t="s">
        <v>220</v>
      </c>
      <c r="C32" s="21">
        <v>4.6597899999999996E-3</v>
      </c>
      <c r="D32" s="24">
        <v>1.6816930000000001E-2</v>
      </c>
      <c r="E32" s="21">
        <v>260.89458967035</v>
      </c>
      <c r="F32" s="21">
        <v>2.286668340233933E-3</v>
      </c>
      <c r="G32" s="21">
        <v>0</v>
      </c>
      <c r="H32" s="24">
        <v>1.7425000000000001E-4</v>
      </c>
      <c r="I32" s="21"/>
      <c r="J32" s="21">
        <v>8.4258549552393181E-5</v>
      </c>
      <c r="K32" s="95"/>
    </row>
    <row r="33" spans="1:11" x14ac:dyDescent="0.3">
      <c r="A33" s="93"/>
      <c r="B33" s="114" t="s">
        <v>2</v>
      </c>
      <c r="C33" s="21">
        <v>2.3051470000000001E-2</v>
      </c>
      <c r="D33" s="24">
        <v>2.6302440000000003E-2</v>
      </c>
      <c r="E33" s="21">
        <v>14.103091906936971</v>
      </c>
      <c r="F33" s="21">
        <v>3.5764528257477804E-3</v>
      </c>
      <c r="G33" s="21">
        <v>4.5605100000000003E-3</v>
      </c>
      <c r="H33" s="24">
        <v>9.7464999999999997E-4</v>
      </c>
      <c r="I33" s="21">
        <v>-78.628486726265265</v>
      </c>
      <c r="J33" s="21">
        <v>4.7129179524384515E-4</v>
      </c>
      <c r="K33" s="95"/>
    </row>
    <row r="34" spans="1:11" x14ac:dyDescent="0.3">
      <c r="A34" s="93"/>
      <c r="B34" s="114"/>
      <c r="C34" s="111"/>
      <c r="D34" s="111"/>
      <c r="E34" s="111"/>
      <c r="F34" s="112"/>
      <c r="G34" s="112"/>
      <c r="H34" s="112"/>
      <c r="I34" s="113"/>
      <c r="J34" s="113"/>
      <c r="K34" s="95"/>
    </row>
    <row r="35" spans="1:11" x14ac:dyDescent="0.3">
      <c r="A35" s="96"/>
      <c r="B35" s="110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131"/>
      <c r="C36" s="131"/>
      <c r="D36" s="131"/>
      <c r="E36" s="131"/>
    </row>
    <row r="37" spans="1:11" x14ac:dyDescent="0.3">
      <c r="B37" s="131"/>
      <c r="C37" s="131"/>
      <c r="D37" s="131"/>
      <c r="E37" s="13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rgb="FF53722D"/>
  </sheetPr>
  <dimension ref="A1:N39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19.6640625" style="129" customWidth="1"/>
    <col min="3" max="4" width="12.88671875" style="129" customWidth="1"/>
    <col min="5" max="5" width="11.6640625" style="129" customWidth="1"/>
    <col min="6" max="6" width="10" style="129" customWidth="1"/>
    <col min="7" max="7" width="9.6640625" style="129" customWidth="1"/>
    <col min="8" max="8" width="9.109375" style="129" customWidth="1"/>
    <col min="9" max="9" width="11" style="129" customWidth="1"/>
    <col min="10" max="10" width="10" style="129" customWidth="1"/>
    <col min="11" max="11" width="1.88671875" style="129" customWidth="1"/>
    <col min="12" max="12" width="10.88671875" style="129"/>
    <col min="13" max="13" width="11.44140625" style="129" customWidth="1"/>
    <col min="14" max="14" width="10.88671875" style="129" customWidth="1"/>
    <col min="15" max="16384" width="10.88671875" style="129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77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21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ht="12" customHeight="1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31</v>
      </c>
      <c r="C13" s="77">
        <v>1416.4629711400005</v>
      </c>
      <c r="D13" s="30">
        <v>1427.0190499999999</v>
      </c>
      <c r="E13" s="77">
        <v>0.74524213305087184</v>
      </c>
      <c r="F13" s="77">
        <v>100</v>
      </c>
      <c r="G13" s="77">
        <v>402.25778527000023</v>
      </c>
      <c r="H13" s="30">
        <v>415.09907284000047</v>
      </c>
      <c r="I13" s="77">
        <v>3.1923030554600773</v>
      </c>
      <c r="J13" s="77">
        <v>100</v>
      </c>
      <c r="K13" s="95"/>
    </row>
    <row r="14" spans="1:14" x14ac:dyDescent="0.3">
      <c r="A14" s="93"/>
      <c r="B14" s="114" t="s">
        <v>205</v>
      </c>
      <c r="C14" s="135">
        <v>389.85260188999962</v>
      </c>
      <c r="D14" s="24">
        <v>379.05179211999985</v>
      </c>
      <c r="E14" s="21">
        <v>-2.7704854905771126</v>
      </c>
      <c r="F14" s="21">
        <v>26.562489976570379</v>
      </c>
      <c r="G14" s="135">
        <v>103.25335016</v>
      </c>
      <c r="H14" s="24">
        <v>95.688276670000306</v>
      </c>
      <c r="I14" s="21">
        <v>-7.3267099597998042</v>
      </c>
      <c r="J14" s="21">
        <v>23.051912888006683</v>
      </c>
      <c r="K14" s="95"/>
    </row>
    <row r="15" spans="1:14" x14ac:dyDescent="0.3">
      <c r="A15" s="93"/>
      <c r="B15" s="114" t="s">
        <v>203</v>
      </c>
      <c r="C15" s="135">
        <v>254.14455750999969</v>
      </c>
      <c r="D15" s="24">
        <v>240.84620772000008</v>
      </c>
      <c r="E15" s="21">
        <v>-5.2325927890375379</v>
      </c>
      <c r="F15" s="21">
        <v>16.877574810231167</v>
      </c>
      <c r="G15" s="135">
        <v>63.250815439999904</v>
      </c>
      <c r="H15" s="24">
        <v>85.236550250000107</v>
      </c>
      <c r="I15" s="21">
        <v>34.759606903180561</v>
      </c>
      <c r="J15" s="21">
        <v>20.534025688574459</v>
      </c>
      <c r="K15" s="95"/>
    </row>
    <row r="16" spans="1:14" x14ac:dyDescent="0.3">
      <c r="A16" s="93"/>
      <c r="B16" s="115" t="s">
        <v>200</v>
      </c>
      <c r="C16" s="30">
        <v>179.44207953</v>
      </c>
      <c r="D16" s="30">
        <v>213.23504928000031</v>
      </c>
      <c r="E16" s="30">
        <v>18.832243718146735</v>
      </c>
      <c r="F16" s="30">
        <v>14.942691149077536</v>
      </c>
      <c r="G16" s="30">
        <v>52.579358110000101</v>
      </c>
      <c r="H16" s="30">
        <v>65.57271867</v>
      </c>
      <c r="I16" s="30">
        <v>24.711904114190176</v>
      </c>
      <c r="J16" s="30">
        <v>15.796883915294829</v>
      </c>
      <c r="K16" s="95"/>
    </row>
    <row r="17" spans="1:11" x14ac:dyDescent="0.3">
      <c r="A17" s="93"/>
      <c r="B17" s="114" t="s">
        <v>214</v>
      </c>
      <c r="C17" s="135">
        <v>159.96631356</v>
      </c>
      <c r="D17" s="24">
        <v>179.79357043000002</v>
      </c>
      <c r="E17" s="21">
        <v>12.394645115431269</v>
      </c>
      <c r="F17" s="21">
        <v>12.599241084412997</v>
      </c>
      <c r="G17" s="135">
        <v>60.412300739999999</v>
      </c>
      <c r="H17" s="24">
        <v>60.144975729999999</v>
      </c>
      <c r="I17" s="21">
        <v>-0.44250095878735074</v>
      </c>
      <c r="J17" s="21">
        <v>14.489306207914085</v>
      </c>
      <c r="K17" s="95"/>
    </row>
    <row r="18" spans="1:11" x14ac:dyDescent="0.3">
      <c r="A18" s="93"/>
      <c r="B18" s="114" t="s">
        <v>204</v>
      </c>
      <c r="C18" s="135">
        <v>127.19476198000071</v>
      </c>
      <c r="D18" s="24">
        <v>129.42808418999959</v>
      </c>
      <c r="E18" s="21">
        <v>1.7558287583808285</v>
      </c>
      <c r="F18" s="21">
        <v>9.0698217511531904</v>
      </c>
      <c r="G18" s="135">
        <v>34.3314631000001</v>
      </c>
      <c r="H18" s="24">
        <v>35.435836689999995</v>
      </c>
      <c r="I18" s="21">
        <v>3.2167973348036227</v>
      </c>
      <c r="J18" s="21">
        <v>8.5367178605235523</v>
      </c>
      <c r="K18" s="95"/>
    </row>
    <row r="19" spans="1:11" x14ac:dyDescent="0.3">
      <c r="A19" s="93"/>
      <c r="B19" s="114" t="s">
        <v>201</v>
      </c>
      <c r="C19" s="135">
        <v>121.4668540400004</v>
      </c>
      <c r="D19" s="24">
        <v>125.46520397</v>
      </c>
      <c r="E19" s="21">
        <v>3.2917209897301625</v>
      </c>
      <c r="F19" s="21">
        <v>8.7921183652033239</v>
      </c>
      <c r="G19" s="135">
        <v>33.636814549999997</v>
      </c>
      <c r="H19" s="24">
        <v>34.716416520000102</v>
      </c>
      <c r="I19" s="21">
        <v>3.2095844521641936</v>
      </c>
      <c r="J19" s="21">
        <v>8.3634049776308483</v>
      </c>
      <c r="K19" s="95"/>
    </row>
    <row r="20" spans="1:11" x14ac:dyDescent="0.3">
      <c r="A20" s="93"/>
      <c r="B20" s="114" t="s">
        <v>202</v>
      </c>
      <c r="C20" s="135">
        <v>130.53626562999992</v>
      </c>
      <c r="D20" s="24">
        <v>94.762976380000097</v>
      </c>
      <c r="E20" s="21">
        <v>-27.404866438724273</v>
      </c>
      <c r="F20" s="21">
        <v>6.6406244808014385</v>
      </c>
      <c r="G20" s="135">
        <v>40.711480280000004</v>
      </c>
      <c r="H20" s="24">
        <v>24.450509839999999</v>
      </c>
      <c r="I20" s="21">
        <v>-39.94197786020667</v>
      </c>
      <c r="J20" s="21">
        <v>5.8902829323891126</v>
      </c>
      <c r="K20" s="95"/>
    </row>
    <row r="21" spans="1:11" x14ac:dyDescent="0.3">
      <c r="A21" s="93"/>
      <c r="B21" s="114" t="s">
        <v>209</v>
      </c>
      <c r="C21" s="135">
        <v>18.445407289999999</v>
      </c>
      <c r="D21" s="24">
        <v>29.12798785</v>
      </c>
      <c r="E21" s="21">
        <v>57.914582161552275</v>
      </c>
      <c r="F21" s="21">
        <v>2.0411772253495846</v>
      </c>
      <c r="G21" s="135">
        <v>4.7472819299999998</v>
      </c>
      <c r="H21" s="24">
        <v>8.1758117499999994</v>
      </c>
      <c r="I21" s="21">
        <v>72.220901782422686</v>
      </c>
      <c r="J21" s="21">
        <v>1.9696049172221008</v>
      </c>
      <c r="K21" s="95"/>
    </row>
    <row r="22" spans="1:11" x14ac:dyDescent="0.3">
      <c r="A22" s="93"/>
      <c r="B22" s="114" t="s">
        <v>210</v>
      </c>
      <c r="C22" s="135">
        <v>5.6537917599999998</v>
      </c>
      <c r="D22" s="24">
        <v>10.273425570000001</v>
      </c>
      <c r="E22" s="21">
        <v>81.708594976621512</v>
      </c>
      <c r="F22" s="21">
        <v>0.71992210405320101</v>
      </c>
      <c r="G22" s="135">
        <v>1.5440141599999999</v>
      </c>
      <c r="H22" s="24">
        <v>1.43168443</v>
      </c>
      <c r="I22" s="21">
        <v>-7.2751748597953192</v>
      </c>
      <c r="J22" s="21">
        <v>0.34490186166998293</v>
      </c>
      <c r="K22" s="95"/>
    </row>
    <row r="23" spans="1:11" x14ac:dyDescent="0.3">
      <c r="A23" s="93"/>
      <c r="B23" s="114" t="s">
        <v>207</v>
      </c>
      <c r="C23" s="135">
        <v>15.10043834</v>
      </c>
      <c r="D23" s="24">
        <v>7.5833152899999998</v>
      </c>
      <c r="E23" s="21">
        <v>-49.780826759761467</v>
      </c>
      <c r="F23" s="21">
        <v>0.53140953444174421</v>
      </c>
      <c r="G23" s="135">
        <v>3.34933288</v>
      </c>
      <c r="H23" s="24">
        <v>1.24592104</v>
      </c>
      <c r="I23" s="21">
        <v>-62.800919328149909</v>
      </c>
      <c r="J23" s="21">
        <v>0.30015028255200155</v>
      </c>
      <c r="K23" s="95"/>
    </row>
    <row r="24" spans="1:11" x14ac:dyDescent="0.3">
      <c r="A24" s="93"/>
      <c r="B24" s="114" t="s">
        <v>206</v>
      </c>
      <c r="C24" s="135">
        <v>6.2792848799999996</v>
      </c>
      <c r="D24" s="24">
        <v>6.0287159699999995</v>
      </c>
      <c r="E24" s="21">
        <v>-3.9904051940385932</v>
      </c>
      <c r="F24" s="21">
        <v>0.42246920039364577</v>
      </c>
      <c r="G24" s="135">
        <v>2.2039956200000002</v>
      </c>
      <c r="H24" s="24">
        <v>1.14897107</v>
      </c>
      <c r="I24" s="21">
        <v>-47.868722624775458</v>
      </c>
      <c r="J24" s="21">
        <v>0.27679441973672386</v>
      </c>
      <c r="K24" s="95"/>
    </row>
    <row r="25" spans="1:11" x14ac:dyDescent="0.3">
      <c r="A25" s="93"/>
      <c r="B25" s="114" t="s">
        <v>208</v>
      </c>
      <c r="C25" s="135">
        <v>3.0808374399999998</v>
      </c>
      <c r="D25" s="24">
        <v>4.3331160899999999</v>
      </c>
      <c r="E25" s="21">
        <v>40.647345872296327</v>
      </c>
      <c r="F25" s="21">
        <v>0.30364809005177612</v>
      </c>
      <c r="G25" s="135">
        <v>0.79790665000000005</v>
      </c>
      <c r="H25" s="24">
        <v>0.65496147999999998</v>
      </c>
      <c r="I25" s="21">
        <v>-17.91502427006969</v>
      </c>
      <c r="J25" s="21">
        <v>0.15778437555134078</v>
      </c>
      <c r="K25" s="95"/>
    </row>
    <row r="26" spans="1:11" x14ac:dyDescent="0.3">
      <c r="A26" s="93"/>
      <c r="B26" s="114" t="s">
        <v>211</v>
      </c>
      <c r="C26" s="135">
        <v>0.70907101000000006</v>
      </c>
      <c r="D26" s="24">
        <v>4.0475866700000003</v>
      </c>
      <c r="E26" s="21">
        <v>470.8295238300604</v>
      </c>
      <c r="F26" s="21">
        <v>0.28363928778666275</v>
      </c>
      <c r="G26" s="135">
        <v>0.29989490000000002</v>
      </c>
      <c r="H26" s="24">
        <v>0.29730684000000002</v>
      </c>
      <c r="I26" s="21">
        <v>-0.86298900047984128</v>
      </c>
      <c r="J26" s="21">
        <v>7.1623103845041988E-2</v>
      </c>
      <c r="K26" s="95"/>
    </row>
    <row r="27" spans="1:11" x14ac:dyDescent="0.3">
      <c r="A27" s="93"/>
      <c r="B27" s="114" t="s">
        <v>213</v>
      </c>
      <c r="C27" s="135">
        <v>0.20787570000000002</v>
      </c>
      <c r="D27" s="24">
        <v>0.83213223000000003</v>
      </c>
      <c r="E27" s="21">
        <v>300.30279152397316</v>
      </c>
      <c r="F27" s="21">
        <v>5.8312622385804876E-2</v>
      </c>
      <c r="G27" s="135">
        <v>2.5361349999999998E-2</v>
      </c>
      <c r="H27" s="24">
        <v>3.993E-2</v>
      </c>
      <c r="I27" s="21">
        <v>57.444300086549035</v>
      </c>
      <c r="J27" s="21">
        <v>9.6193903124883583E-3</v>
      </c>
      <c r="K27" s="95"/>
    </row>
    <row r="28" spans="1:11" x14ac:dyDescent="0.3">
      <c r="A28" s="93"/>
      <c r="B28" s="114" t="s">
        <v>215</v>
      </c>
      <c r="C28" s="135">
        <v>2.5149235299999999</v>
      </c>
      <c r="D28" s="24">
        <v>0.70289725000000003</v>
      </c>
      <c r="E28" s="21">
        <v>-72.050949398051884</v>
      </c>
      <c r="F28" s="21">
        <v>4.9256332632700316E-2</v>
      </c>
      <c r="G28" s="135">
        <v>0.74199999999999999</v>
      </c>
      <c r="H28" s="24">
        <v>0.19040000000000001</v>
      </c>
      <c r="I28" s="21">
        <v>-74.339622641509436</v>
      </c>
      <c r="J28" s="21">
        <v>4.5868567881236756E-2</v>
      </c>
      <c r="K28" s="95"/>
    </row>
    <row r="29" spans="1:11" x14ac:dyDescent="0.3">
      <c r="A29" s="93"/>
      <c r="B29" s="114" t="s">
        <v>212</v>
      </c>
      <c r="C29" s="135">
        <v>0.71359636999999998</v>
      </c>
      <c r="D29" s="24">
        <v>0.50825582000000002</v>
      </c>
      <c r="E29" s="21">
        <v>-28.775447666584952</v>
      </c>
      <c r="F29" s="21">
        <v>3.5616610724292723E-2</v>
      </c>
      <c r="G29" s="135">
        <v>0.19324521</v>
      </c>
      <c r="H29" s="24">
        <v>0.13003970000000001</v>
      </c>
      <c r="I29" s="21">
        <v>-32.707413549862373</v>
      </c>
      <c r="J29" s="21">
        <v>3.1327388690681003E-2</v>
      </c>
      <c r="K29" s="95"/>
    </row>
    <row r="30" spans="1:11" x14ac:dyDescent="0.3">
      <c r="A30" s="93"/>
      <c r="B30" s="114" t="s">
        <v>216</v>
      </c>
      <c r="C30" s="135">
        <v>0.72455073000000003</v>
      </c>
      <c r="D30" s="24">
        <v>0.47071303999999997</v>
      </c>
      <c r="E30" s="21">
        <v>-35.033805017351924</v>
      </c>
      <c r="F30" s="21">
        <v>3.298575726792155E-2</v>
      </c>
      <c r="G30" s="135">
        <v>6.9992490000000004E-2</v>
      </c>
      <c r="H30" s="24">
        <v>0.17340685</v>
      </c>
      <c r="I30" s="21">
        <v>147.75065153418603</v>
      </c>
      <c r="J30" s="21">
        <v>4.1774810243153562E-2</v>
      </c>
      <c r="K30" s="95"/>
    </row>
    <row r="31" spans="1:11" x14ac:dyDescent="0.3">
      <c r="A31" s="93"/>
      <c r="B31" s="114" t="s">
        <v>225</v>
      </c>
      <c r="C31" s="135">
        <v>1.4807200000000001E-2</v>
      </c>
      <c r="D31" s="24">
        <v>0.33141894999999999</v>
      </c>
      <c r="E31" s="21">
        <v>2138.2283618780052</v>
      </c>
      <c r="F31" s="21">
        <v>2.322456382064416E-2</v>
      </c>
      <c r="G31" s="135">
        <v>0</v>
      </c>
      <c r="H31" s="24">
        <v>0.32188145000000001</v>
      </c>
      <c r="I31" s="21"/>
      <c r="J31" s="21">
        <v>7.7543283293255855E-2</v>
      </c>
      <c r="K31" s="95"/>
    </row>
    <row r="32" spans="1:11" x14ac:dyDescent="0.3">
      <c r="A32" s="93"/>
      <c r="B32" s="114" t="s">
        <v>217</v>
      </c>
      <c r="C32" s="135">
        <v>0.24495270999999999</v>
      </c>
      <c r="D32" s="24">
        <v>8.2041890000000006E-2</v>
      </c>
      <c r="E32" s="21">
        <v>-66.507049462730976</v>
      </c>
      <c r="F32" s="21">
        <v>5.7491797323939026E-3</v>
      </c>
      <c r="G32" s="135">
        <v>0</v>
      </c>
      <c r="H32" s="24">
        <v>3.5903959999999999E-2</v>
      </c>
      <c r="I32" s="21"/>
      <c r="J32" s="21">
        <v>8.6494917356366025E-3</v>
      </c>
      <c r="K32" s="95"/>
    </row>
    <row r="33" spans="1:11" x14ac:dyDescent="0.3">
      <c r="A33" s="93"/>
      <c r="B33" s="114" t="s">
        <v>218</v>
      </c>
      <c r="C33" s="135">
        <v>5.6363160000000002E-2</v>
      </c>
      <c r="D33" s="30">
        <v>4.2979280000000002E-2</v>
      </c>
      <c r="E33" s="21">
        <v>-23.745794238648077</v>
      </c>
      <c r="F33" s="21">
        <v>3.0118224420339732E-3</v>
      </c>
      <c r="G33" s="135">
        <v>4.8431160000000001E-2</v>
      </c>
      <c r="H33" s="24">
        <v>0</v>
      </c>
      <c r="I33" s="21">
        <v>-100</v>
      </c>
      <c r="J33" s="21">
        <v>0</v>
      </c>
      <c r="K33" s="95"/>
    </row>
    <row r="34" spans="1:11" x14ac:dyDescent="0.3">
      <c r="A34" s="93"/>
      <c r="B34" s="114" t="s">
        <v>219</v>
      </c>
      <c r="C34" s="135">
        <v>3.3742559999999998E-2</v>
      </c>
      <c r="D34" s="30">
        <v>4.0042599999999998E-2</v>
      </c>
      <c r="E34" s="21">
        <v>18.670901081601386</v>
      </c>
      <c r="F34" s="21">
        <v>2.8060312159112382E-3</v>
      </c>
      <c r="G34" s="135">
        <v>0</v>
      </c>
      <c r="H34" s="24">
        <v>0</v>
      </c>
      <c r="I34" s="21"/>
      <c r="J34" s="21">
        <v>0</v>
      </c>
      <c r="K34" s="95"/>
    </row>
    <row r="35" spans="1:11" x14ac:dyDescent="0.3">
      <c r="A35" s="93"/>
      <c r="B35" s="114" t="s">
        <v>2</v>
      </c>
      <c r="C35" s="135">
        <v>7.9894320000000005E-2</v>
      </c>
      <c r="D35" s="30">
        <v>3.1537410000000002E-2</v>
      </c>
      <c r="E35" s="21">
        <v>-60.526092468150431</v>
      </c>
      <c r="F35" s="21">
        <v>2.2100202516567671E-3</v>
      </c>
      <c r="G35" s="135">
        <v>6.0746540000000002E-2</v>
      </c>
      <c r="H35" s="30">
        <v>7.5699000000000001E-3</v>
      </c>
      <c r="I35" s="21">
        <v>-87.538549520680519</v>
      </c>
      <c r="J35" s="21">
        <v>1.823636932795032E-3</v>
      </c>
      <c r="K35" s="95"/>
    </row>
    <row r="36" spans="1:11" x14ac:dyDescent="0.3">
      <c r="A36" s="93"/>
      <c r="B36" s="114"/>
      <c r="C36" s="111"/>
      <c r="D36" s="111"/>
      <c r="E36" s="111"/>
      <c r="F36" s="112"/>
      <c r="G36" s="112"/>
      <c r="H36" s="112"/>
      <c r="I36" s="113"/>
      <c r="J36" s="113"/>
      <c r="K36" s="95"/>
    </row>
    <row r="37" spans="1:11" x14ac:dyDescent="0.3">
      <c r="A37" s="96"/>
      <c r="B37" s="110" t="s">
        <v>99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3">
      <c r="B38" s="131"/>
      <c r="C38" s="131"/>
      <c r="D38" s="131"/>
      <c r="E38" s="131"/>
    </row>
    <row r="39" spans="1:11" x14ac:dyDescent="0.3">
      <c r="B39" s="131"/>
      <c r="C39" s="131"/>
      <c r="D39" s="131"/>
      <c r="E39" s="13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rgb="FF53722D"/>
  </sheetPr>
  <dimension ref="A1:N3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129" customWidth="1"/>
    <col min="2" max="2" width="19.6640625" style="129" customWidth="1"/>
    <col min="3" max="4" width="13" style="129" customWidth="1"/>
    <col min="5" max="5" width="11.109375" style="129" customWidth="1"/>
    <col min="6" max="6" width="10" style="129" customWidth="1"/>
    <col min="7" max="7" width="9.88671875" style="129" customWidth="1"/>
    <col min="8" max="8" width="10" style="129" customWidth="1"/>
    <col min="9" max="9" width="11.33203125" style="129" customWidth="1"/>
    <col min="10" max="10" width="10" style="129" customWidth="1"/>
    <col min="11" max="11" width="1.88671875" style="129" customWidth="1"/>
    <col min="12" max="12" width="10.88671875" style="129"/>
    <col min="13" max="13" width="11.44140625" style="129" customWidth="1"/>
    <col min="14" max="14" width="10.88671875" style="129" customWidth="1"/>
    <col min="15" max="16384" width="10.88671875" style="129"/>
  </cols>
  <sheetData>
    <row r="1" spans="1:14" x14ac:dyDescent="0.3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3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3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3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3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3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3">
      <c r="A7" s="93"/>
      <c r="B7" s="213"/>
      <c r="C7" s="243" t="s">
        <v>78</v>
      </c>
      <c r="D7" s="243"/>
      <c r="E7" s="243"/>
      <c r="F7" s="243"/>
      <c r="G7" s="243"/>
      <c r="H7" s="243"/>
      <c r="I7" s="243"/>
      <c r="J7" s="243"/>
      <c r="K7" s="95"/>
    </row>
    <row r="8" spans="1:14" x14ac:dyDescent="0.3">
      <c r="A8" s="93"/>
      <c r="B8" s="213"/>
      <c r="C8" s="243" t="s">
        <v>21</v>
      </c>
      <c r="D8" s="243"/>
      <c r="E8" s="243"/>
      <c r="F8" s="243"/>
      <c r="G8" s="243"/>
      <c r="H8" s="243"/>
      <c r="I8" s="243"/>
      <c r="J8" s="243"/>
      <c r="K8" s="95"/>
    </row>
    <row r="9" spans="1:14" x14ac:dyDescent="0.3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3">
      <c r="A10" s="93"/>
      <c r="B10" s="114"/>
      <c r="C10" s="247" t="s">
        <v>434</v>
      </c>
      <c r="D10" s="247"/>
      <c r="E10" s="246" t="s">
        <v>191</v>
      </c>
      <c r="F10" s="246" t="s">
        <v>192</v>
      </c>
      <c r="G10" s="247" t="s">
        <v>436</v>
      </c>
      <c r="H10" s="247"/>
      <c r="I10" s="246" t="s">
        <v>191</v>
      </c>
      <c r="J10" s="246" t="s">
        <v>192</v>
      </c>
      <c r="K10" s="95"/>
    </row>
    <row r="11" spans="1:14" x14ac:dyDescent="0.3">
      <c r="A11" s="93"/>
      <c r="B11" s="114"/>
      <c r="C11" s="211">
        <v>2018</v>
      </c>
      <c r="D11" s="211">
        <v>2019</v>
      </c>
      <c r="E11" s="246"/>
      <c r="F11" s="246"/>
      <c r="G11" s="211">
        <v>2018</v>
      </c>
      <c r="H11" s="211">
        <v>2019</v>
      </c>
      <c r="I11" s="246"/>
      <c r="J11" s="246"/>
      <c r="K11" s="95"/>
      <c r="N11" s="130"/>
    </row>
    <row r="12" spans="1:14" ht="12" customHeight="1" x14ac:dyDescent="0.3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3">
      <c r="A13" s="93"/>
      <c r="B13" s="115" t="s">
        <v>31</v>
      </c>
      <c r="C13" s="77">
        <v>237.11332375999987</v>
      </c>
      <c r="D13" s="30">
        <v>247.021449590001</v>
      </c>
      <c r="E13" s="77">
        <v>4.1786457516954645</v>
      </c>
      <c r="F13" s="77">
        <v>100</v>
      </c>
      <c r="G13" s="77">
        <v>65.184982770000019</v>
      </c>
      <c r="H13" s="30">
        <v>60.566127429999995</v>
      </c>
      <c r="I13" s="77">
        <v>-7.0857659904540959</v>
      </c>
      <c r="J13" s="77">
        <v>100</v>
      </c>
      <c r="K13" s="95"/>
    </row>
    <row r="14" spans="1:14" x14ac:dyDescent="0.3">
      <c r="A14" s="93"/>
      <c r="B14" s="115" t="s">
        <v>200</v>
      </c>
      <c r="C14" s="30">
        <v>101.39132511</v>
      </c>
      <c r="D14" s="30">
        <v>99.518112150001002</v>
      </c>
      <c r="E14" s="30">
        <v>-1.8475081156762996</v>
      </c>
      <c r="F14" s="30">
        <v>40.28723510252987</v>
      </c>
      <c r="G14" s="30">
        <v>22.414148090000001</v>
      </c>
      <c r="H14" s="30">
        <v>22.118074739999997</v>
      </c>
      <c r="I14" s="30">
        <v>-1.3209217178862809</v>
      </c>
      <c r="J14" s="30">
        <v>36.518885519902554</v>
      </c>
      <c r="K14" s="95"/>
    </row>
    <row r="15" spans="1:14" x14ac:dyDescent="0.3">
      <c r="A15" s="93"/>
      <c r="B15" s="114" t="s">
        <v>201</v>
      </c>
      <c r="C15" s="135">
        <v>63.851329149999899</v>
      </c>
      <c r="D15" s="24">
        <v>67.131056520000101</v>
      </c>
      <c r="E15" s="21">
        <v>5.1365060268290463</v>
      </c>
      <c r="F15" s="21">
        <v>27.176205398932872</v>
      </c>
      <c r="G15" s="135">
        <v>22.775057269999998</v>
      </c>
      <c r="H15" s="24">
        <v>18.524688219999998</v>
      </c>
      <c r="I15" s="21">
        <v>-18.662385782883263</v>
      </c>
      <c r="J15" s="21">
        <v>30.585888525579126</v>
      </c>
      <c r="K15" s="95"/>
    </row>
    <row r="16" spans="1:14" x14ac:dyDescent="0.3">
      <c r="A16" s="93"/>
      <c r="B16" s="114" t="s">
        <v>202</v>
      </c>
      <c r="C16" s="135">
        <v>29.096420170000002</v>
      </c>
      <c r="D16" s="24">
        <v>31.860751569999898</v>
      </c>
      <c r="E16" s="21">
        <v>9.5005893640829129</v>
      </c>
      <c r="F16" s="21">
        <v>12.897969639025861</v>
      </c>
      <c r="G16" s="135">
        <v>6.1642011700000001</v>
      </c>
      <c r="H16" s="24">
        <v>7.0666245999999999</v>
      </c>
      <c r="I16" s="21">
        <v>14.639746580496492</v>
      </c>
      <c r="J16" s="21">
        <v>11.667618353455623</v>
      </c>
      <c r="K16" s="95"/>
    </row>
    <row r="17" spans="1:11" x14ac:dyDescent="0.3">
      <c r="A17" s="93"/>
      <c r="B17" s="114" t="s">
        <v>203</v>
      </c>
      <c r="C17" s="135">
        <v>15.285395660000001</v>
      </c>
      <c r="D17" s="24">
        <v>18.68879231</v>
      </c>
      <c r="E17" s="21">
        <v>22.265675849701871</v>
      </c>
      <c r="F17" s="21">
        <v>7.5656556712055218</v>
      </c>
      <c r="G17" s="135">
        <v>4.2258078399999999</v>
      </c>
      <c r="H17" s="24">
        <v>5.6321705099999999</v>
      </c>
      <c r="I17" s="21">
        <v>33.280327058127668</v>
      </c>
      <c r="J17" s="21">
        <v>9.29920856589262</v>
      </c>
      <c r="K17" s="95"/>
    </row>
    <row r="18" spans="1:11" x14ac:dyDescent="0.3">
      <c r="A18" s="93"/>
      <c r="B18" s="114" t="s">
        <v>204</v>
      </c>
      <c r="C18" s="135">
        <v>14.783499990000001</v>
      </c>
      <c r="D18" s="24">
        <v>13.98517421</v>
      </c>
      <c r="E18" s="21">
        <v>-5.4001135085738339</v>
      </c>
      <c r="F18" s="21">
        <v>5.6615222010931383</v>
      </c>
      <c r="G18" s="135">
        <v>4.1898028399999996</v>
      </c>
      <c r="H18" s="24">
        <v>2.0265198400000002</v>
      </c>
      <c r="I18" s="21">
        <v>-51.632095413826192</v>
      </c>
      <c r="J18" s="21">
        <v>3.3459623819306823</v>
      </c>
      <c r="K18" s="95"/>
    </row>
    <row r="19" spans="1:11" x14ac:dyDescent="0.3">
      <c r="A19" s="93"/>
      <c r="B19" s="114" t="s">
        <v>205</v>
      </c>
      <c r="C19" s="135">
        <v>0.99733457999999997</v>
      </c>
      <c r="D19" s="24">
        <v>5.74850846</v>
      </c>
      <c r="E19" s="21">
        <v>476.38715986364383</v>
      </c>
      <c r="F19" s="21">
        <v>2.3271292713815774</v>
      </c>
      <c r="G19" s="135">
        <v>0.47634873999999999</v>
      </c>
      <c r="H19" s="24">
        <v>1.19699877</v>
      </c>
      <c r="I19" s="21">
        <v>151.28622571773781</v>
      </c>
      <c r="J19" s="21">
        <v>1.976350182506625</v>
      </c>
      <c r="K19" s="95"/>
    </row>
    <row r="20" spans="1:11" x14ac:dyDescent="0.3">
      <c r="A20" s="93"/>
      <c r="B20" s="114" t="s">
        <v>206</v>
      </c>
      <c r="C20" s="135">
        <v>4.7696685800000003</v>
      </c>
      <c r="D20" s="24">
        <v>5.6293389100000004</v>
      </c>
      <c r="E20" s="21">
        <v>18.023691071634175</v>
      </c>
      <c r="F20" s="21">
        <v>2.2788866794132301</v>
      </c>
      <c r="G20" s="135">
        <v>1.0552870000000001</v>
      </c>
      <c r="H20" s="24">
        <v>2.3234189000000001</v>
      </c>
      <c r="I20" s="21">
        <v>120.16938520042414</v>
      </c>
      <c r="J20" s="21">
        <v>3.8361688266850451</v>
      </c>
      <c r="K20" s="95"/>
    </row>
    <row r="21" spans="1:11" x14ac:dyDescent="0.3">
      <c r="A21" s="93"/>
      <c r="B21" s="114" t="s">
        <v>208</v>
      </c>
      <c r="C21" s="135">
        <v>0.62883418000000002</v>
      </c>
      <c r="D21" s="24">
        <v>1.6406943500000002</v>
      </c>
      <c r="E21" s="21">
        <v>160.91049153848479</v>
      </c>
      <c r="F21" s="21">
        <v>0.66419104605012114</v>
      </c>
      <c r="G21" s="135">
        <v>0.31385609999999997</v>
      </c>
      <c r="H21" s="24">
        <v>1.0146980000000001</v>
      </c>
      <c r="I21" s="21">
        <v>223.30039148514246</v>
      </c>
      <c r="J21" s="21">
        <v>1.6753555874490227</v>
      </c>
      <c r="K21" s="95"/>
    </row>
    <row r="22" spans="1:11" x14ac:dyDescent="0.3">
      <c r="A22" s="93"/>
      <c r="B22" s="114" t="s">
        <v>207</v>
      </c>
      <c r="C22" s="135">
        <v>5.4765259800000008</v>
      </c>
      <c r="D22" s="24">
        <v>1.54743158</v>
      </c>
      <c r="E22" s="21">
        <v>-71.744284868707965</v>
      </c>
      <c r="F22" s="21">
        <v>0.62643611822713452</v>
      </c>
      <c r="G22" s="135">
        <v>3.27923586</v>
      </c>
      <c r="H22" s="24">
        <v>0.20351827</v>
      </c>
      <c r="I22" s="21">
        <v>-93.79372882315333</v>
      </c>
      <c r="J22" s="21">
        <v>0.33602655252346886</v>
      </c>
      <c r="K22" s="95"/>
    </row>
    <row r="23" spans="1:11" x14ac:dyDescent="0.3">
      <c r="A23" s="93"/>
      <c r="B23" s="114" t="s">
        <v>209</v>
      </c>
      <c r="C23" s="135">
        <v>0.32655946999999996</v>
      </c>
      <c r="D23" s="24">
        <v>0.52923527000000004</v>
      </c>
      <c r="E23" s="21">
        <v>62.063978729509842</v>
      </c>
      <c r="F23" s="21">
        <v>0.21424668622032997</v>
      </c>
      <c r="G23" s="135">
        <v>0.14210748000000001</v>
      </c>
      <c r="H23" s="24">
        <v>0.18671346999999999</v>
      </c>
      <c r="I23" s="21">
        <v>31.388910703363383</v>
      </c>
      <c r="J23" s="21">
        <v>0.30828035062303805</v>
      </c>
      <c r="K23" s="95"/>
    </row>
    <row r="24" spans="1:11" x14ac:dyDescent="0.3">
      <c r="A24" s="93"/>
      <c r="B24" s="114" t="s">
        <v>210</v>
      </c>
      <c r="C24" s="135">
        <v>7.347041E-2</v>
      </c>
      <c r="D24" s="24">
        <v>0.21622621</v>
      </c>
      <c r="E24" s="21">
        <v>194.30380203404337</v>
      </c>
      <c r="F24" s="21">
        <v>8.7533374271297468E-2</v>
      </c>
      <c r="G24" s="135">
        <v>1.86673E-3</v>
      </c>
      <c r="H24" s="24">
        <v>7.2630789999999987E-2</v>
      </c>
      <c r="I24" s="21">
        <v>3790.803169178188</v>
      </c>
      <c r="J24" s="21">
        <v>0.11991981835712358</v>
      </c>
      <c r="K24" s="95"/>
    </row>
    <row r="25" spans="1:11" x14ac:dyDescent="0.3">
      <c r="A25" s="93"/>
      <c r="B25" s="114" t="s">
        <v>213</v>
      </c>
      <c r="C25" s="135">
        <v>0.16848992999999998</v>
      </c>
      <c r="D25" s="24">
        <v>0.19229916</v>
      </c>
      <c r="E25" s="21">
        <v>14.130951327476971</v>
      </c>
      <c r="F25" s="21">
        <v>7.7847150649942562E-2</v>
      </c>
      <c r="G25" s="135">
        <v>3.4194599999999999E-2</v>
      </c>
      <c r="H25" s="24">
        <v>0.11047080000000001</v>
      </c>
      <c r="I25" s="21">
        <v>223.06504535803904</v>
      </c>
      <c r="J25" s="21">
        <v>0.18239700091057981</v>
      </c>
      <c r="K25" s="95"/>
    </row>
    <row r="26" spans="1:11" x14ac:dyDescent="0.3">
      <c r="A26" s="93"/>
      <c r="B26" s="114" t="s">
        <v>211</v>
      </c>
      <c r="C26" s="135">
        <v>7.823571E-2</v>
      </c>
      <c r="D26" s="24">
        <v>0.17029463</v>
      </c>
      <c r="E26" s="21">
        <v>117.66867073872022</v>
      </c>
      <c r="F26" s="21">
        <v>6.8939207620492091E-2</v>
      </c>
      <c r="G26" s="135">
        <v>2.9958990000000001E-2</v>
      </c>
      <c r="H26" s="24">
        <v>3.4810919999999995E-2</v>
      </c>
      <c r="I26" s="21">
        <v>16.195238891564756</v>
      </c>
      <c r="J26" s="21">
        <v>5.7475888713923673E-2</v>
      </c>
      <c r="K26" s="95"/>
    </row>
    <row r="27" spans="1:11" x14ac:dyDescent="0.3">
      <c r="A27" s="93"/>
      <c r="B27" s="114" t="s">
        <v>212</v>
      </c>
      <c r="C27" s="135">
        <v>0.16874043999999999</v>
      </c>
      <c r="D27" s="24">
        <v>0.15522876000000002</v>
      </c>
      <c r="E27" s="21">
        <v>-8.0073751141101486</v>
      </c>
      <c r="F27" s="21">
        <v>6.2840194751364389E-2</v>
      </c>
      <c r="G27" s="135">
        <v>4.8027199999999999E-3</v>
      </c>
      <c r="H27" s="24">
        <v>4.8168099999999998E-2</v>
      </c>
      <c r="I27" s="21">
        <v>902.93375420594998</v>
      </c>
      <c r="J27" s="21">
        <v>7.9529766957068274E-2</v>
      </c>
      <c r="K27" s="95"/>
    </row>
    <row r="28" spans="1:11" x14ac:dyDescent="0.3">
      <c r="A28" s="93"/>
      <c r="B28" s="114" t="s">
        <v>2</v>
      </c>
      <c r="C28" s="135">
        <v>1.74944E-2</v>
      </c>
      <c r="D28" s="24">
        <v>8.3055000000000004E-3</v>
      </c>
      <c r="E28" s="21">
        <v>-52.524807938540327</v>
      </c>
      <c r="F28" s="21">
        <v>3.3622586272508835E-3</v>
      </c>
      <c r="G28" s="135">
        <v>7.8307340000000003E-2</v>
      </c>
      <c r="H28" s="24">
        <v>6.6214999999999998E-3</v>
      </c>
      <c r="I28" s="21">
        <v>-91.5442153953895</v>
      </c>
      <c r="J28" s="21">
        <v>1.0932678513502247E-2</v>
      </c>
      <c r="K28" s="95"/>
    </row>
    <row r="29" spans="1:11" x14ac:dyDescent="0.3">
      <c r="A29" s="93"/>
      <c r="B29" s="114"/>
      <c r="C29" s="111"/>
      <c r="D29" s="111"/>
      <c r="E29" s="111"/>
      <c r="F29" s="112"/>
      <c r="G29" s="112"/>
      <c r="H29" s="112"/>
      <c r="I29" s="113"/>
      <c r="J29" s="113"/>
      <c r="K29" s="95"/>
    </row>
    <row r="30" spans="1:11" x14ac:dyDescent="0.3">
      <c r="A30" s="96"/>
      <c r="B30" s="110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3">
      <c r="B31" s="131"/>
      <c r="C31" s="131"/>
      <c r="D31" s="131"/>
      <c r="E31" s="131"/>
    </row>
    <row r="32" spans="1:11" x14ac:dyDescent="0.3">
      <c r="B32" s="131"/>
      <c r="C32" s="131"/>
      <c r="D32" s="131"/>
      <c r="E32" s="13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rgb="FF53722D"/>
  </sheetPr>
  <dimension ref="A1:F16"/>
  <sheetViews>
    <sheetView zoomScale="80" zoomScaleNormal="80" workbookViewId="0"/>
  </sheetViews>
  <sheetFormatPr baseColWidth="10" defaultColWidth="10.88671875" defaultRowHeight="15.6" x14ac:dyDescent="0.3"/>
  <cols>
    <col min="1" max="1" width="1.88671875" style="129" customWidth="1"/>
    <col min="2" max="2" width="19.6640625" style="129" customWidth="1"/>
    <col min="3" max="4" width="34" style="129" customWidth="1"/>
    <col min="5" max="5" width="1.5546875" style="129" customWidth="1"/>
    <col min="6" max="6" width="10.88671875" style="129"/>
    <col min="7" max="7" width="11.44140625" style="129" customWidth="1"/>
    <col min="8" max="8" width="10.88671875" style="129" customWidth="1"/>
    <col min="9" max="256" width="10.88671875" style="129"/>
    <col min="257" max="257" width="1.88671875" style="129" customWidth="1"/>
    <col min="258" max="258" width="19.6640625" style="129" customWidth="1"/>
    <col min="259" max="260" width="34" style="129" customWidth="1"/>
    <col min="261" max="261" width="1.88671875" style="129" customWidth="1"/>
    <col min="262" max="262" width="10.88671875" style="129"/>
    <col min="263" max="263" width="11.44140625" style="129" customWidth="1"/>
    <col min="264" max="264" width="10.88671875" style="129" customWidth="1"/>
    <col min="265" max="512" width="10.88671875" style="129"/>
    <col min="513" max="513" width="1.88671875" style="129" customWidth="1"/>
    <col min="514" max="514" width="19.6640625" style="129" customWidth="1"/>
    <col min="515" max="516" width="34" style="129" customWidth="1"/>
    <col min="517" max="517" width="1.88671875" style="129" customWidth="1"/>
    <col min="518" max="518" width="10.88671875" style="129"/>
    <col min="519" max="519" width="11.44140625" style="129" customWidth="1"/>
    <col min="520" max="520" width="10.88671875" style="129" customWidth="1"/>
    <col min="521" max="768" width="10.88671875" style="129"/>
    <col min="769" max="769" width="1.88671875" style="129" customWidth="1"/>
    <col min="770" max="770" width="19.6640625" style="129" customWidth="1"/>
    <col min="771" max="772" width="34" style="129" customWidth="1"/>
    <col min="773" max="773" width="1.88671875" style="129" customWidth="1"/>
    <col min="774" max="774" width="10.88671875" style="129"/>
    <col min="775" max="775" width="11.44140625" style="129" customWidth="1"/>
    <col min="776" max="776" width="10.88671875" style="129" customWidth="1"/>
    <col min="777" max="1024" width="10.88671875" style="129"/>
    <col min="1025" max="1025" width="1.88671875" style="129" customWidth="1"/>
    <col min="1026" max="1026" width="19.6640625" style="129" customWidth="1"/>
    <col min="1027" max="1028" width="34" style="129" customWidth="1"/>
    <col min="1029" max="1029" width="1.88671875" style="129" customWidth="1"/>
    <col min="1030" max="1030" width="10.88671875" style="129"/>
    <col min="1031" max="1031" width="11.44140625" style="129" customWidth="1"/>
    <col min="1032" max="1032" width="10.88671875" style="129" customWidth="1"/>
    <col min="1033" max="1280" width="10.88671875" style="129"/>
    <col min="1281" max="1281" width="1.88671875" style="129" customWidth="1"/>
    <col min="1282" max="1282" width="19.6640625" style="129" customWidth="1"/>
    <col min="1283" max="1284" width="34" style="129" customWidth="1"/>
    <col min="1285" max="1285" width="1.88671875" style="129" customWidth="1"/>
    <col min="1286" max="1286" width="10.88671875" style="129"/>
    <col min="1287" max="1287" width="11.44140625" style="129" customWidth="1"/>
    <col min="1288" max="1288" width="10.88671875" style="129" customWidth="1"/>
    <col min="1289" max="1536" width="10.88671875" style="129"/>
    <col min="1537" max="1537" width="1.88671875" style="129" customWidth="1"/>
    <col min="1538" max="1538" width="19.6640625" style="129" customWidth="1"/>
    <col min="1539" max="1540" width="34" style="129" customWidth="1"/>
    <col min="1541" max="1541" width="1.88671875" style="129" customWidth="1"/>
    <col min="1542" max="1542" width="10.88671875" style="129"/>
    <col min="1543" max="1543" width="11.44140625" style="129" customWidth="1"/>
    <col min="1544" max="1544" width="10.88671875" style="129" customWidth="1"/>
    <col min="1545" max="1792" width="10.88671875" style="129"/>
    <col min="1793" max="1793" width="1.88671875" style="129" customWidth="1"/>
    <col min="1794" max="1794" width="19.6640625" style="129" customWidth="1"/>
    <col min="1795" max="1796" width="34" style="129" customWidth="1"/>
    <col min="1797" max="1797" width="1.88671875" style="129" customWidth="1"/>
    <col min="1798" max="1798" width="10.88671875" style="129"/>
    <col min="1799" max="1799" width="11.44140625" style="129" customWidth="1"/>
    <col min="1800" max="1800" width="10.88671875" style="129" customWidth="1"/>
    <col min="1801" max="2048" width="10.88671875" style="129"/>
    <col min="2049" max="2049" width="1.88671875" style="129" customWidth="1"/>
    <col min="2050" max="2050" width="19.6640625" style="129" customWidth="1"/>
    <col min="2051" max="2052" width="34" style="129" customWidth="1"/>
    <col min="2053" max="2053" width="1.88671875" style="129" customWidth="1"/>
    <col min="2054" max="2054" width="10.88671875" style="129"/>
    <col min="2055" max="2055" width="11.44140625" style="129" customWidth="1"/>
    <col min="2056" max="2056" width="10.88671875" style="129" customWidth="1"/>
    <col min="2057" max="2304" width="10.88671875" style="129"/>
    <col min="2305" max="2305" width="1.88671875" style="129" customWidth="1"/>
    <col min="2306" max="2306" width="19.6640625" style="129" customWidth="1"/>
    <col min="2307" max="2308" width="34" style="129" customWidth="1"/>
    <col min="2309" max="2309" width="1.88671875" style="129" customWidth="1"/>
    <col min="2310" max="2310" width="10.88671875" style="129"/>
    <col min="2311" max="2311" width="11.44140625" style="129" customWidth="1"/>
    <col min="2312" max="2312" width="10.88671875" style="129" customWidth="1"/>
    <col min="2313" max="2560" width="10.88671875" style="129"/>
    <col min="2561" max="2561" width="1.88671875" style="129" customWidth="1"/>
    <col min="2562" max="2562" width="19.6640625" style="129" customWidth="1"/>
    <col min="2563" max="2564" width="34" style="129" customWidth="1"/>
    <col min="2565" max="2565" width="1.88671875" style="129" customWidth="1"/>
    <col min="2566" max="2566" width="10.88671875" style="129"/>
    <col min="2567" max="2567" width="11.44140625" style="129" customWidth="1"/>
    <col min="2568" max="2568" width="10.88671875" style="129" customWidth="1"/>
    <col min="2569" max="2816" width="10.88671875" style="129"/>
    <col min="2817" max="2817" width="1.88671875" style="129" customWidth="1"/>
    <col min="2818" max="2818" width="19.6640625" style="129" customWidth="1"/>
    <col min="2819" max="2820" width="34" style="129" customWidth="1"/>
    <col min="2821" max="2821" width="1.88671875" style="129" customWidth="1"/>
    <col min="2822" max="2822" width="10.88671875" style="129"/>
    <col min="2823" max="2823" width="11.44140625" style="129" customWidth="1"/>
    <col min="2824" max="2824" width="10.88671875" style="129" customWidth="1"/>
    <col min="2825" max="3072" width="10.88671875" style="129"/>
    <col min="3073" max="3073" width="1.88671875" style="129" customWidth="1"/>
    <col min="3074" max="3074" width="19.6640625" style="129" customWidth="1"/>
    <col min="3075" max="3076" width="34" style="129" customWidth="1"/>
    <col min="3077" max="3077" width="1.88671875" style="129" customWidth="1"/>
    <col min="3078" max="3078" width="10.88671875" style="129"/>
    <col min="3079" max="3079" width="11.44140625" style="129" customWidth="1"/>
    <col min="3080" max="3080" width="10.88671875" style="129" customWidth="1"/>
    <col min="3081" max="3328" width="10.88671875" style="129"/>
    <col min="3329" max="3329" width="1.88671875" style="129" customWidth="1"/>
    <col min="3330" max="3330" width="19.6640625" style="129" customWidth="1"/>
    <col min="3331" max="3332" width="34" style="129" customWidth="1"/>
    <col min="3333" max="3333" width="1.88671875" style="129" customWidth="1"/>
    <col min="3334" max="3334" width="10.88671875" style="129"/>
    <col min="3335" max="3335" width="11.44140625" style="129" customWidth="1"/>
    <col min="3336" max="3336" width="10.88671875" style="129" customWidth="1"/>
    <col min="3337" max="3584" width="10.88671875" style="129"/>
    <col min="3585" max="3585" width="1.88671875" style="129" customWidth="1"/>
    <col min="3586" max="3586" width="19.6640625" style="129" customWidth="1"/>
    <col min="3587" max="3588" width="34" style="129" customWidth="1"/>
    <col min="3589" max="3589" width="1.88671875" style="129" customWidth="1"/>
    <col min="3590" max="3590" width="10.88671875" style="129"/>
    <col min="3591" max="3591" width="11.44140625" style="129" customWidth="1"/>
    <col min="3592" max="3592" width="10.88671875" style="129" customWidth="1"/>
    <col min="3593" max="3840" width="10.88671875" style="129"/>
    <col min="3841" max="3841" width="1.88671875" style="129" customWidth="1"/>
    <col min="3842" max="3842" width="19.6640625" style="129" customWidth="1"/>
    <col min="3843" max="3844" width="34" style="129" customWidth="1"/>
    <col min="3845" max="3845" width="1.88671875" style="129" customWidth="1"/>
    <col min="3846" max="3846" width="10.88671875" style="129"/>
    <col min="3847" max="3847" width="11.44140625" style="129" customWidth="1"/>
    <col min="3848" max="3848" width="10.88671875" style="129" customWidth="1"/>
    <col min="3849" max="4096" width="10.88671875" style="129"/>
    <col min="4097" max="4097" width="1.88671875" style="129" customWidth="1"/>
    <col min="4098" max="4098" width="19.6640625" style="129" customWidth="1"/>
    <col min="4099" max="4100" width="34" style="129" customWidth="1"/>
    <col min="4101" max="4101" width="1.88671875" style="129" customWidth="1"/>
    <col min="4102" max="4102" width="10.88671875" style="129"/>
    <col min="4103" max="4103" width="11.44140625" style="129" customWidth="1"/>
    <col min="4104" max="4104" width="10.88671875" style="129" customWidth="1"/>
    <col min="4105" max="4352" width="10.88671875" style="129"/>
    <col min="4353" max="4353" width="1.88671875" style="129" customWidth="1"/>
    <col min="4354" max="4354" width="19.6640625" style="129" customWidth="1"/>
    <col min="4355" max="4356" width="34" style="129" customWidth="1"/>
    <col min="4357" max="4357" width="1.88671875" style="129" customWidth="1"/>
    <col min="4358" max="4358" width="10.88671875" style="129"/>
    <col min="4359" max="4359" width="11.44140625" style="129" customWidth="1"/>
    <col min="4360" max="4360" width="10.88671875" style="129" customWidth="1"/>
    <col min="4361" max="4608" width="10.88671875" style="129"/>
    <col min="4609" max="4609" width="1.88671875" style="129" customWidth="1"/>
    <col min="4610" max="4610" width="19.6640625" style="129" customWidth="1"/>
    <col min="4611" max="4612" width="34" style="129" customWidth="1"/>
    <col min="4613" max="4613" width="1.88671875" style="129" customWidth="1"/>
    <col min="4614" max="4614" width="10.88671875" style="129"/>
    <col min="4615" max="4615" width="11.44140625" style="129" customWidth="1"/>
    <col min="4616" max="4616" width="10.88671875" style="129" customWidth="1"/>
    <col min="4617" max="4864" width="10.88671875" style="129"/>
    <col min="4865" max="4865" width="1.88671875" style="129" customWidth="1"/>
    <col min="4866" max="4866" width="19.6640625" style="129" customWidth="1"/>
    <col min="4867" max="4868" width="34" style="129" customWidth="1"/>
    <col min="4869" max="4869" width="1.88671875" style="129" customWidth="1"/>
    <col min="4870" max="4870" width="10.88671875" style="129"/>
    <col min="4871" max="4871" width="11.44140625" style="129" customWidth="1"/>
    <col min="4872" max="4872" width="10.88671875" style="129" customWidth="1"/>
    <col min="4873" max="5120" width="10.88671875" style="129"/>
    <col min="5121" max="5121" width="1.88671875" style="129" customWidth="1"/>
    <col min="5122" max="5122" width="19.6640625" style="129" customWidth="1"/>
    <col min="5123" max="5124" width="34" style="129" customWidth="1"/>
    <col min="5125" max="5125" width="1.88671875" style="129" customWidth="1"/>
    <col min="5126" max="5126" width="10.88671875" style="129"/>
    <col min="5127" max="5127" width="11.44140625" style="129" customWidth="1"/>
    <col min="5128" max="5128" width="10.88671875" style="129" customWidth="1"/>
    <col min="5129" max="5376" width="10.88671875" style="129"/>
    <col min="5377" max="5377" width="1.88671875" style="129" customWidth="1"/>
    <col min="5378" max="5378" width="19.6640625" style="129" customWidth="1"/>
    <col min="5379" max="5380" width="34" style="129" customWidth="1"/>
    <col min="5381" max="5381" width="1.88671875" style="129" customWidth="1"/>
    <col min="5382" max="5382" width="10.88671875" style="129"/>
    <col min="5383" max="5383" width="11.44140625" style="129" customWidth="1"/>
    <col min="5384" max="5384" width="10.88671875" style="129" customWidth="1"/>
    <col min="5385" max="5632" width="10.88671875" style="129"/>
    <col min="5633" max="5633" width="1.88671875" style="129" customWidth="1"/>
    <col min="5634" max="5634" width="19.6640625" style="129" customWidth="1"/>
    <col min="5635" max="5636" width="34" style="129" customWidth="1"/>
    <col min="5637" max="5637" width="1.88671875" style="129" customWidth="1"/>
    <col min="5638" max="5638" width="10.88671875" style="129"/>
    <col min="5639" max="5639" width="11.44140625" style="129" customWidth="1"/>
    <col min="5640" max="5640" width="10.88671875" style="129" customWidth="1"/>
    <col min="5641" max="5888" width="10.88671875" style="129"/>
    <col min="5889" max="5889" width="1.88671875" style="129" customWidth="1"/>
    <col min="5890" max="5890" width="19.6640625" style="129" customWidth="1"/>
    <col min="5891" max="5892" width="34" style="129" customWidth="1"/>
    <col min="5893" max="5893" width="1.88671875" style="129" customWidth="1"/>
    <col min="5894" max="5894" width="10.88671875" style="129"/>
    <col min="5895" max="5895" width="11.44140625" style="129" customWidth="1"/>
    <col min="5896" max="5896" width="10.88671875" style="129" customWidth="1"/>
    <col min="5897" max="6144" width="10.88671875" style="129"/>
    <col min="6145" max="6145" width="1.88671875" style="129" customWidth="1"/>
    <col min="6146" max="6146" width="19.6640625" style="129" customWidth="1"/>
    <col min="6147" max="6148" width="34" style="129" customWidth="1"/>
    <col min="6149" max="6149" width="1.88671875" style="129" customWidth="1"/>
    <col min="6150" max="6150" width="10.88671875" style="129"/>
    <col min="6151" max="6151" width="11.44140625" style="129" customWidth="1"/>
    <col min="6152" max="6152" width="10.88671875" style="129" customWidth="1"/>
    <col min="6153" max="6400" width="10.88671875" style="129"/>
    <col min="6401" max="6401" width="1.88671875" style="129" customWidth="1"/>
    <col min="6402" max="6402" width="19.6640625" style="129" customWidth="1"/>
    <col min="6403" max="6404" width="34" style="129" customWidth="1"/>
    <col min="6405" max="6405" width="1.88671875" style="129" customWidth="1"/>
    <col min="6406" max="6406" width="10.88671875" style="129"/>
    <col min="6407" max="6407" width="11.44140625" style="129" customWidth="1"/>
    <col min="6408" max="6408" width="10.88671875" style="129" customWidth="1"/>
    <col min="6409" max="6656" width="10.88671875" style="129"/>
    <col min="6657" max="6657" width="1.88671875" style="129" customWidth="1"/>
    <col min="6658" max="6658" width="19.6640625" style="129" customWidth="1"/>
    <col min="6659" max="6660" width="34" style="129" customWidth="1"/>
    <col min="6661" max="6661" width="1.88671875" style="129" customWidth="1"/>
    <col min="6662" max="6662" width="10.88671875" style="129"/>
    <col min="6663" max="6663" width="11.44140625" style="129" customWidth="1"/>
    <col min="6664" max="6664" width="10.88671875" style="129" customWidth="1"/>
    <col min="6665" max="6912" width="10.88671875" style="129"/>
    <col min="6913" max="6913" width="1.88671875" style="129" customWidth="1"/>
    <col min="6914" max="6914" width="19.6640625" style="129" customWidth="1"/>
    <col min="6915" max="6916" width="34" style="129" customWidth="1"/>
    <col min="6917" max="6917" width="1.88671875" style="129" customWidth="1"/>
    <col min="6918" max="6918" width="10.88671875" style="129"/>
    <col min="6919" max="6919" width="11.44140625" style="129" customWidth="1"/>
    <col min="6920" max="6920" width="10.88671875" style="129" customWidth="1"/>
    <col min="6921" max="7168" width="10.88671875" style="129"/>
    <col min="7169" max="7169" width="1.88671875" style="129" customWidth="1"/>
    <col min="7170" max="7170" width="19.6640625" style="129" customWidth="1"/>
    <col min="7171" max="7172" width="34" style="129" customWidth="1"/>
    <col min="7173" max="7173" width="1.88671875" style="129" customWidth="1"/>
    <col min="7174" max="7174" width="10.88671875" style="129"/>
    <col min="7175" max="7175" width="11.44140625" style="129" customWidth="1"/>
    <col min="7176" max="7176" width="10.88671875" style="129" customWidth="1"/>
    <col min="7177" max="7424" width="10.88671875" style="129"/>
    <col min="7425" max="7425" width="1.88671875" style="129" customWidth="1"/>
    <col min="7426" max="7426" width="19.6640625" style="129" customWidth="1"/>
    <col min="7427" max="7428" width="34" style="129" customWidth="1"/>
    <col min="7429" max="7429" width="1.88671875" style="129" customWidth="1"/>
    <col min="7430" max="7430" width="10.88671875" style="129"/>
    <col min="7431" max="7431" width="11.44140625" style="129" customWidth="1"/>
    <col min="7432" max="7432" width="10.88671875" style="129" customWidth="1"/>
    <col min="7433" max="7680" width="10.88671875" style="129"/>
    <col min="7681" max="7681" width="1.88671875" style="129" customWidth="1"/>
    <col min="7682" max="7682" width="19.6640625" style="129" customWidth="1"/>
    <col min="7683" max="7684" width="34" style="129" customWidth="1"/>
    <col min="7685" max="7685" width="1.88671875" style="129" customWidth="1"/>
    <col min="7686" max="7686" width="10.88671875" style="129"/>
    <col min="7687" max="7687" width="11.44140625" style="129" customWidth="1"/>
    <col min="7688" max="7688" width="10.88671875" style="129" customWidth="1"/>
    <col min="7689" max="7936" width="10.88671875" style="129"/>
    <col min="7937" max="7937" width="1.88671875" style="129" customWidth="1"/>
    <col min="7938" max="7938" width="19.6640625" style="129" customWidth="1"/>
    <col min="7939" max="7940" width="34" style="129" customWidth="1"/>
    <col min="7941" max="7941" width="1.88671875" style="129" customWidth="1"/>
    <col min="7942" max="7942" width="10.88671875" style="129"/>
    <col min="7943" max="7943" width="11.44140625" style="129" customWidth="1"/>
    <col min="7944" max="7944" width="10.88671875" style="129" customWidth="1"/>
    <col min="7945" max="8192" width="10.88671875" style="129"/>
    <col min="8193" max="8193" width="1.88671875" style="129" customWidth="1"/>
    <col min="8194" max="8194" width="19.6640625" style="129" customWidth="1"/>
    <col min="8195" max="8196" width="34" style="129" customWidth="1"/>
    <col min="8197" max="8197" width="1.88671875" style="129" customWidth="1"/>
    <col min="8198" max="8198" width="10.88671875" style="129"/>
    <col min="8199" max="8199" width="11.44140625" style="129" customWidth="1"/>
    <col min="8200" max="8200" width="10.88671875" style="129" customWidth="1"/>
    <col min="8201" max="8448" width="10.88671875" style="129"/>
    <col min="8449" max="8449" width="1.88671875" style="129" customWidth="1"/>
    <col min="8450" max="8450" width="19.6640625" style="129" customWidth="1"/>
    <col min="8451" max="8452" width="34" style="129" customWidth="1"/>
    <col min="8453" max="8453" width="1.88671875" style="129" customWidth="1"/>
    <col min="8454" max="8454" width="10.88671875" style="129"/>
    <col min="8455" max="8455" width="11.44140625" style="129" customWidth="1"/>
    <col min="8456" max="8456" width="10.88671875" style="129" customWidth="1"/>
    <col min="8457" max="8704" width="10.88671875" style="129"/>
    <col min="8705" max="8705" width="1.88671875" style="129" customWidth="1"/>
    <col min="8706" max="8706" width="19.6640625" style="129" customWidth="1"/>
    <col min="8707" max="8708" width="34" style="129" customWidth="1"/>
    <col min="8709" max="8709" width="1.88671875" style="129" customWidth="1"/>
    <col min="8710" max="8710" width="10.88671875" style="129"/>
    <col min="8711" max="8711" width="11.44140625" style="129" customWidth="1"/>
    <col min="8712" max="8712" width="10.88671875" style="129" customWidth="1"/>
    <col min="8713" max="8960" width="10.88671875" style="129"/>
    <col min="8961" max="8961" width="1.88671875" style="129" customWidth="1"/>
    <col min="8962" max="8962" width="19.6640625" style="129" customWidth="1"/>
    <col min="8963" max="8964" width="34" style="129" customWidth="1"/>
    <col min="8965" max="8965" width="1.88671875" style="129" customWidth="1"/>
    <col min="8966" max="8966" width="10.88671875" style="129"/>
    <col min="8967" max="8967" width="11.44140625" style="129" customWidth="1"/>
    <col min="8968" max="8968" width="10.88671875" style="129" customWidth="1"/>
    <col min="8969" max="9216" width="10.88671875" style="129"/>
    <col min="9217" max="9217" width="1.88671875" style="129" customWidth="1"/>
    <col min="9218" max="9218" width="19.6640625" style="129" customWidth="1"/>
    <col min="9219" max="9220" width="34" style="129" customWidth="1"/>
    <col min="9221" max="9221" width="1.88671875" style="129" customWidth="1"/>
    <col min="9222" max="9222" width="10.88671875" style="129"/>
    <col min="9223" max="9223" width="11.44140625" style="129" customWidth="1"/>
    <col min="9224" max="9224" width="10.88671875" style="129" customWidth="1"/>
    <col min="9225" max="9472" width="10.88671875" style="129"/>
    <col min="9473" max="9473" width="1.88671875" style="129" customWidth="1"/>
    <col min="9474" max="9474" width="19.6640625" style="129" customWidth="1"/>
    <col min="9475" max="9476" width="34" style="129" customWidth="1"/>
    <col min="9477" max="9477" width="1.88671875" style="129" customWidth="1"/>
    <col min="9478" max="9478" width="10.88671875" style="129"/>
    <col min="9479" max="9479" width="11.44140625" style="129" customWidth="1"/>
    <col min="9480" max="9480" width="10.88671875" style="129" customWidth="1"/>
    <col min="9481" max="9728" width="10.88671875" style="129"/>
    <col min="9729" max="9729" width="1.88671875" style="129" customWidth="1"/>
    <col min="9730" max="9730" width="19.6640625" style="129" customWidth="1"/>
    <col min="9731" max="9732" width="34" style="129" customWidth="1"/>
    <col min="9733" max="9733" width="1.88671875" style="129" customWidth="1"/>
    <col min="9734" max="9734" width="10.88671875" style="129"/>
    <col min="9735" max="9735" width="11.44140625" style="129" customWidth="1"/>
    <col min="9736" max="9736" width="10.88671875" style="129" customWidth="1"/>
    <col min="9737" max="9984" width="10.88671875" style="129"/>
    <col min="9985" max="9985" width="1.88671875" style="129" customWidth="1"/>
    <col min="9986" max="9986" width="19.6640625" style="129" customWidth="1"/>
    <col min="9987" max="9988" width="34" style="129" customWidth="1"/>
    <col min="9989" max="9989" width="1.88671875" style="129" customWidth="1"/>
    <col min="9990" max="9990" width="10.88671875" style="129"/>
    <col min="9991" max="9991" width="11.44140625" style="129" customWidth="1"/>
    <col min="9992" max="9992" width="10.88671875" style="129" customWidth="1"/>
    <col min="9993" max="10240" width="10.88671875" style="129"/>
    <col min="10241" max="10241" width="1.88671875" style="129" customWidth="1"/>
    <col min="10242" max="10242" width="19.6640625" style="129" customWidth="1"/>
    <col min="10243" max="10244" width="34" style="129" customWidth="1"/>
    <col min="10245" max="10245" width="1.88671875" style="129" customWidth="1"/>
    <col min="10246" max="10246" width="10.88671875" style="129"/>
    <col min="10247" max="10247" width="11.44140625" style="129" customWidth="1"/>
    <col min="10248" max="10248" width="10.88671875" style="129" customWidth="1"/>
    <col min="10249" max="10496" width="10.88671875" style="129"/>
    <col min="10497" max="10497" width="1.88671875" style="129" customWidth="1"/>
    <col min="10498" max="10498" width="19.6640625" style="129" customWidth="1"/>
    <col min="10499" max="10500" width="34" style="129" customWidth="1"/>
    <col min="10501" max="10501" width="1.88671875" style="129" customWidth="1"/>
    <col min="10502" max="10502" width="10.88671875" style="129"/>
    <col min="10503" max="10503" width="11.44140625" style="129" customWidth="1"/>
    <col min="10504" max="10504" width="10.88671875" style="129" customWidth="1"/>
    <col min="10505" max="10752" width="10.88671875" style="129"/>
    <col min="10753" max="10753" width="1.88671875" style="129" customWidth="1"/>
    <col min="10754" max="10754" width="19.6640625" style="129" customWidth="1"/>
    <col min="10755" max="10756" width="34" style="129" customWidth="1"/>
    <col min="10757" max="10757" width="1.88671875" style="129" customWidth="1"/>
    <col min="10758" max="10758" width="10.88671875" style="129"/>
    <col min="10759" max="10759" width="11.44140625" style="129" customWidth="1"/>
    <col min="10760" max="10760" width="10.88671875" style="129" customWidth="1"/>
    <col min="10761" max="11008" width="10.88671875" style="129"/>
    <col min="11009" max="11009" width="1.88671875" style="129" customWidth="1"/>
    <col min="11010" max="11010" width="19.6640625" style="129" customWidth="1"/>
    <col min="11011" max="11012" width="34" style="129" customWidth="1"/>
    <col min="11013" max="11013" width="1.88671875" style="129" customWidth="1"/>
    <col min="11014" max="11014" width="10.88671875" style="129"/>
    <col min="11015" max="11015" width="11.44140625" style="129" customWidth="1"/>
    <col min="11016" max="11016" width="10.88671875" style="129" customWidth="1"/>
    <col min="11017" max="11264" width="10.88671875" style="129"/>
    <col min="11265" max="11265" width="1.88671875" style="129" customWidth="1"/>
    <col min="11266" max="11266" width="19.6640625" style="129" customWidth="1"/>
    <col min="11267" max="11268" width="34" style="129" customWidth="1"/>
    <col min="11269" max="11269" width="1.88671875" style="129" customWidth="1"/>
    <col min="11270" max="11270" width="10.88671875" style="129"/>
    <col min="11271" max="11271" width="11.44140625" style="129" customWidth="1"/>
    <col min="11272" max="11272" width="10.88671875" style="129" customWidth="1"/>
    <col min="11273" max="11520" width="10.88671875" style="129"/>
    <col min="11521" max="11521" width="1.88671875" style="129" customWidth="1"/>
    <col min="11522" max="11522" width="19.6640625" style="129" customWidth="1"/>
    <col min="11523" max="11524" width="34" style="129" customWidth="1"/>
    <col min="11525" max="11525" width="1.88671875" style="129" customWidth="1"/>
    <col min="11526" max="11526" width="10.88671875" style="129"/>
    <col min="11527" max="11527" width="11.44140625" style="129" customWidth="1"/>
    <col min="11528" max="11528" width="10.88671875" style="129" customWidth="1"/>
    <col min="11529" max="11776" width="10.88671875" style="129"/>
    <col min="11777" max="11777" width="1.88671875" style="129" customWidth="1"/>
    <col min="11778" max="11778" width="19.6640625" style="129" customWidth="1"/>
    <col min="11779" max="11780" width="34" style="129" customWidth="1"/>
    <col min="11781" max="11781" width="1.88671875" style="129" customWidth="1"/>
    <col min="11782" max="11782" width="10.88671875" style="129"/>
    <col min="11783" max="11783" width="11.44140625" style="129" customWidth="1"/>
    <col min="11784" max="11784" width="10.88671875" style="129" customWidth="1"/>
    <col min="11785" max="12032" width="10.88671875" style="129"/>
    <col min="12033" max="12033" width="1.88671875" style="129" customWidth="1"/>
    <col min="12034" max="12034" width="19.6640625" style="129" customWidth="1"/>
    <col min="12035" max="12036" width="34" style="129" customWidth="1"/>
    <col min="12037" max="12037" width="1.88671875" style="129" customWidth="1"/>
    <col min="12038" max="12038" width="10.88671875" style="129"/>
    <col min="12039" max="12039" width="11.44140625" style="129" customWidth="1"/>
    <col min="12040" max="12040" width="10.88671875" style="129" customWidth="1"/>
    <col min="12041" max="12288" width="10.88671875" style="129"/>
    <col min="12289" max="12289" width="1.88671875" style="129" customWidth="1"/>
    <col min="12290" max="12290" width="19.6640625" style="129" customWidth="1"/>
    <col min="12291" max="12292" width="34" style="129" customWidth="1"/>
    <col min="12293" max="12293" width="1.88671875" style="129" customWidth="1"/>
    <col min="12294" max="12294" width="10.88671875" style="129"/>
    <col min="12295" max="12295" width="11.44140625" style="129" customWidth="1"/>
    <col min="12296" max="12296" width="10.88671875" style="129" customWidth="1"/>
    <col min="12297" max="12544" width="10.88671875" style="129"/>
    <col min="12545" max="12545" width="1.88671875" style="129" customWidth="1"/>
    <col min="12546" max="12546" width="19.6640625" style="129" customWidth="1"/>
    <col min="12547" max="12548" width="34" style="129" customWidth="1"/>
    <col min="12549" max="12549" width="1.88671875" style="129" customWidth="1"/>
    <col min="12550" max="12550" width="10.88671875" style="129"/>
    <col min="12551" max="12551" width="11.44140625" style="129" customWidth="1"/>
    <col min="12552" max="12552" width="10.88671875" style="129" customWidth="1"/>
    <col min="12553" max="12800" width="10.88671875" style="129"/>
    <col min="12801" max="12801" width="1.88671875" style="129" customWidth="1"/>
    <col min="12802" max="12802" width="19.6640625" style="129" customWidth="1"/>
    <col min="12803" max="12804" width="34" style="129" customWidth="1"/>
    <col min="12805" max="12805" width="1.88671875" style="129" customWidth="1"/>
    <col min="12806" max="12806" width="10.88671875" style="129"/>
    <col min="12807" max="12807" width="11.44140625" style="129" customWidth="1"/>
    <col min="12808" max="12808" width="10.88671875" style="129" customWidth="1"/>
    <col min="12809" max="13056" width="10.88671875" style="129"/>
    <col min="13057" max="13057" width="1.88671875" style="129" customWidth="1"/>
    <col min="13058" max="13058" width="19.6640625" style="129" customWidth="1"/>
    <col min="13059" max="13060" width="34" style="129" customWidth="1"/>
    <col min="13061" max="13061" width="1.88671875" style="129" customWidth="1"/>
    <col min="13062" max="13062" width="10.88671875" style="129"/>
    <col min="13063" max="13063" width="11.44140625" style="129" customWidth="1"/>
    <col min="13064" max="13064" width="10.88671875" style="129" customWidth="1"/>
    <col min="13065" max="13312" width="10.88671875" style="129"/>
    <col min="13313" max="13313" width="1.88671875" style="129" customWidth="1"/>
    <col min="13314" max="13314" width="19.6640625" style="129" customWidth="1"/>
    <col min="13315" max="13316" width="34" style="129" customWidth="1"/>
    <col min="13317" max="13317" width="1.88671875" style="129" customWidth="1"/>
    <col min="13318" max="13318" width="10.88671875" style="129"/>
    <col min="13319" max="13319" width="11.44140625" style="129" customWidth="1"/>
    <col min="13320" max="13320" width="10.88671875" style="129" customWidth="1"/>
    <col min="13321" max="13568" width="10.88671875" style="129"/>
    <col min="13569" max="13569" width="1.88671875" style="129" customWidth="1"/>
    <col min="13570" max="13570" width="19.6640625" style="129" customWidth="1"/>
    <col min="13571" max="13572" width="34" style="129" customWidth="1"/>
    <col min="13573" max="13573" width="1.88671875" style="129" customWidth="1"/>
    <col min="13574" max="13574" width="10.88671875" style="129"/>
    <col min="13575" max="13575" width="11.44140625" style="129" customWidth="1"/>
    <col min="13576" max="13576" width="10.88671875" style="129" customWidth="1"/>
    <col min="13577" max="13824" width="10.88671875" style="129"/>
    <col min="13825" max="13825" width="1.88671875" style="129" customWidth="1"/>
    <col min="13826" max="13826" width="19.6640625" style="129" customWidth="1"/>
    <col min="13827" max="13828" width="34" style="129" customWidth="1"/>
    <col min="13829" max="13829" width="1.88671875" style="129" customWidth="1"/>
    <col min="13830" max="13830" width="10.88671875" style="129"/>
    <col min="13831" max="13831" width="11.44140625" style="129" customWidth="1"/>
    <col min="13832" max="13832" width="10.88671875" style="129" customWidth="1"/>
    <col min="13833" max="14080" width="10.88671875" style="129"/>
    <col min="14081" max="14081" width="1.88671875" style="129" customWidth="1"/>
    <col min="14082" max="14082" width="19.6640625" style="129" customWidth="1"/>
    <col min="14083" max="14084" width="34" style="129" customWidth="1"/>
    <col min="14085" max="14085" width="1.88671875" style="129" customWidth="1"/>
    <col min="14086" max="14086" width="10.88671875" style="129"/>
    <col min="14087" max="14087" width="11.44140625" style="129" customWidth="1"/>
    <col min="14088" max="14088" width="10.88671875" style="129" customWidth="1"/>
    <col min="14089" max="14336" width="10.88671875" style="129"/>
    <col min="14337" max="14337" width="1.88671875" style="129" customWidth="1"/>
    <col min="14338" max="14338" width="19.6640625" style="129" customWidth="1"/>
    <col min="14339" max="14340" width="34" style="129" customWidth="1"/>
    <col min="14341" max="14341" width="1.88671875" style="129" customWidth="1"/>
    <col min="14342" max="14342" width="10.88671875" style="129"/>
    <col min="14343" max="14343" width="11.44140625" style="129" customWidth="1"/>
    <col min="14344" max="14344" width="10.88671875" style="129" customWidth="1"/>
    <col min="14345" max="14592" width="10.88671875" style="129"/>
    <col min="14593" max="14593" width="1.88671875" style="129" customWidth="1"/>
    <col min="14594" max="14594" width="19.6640625" style="129" customWidth="1"/>
    <col min="14595" max="14596" width="34" style="129" customWidth="1"/>
    <col min="14597" max="14597" width="1.88671875" style="129" customWidth="1"/>
    <col min="14598" max="14598" width="10.88671875" style="129"/>
    <col min="14599" max="14599" width="11.44140625" style="129" customWidth="1"/>
    <col min="14600" max="14600" width="10.88671875" style="129" customWidth="1"/>
    <col min="14601" max="14848" width="10.88671875" style="129"/>
    <col min="14849" max="14849" width="1.88671875" style="129" customWidth="1"/>
    <col min="14850" max="14850" width="19.6640625" style="129" customWidth="1"/>
    <col min="14851" max="14852" width="34" style="129" customWidth="1"/>
    <col min="14853" max="14853" width="1.88671875" style="129" customWidth="1"/>
    <col min="14854" max="14854" width="10.88671875" style="129"/>
    <col min="14855" max="14855" width="11.44140625" style="129" customWidth="1"/>
    <col min="14856" max="14856" width="10.88671875" style="129" customWidth="1"/>
    <col min="14857" max="15104" width="10.88671875" style="129"/>
    <col min="15105" max="15105" width="1.88671875" style="129" customWidth="1"/>
    <col min="15106" max="15106" width="19.6640625" style="129" customWidth="1"/>
    <col min="15107" max="15108" width="34" style="129" customWidth="1"/>
    <col min="15109" max="15109" width="1.88671875" style="129" customWidth="1"/>
    <col min="15110" max="15110" width="10.88671875" style="129"/>
    <col min="15111" max="15111" width="11.44140625" style="129" customWidth="1"/>
    <col min="15112" max="15112" width="10.88671875" style="129" customWidth="1"/>
    <col min="15113" max="15360" width="10.88671875" style="129"/>
    <col min="15361" max="15361" width="1.88671875" style="129" customWidth="1"/>
    <col min="15362" max="15362" width="19.6640625" style="129" customWidth="1"/>
    <col min="15363" max="15364" width="34" style="129" customWidth="1"/>
    <col min="15365" max="15365" width="1.88671875" style="129" customWidth="1"/>
    <col min="15366" max="15366" width="10.88671875" style="129"/>
    <col min="15367" max="15367" width="11.44140625" style="129" customWidth="1"/>
    <col min="15368" max="15368" width="10.88671875" style="129" customWidth="1"/>
    <col min="15369" max="15616" width="10.88671875" style="129"/>
    <col min="15617" max="15617" width="1.88671875" style="129" customWidth="1"/>
    <col min="15618" max="15618" width="19.6640625" style="129" customWidth="1"/>
    <col min="15619" max="15620" width="34" style="129" customWidth="1"/>
    <col min="15621" max="15621" width="1.88671875" style="129" customWidth="1"/>
    <col min="15622" max="15622" width="10.88671875" style="129"/>
    <col min="15623" max="15623" width="11.44140625" style="129" customWidth="1"/>
    <col min="15624" max="15624" width="10.88671875" style="129" customWidth="1"/>
    <col min="15625" max="15872" width="10.88671875" style="129"/>
    <col min="15873" max="15873" width="1.88671875" style="129" customWidth="1"/>
    <col min="15874" max="15874" width="19.6640625" style="129" customWidth="1"/>
    <col min="15875" max="15876" width="34" style="129" customWidth="1"/>
    <col min="15877" max="15877" width="1.88671875" style="129" customWidth="1"/>
    <col min="15878" max="15878" width="10.88671875" style="129"/>
    <col min="15879" max="15879" width="11.44140625" style="129" customWidth="1"/>
    <col min="15880" max="15880" width="10.88671875" style="129" customWidth="1"/>
    <col min="15881" max="16128" width="10.88671875" style="129"/>
    <col min="16129" max="16129" width="1.88671875" style="129" customWidth="1"/>
    <col min="16130" max="16130" width="19.6640625" style="129" customWidth="1"/>
    <col min="16131" max="16132" width="34" style="129" customWidth="1"/>
    <col min="16133" max="16133" width="1.88671875" style="129" customWidth="1"/>
    <col min="16134" max="16134" width="10.88671875" style="129"/>
    <col min="16135" max="16135" width="11.44140625" style="129" customWidth="1"/>
    <col min="16136" max="16136" width="10.88671875" style="129" customWidth="1"/>
    <col min="16137" max="16384" width="10.88671875" style="129"/>
  </cols>
  <sheetData>
    <row r="1" spans="1:6" x14ac:dyDescent="0.3">
      <c r="A1" s="90"/>
      <c r="B1" s="91"/>
      <c r="C1" s="91"/>
      <c r="D1" s="91"/>
      <c r="E1" s="92"/>
      <c r="F1" s="127"/>
    </row>
    <row r="2" spans="1:6" x14ac:dyDescent="0.3">
      <c r="A2" s="93"/>
      <c r="B2" s="213"/>
      <c r="C2" s="213"/>
      <c r="D2" s="213"/>
      <c r="E2" s="94"/>
      <c r="F2" s="127"/>
    </row>
    <row r="3" spans="1:6" x14ac:dyDescent="0.3">
      <c r="A3" s="93"/>
      <c r="B3" s="213"/>
      <c r="C3" s="213"/>
      <c r="D3" s="213"/>
      <c r="E3" s="94"/>
      <c r="F3" s="127"/>
    </row>
    <row r="4" spans="1:6" x14ac:dyDescent="0.3">
      <c r="A4" s="93"/>
      <c r="B4" s="213"/>
      <c r="C4" s="213"/>
      <c r="D4" s="213"/>
      <c r="E4" s="95"/>
    </row>
    <row r="5" spans="1:6" x14ac:dyDescent="0.3">
      <c r="A5" s="93"/>
      <c r="B5" s="213"/>
      <c r="C5" s="213"/>
      <c r="D5" s="213"/>
      <c r="E5" s="95"/>
    </row>
    <row r="6" spans="1:6" x14ac:dyDescent="0.3">
      <c r="A6" s="93"/>
      <c r="B6" s="213"/>
      <c r="C6" s="213"/>
      <c r="D6" s="213"/>
      <c r="E6" s="140"/>
    </row>
    <row r="7" spans="1:6" x14ac:dyDescent="0.3">
      <c r="A7" s="93"/>
      <c r="B7" s="213"/>
      <c r="C7" s="255" t="s">
        <v>112</v>
      </c>
      <c r="D7" s="256"/>
      <c r="E7" s="140"/>
    </row>
    <row r="8" spans="1:6" x14ac:dyDescent="0.3">
      <c r="A8" s="93"/>
      <c r="B8" s="213"/>
      <c r="C8" s="256"/>
      <c r="D8" s="256"/>
      <c r="E8" s="140"/>
    </row>
    <row r="9" spans="1:6" x14ac:dyDescent="0.3">
      <c r="A9" s="93"/>
      <c r="B9" s="213"/>
      <c r="C9" s="211"/>
      <c r="D9" s="211"/>
      <c r="E9" s="140"/>
    </row>
    <row r="10" spans="1:6" ht="187.2" x14ac:dyDescent="0.3">
      <c r="A10" s="93"/>
      <c r="B10" s="141" t="s">
        <v>113</v>
      </c>
      <c r="C10" s="142" t="s">
        <v>114</v>
      </c>
      <c r="D10" s="143" t="s">
        <v>115</v>
      </c>
      <c r="E10" s="95"/>
    </row>
    <row r="11" spans="1:6" ht="249.6" x14ac:dyDescent="0.3">
      <c r="A11" s="93"/>
      <c r="B11" s="141" t="s">
        <v>116</v>
      </c>
      <c r="C11" s="142" t="s">
        <v>117</v>
      </c>
      <c r="D11" s="143" t="s">
        <v>118</v>
      </c>
      <c r="E11" s="95"/>
    </row>
    <row r="12" spans="1:6" ht="171.6" x14ac:dyDescent="0.3">
      <c r="A12" s="93"/>
      <c r="B12" s="144" t="s">
        <v>119</v>
      </c>
      <c r="C12" s="142" t="s">
        <v>120</v>
      </c>
      <c r="D12" s="143" t="s">
        <v>121</v>
      </c>
      <c r="E12" s="95"/>
    </row>
    <row r="13" spans="1:6" x14ac:dyDescent="0.3">
      <c r="A13" s="93"/>
      <c r="B13" s="213"/>
      <c r="C13" s="211"/>
      <c r="D13" s="211"/>
      <c r="E13" s="95"/>
    </row>
    <row r="14" spans="1:6" x14ac:dyDescent="0.3">
      <c r="A14" s="96"/>
      <c r="B14" s="147" t="s">
        <v>125</v>
      </c>
      <c r="C14" s="18"/>
      <c r="D14" s="18"/>
      <c r="E14" s="19"/>
    </row>
    <row r="15" spans="1:6" x14ac:dyDescent="0.3">
      <c r="B15" s="131"/>
      <c r="C15" s="131"/>
      <c r="D15" s="131"/>
    </row>
    <row r="16" spans="1:6" x14ac:dyDescent="0.3">
      <c r="B16" s="131"/>
      <c r="C16" s="131"/>
      <c r="D16" s="131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Vehículos automotores</vt:lpstr>
      <vt:lpstr>Histórico químicos</vt:lpstr>
      <vt:lpstr>Histórico caucho y plástico</vt:lpstr>
      <vt:lpstr>Histórico alimentos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 automotores'!Área_de_impresión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2016-01-13T16:45:56Z</cp:lastPrinted>
  <dcterms:created xsi:type="dcterms:W3CDTF">2009-04-02T15:53:30Z</dcterms:created>
  <dcterms:modified xsi:type="dcterms:W3CDTF">2019-07-30T05:01:24Z</dcterms:modified>
</cp:coreProperties>
</file>