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SDDE\Web_Bases\ZMayo\Informe_General\"/>
    </mc:Choice>
  </mc:AlternateContent>
  <bookViews>
    <workbookView xWindow="0" yWindow="0" windowWidth="20490" windowHeight="775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Emiratos Arabes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Emiratos Árabes" sheetId="104" r:id="rId36"/>
    <sheet name="Histórico agricultura" sheetId="133" r:id="rId37"/>
    <sheet name="Histórico vehículos" sheetId="134" r:id="rId38"/>
    <sheet name="Productos farmacéuticos" sheetId="135" r:id="rId39"/>
    <sheet name="Histórico químicos" sheetId="136" r:id="rId40"/>
    <sheet name="Histórico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27">#REF!</definedName>
    <definedName name="\a" localSheetId="40">#REF!</definedName>
    <definedName name="\a" localSheetId="25">#REF!</definedName>
    <definedName name="\a" localSheetId="32">#REF!</definedName>
    <definedName name="\a" localSheetId="35">#REF!</definedName>
    <definedName name="\a" localSheetId="26">#REF!</definedName>
    <definedName name="\a" localSheetId="34">#REF!</definedName>
    <definedName name="\a" localSheetId="24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8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27">#REF!</definedName>
    <definedName name="\y" localSheetId="40">#REF!</definedName>
    <definedName name="\y" localSheetId="25">#REF!</definedName>
    <definedName name="\y" localSheetId="32">#REF!</definedName>
    <definedName name="\y" localSheetId="35">#REF!</definedName>
    <definedName name="\y" localSheetId="26">#REF!</definedName>
    <definedName name="\y" localSheetId="34">#REF!</definedName>
    <definedName name="\y" localSheetId="24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8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27">#REF!</definedName>
    <definedName name="\z" localSheetId="40">#REF!</definedName>
    <definedName name="\z" localSheetId="25">#REF!</definedName>
    <definedName name="\z" localSheetId="32">#REF!</definedName>
    <definedName name="\z" localSheetId="35">#REF!</definedName>
    <definedName name="\z" localSheetId="26">#REF!</definedName>
    <definedName name="\z" localSheetId="34">#REF!</definedName>
    <definedName name="\z" localSheetId="24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8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27">#REF!</definedName>
    <definedName name="_C" localSheetId="40">#REF!</definedName>
    <definedName name="_C" localSheetId="25">#REF!</definedName>
    <definedName name="_C" localSheetId="32">#REF!</definedName>
    <definedName name="_C" localSheetId="35">#REF!</definedName>
    <definedName name="_C" localSheetId="26">#REF!</definedName>
    <definedName name="_C" localSheetId="34">#REF!</definedName>
    <definedName name="_C" localSheetId="24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9">#REF!</definedName>
    <definedName name="_C" localSheetId="37">#REF!</definedName>
    <definedName name="_C" localSheetId="0">#REF!</definedName>
    <definedName name="_C" localSheetId="38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27" hidden="1">#REF!</definedName>
    <definedName name="_Fill" localSheetId="40" hidden="1">#REF!</definedName>
    <definedName name="_Fill" localSheetId="25" hidden="1">#REF!</definedName>
    <definedName name="_Fill" localSheetId="32" hidden="1">#REF!</definedName>
    <definedName name="_Fill" localSheetId="35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8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27" hidden="1">#REF!</definedName>
    <definedName name="_Key1" localSheetId="40" hidden="1">#REF!</definedName>
    <definedName name="_Key1" localSheetId="25" hidden="1">#REF!</definedName>
    <definedName name="_Key1" localSheetId="32" hidden="1">#REF!</definedName>
    <definedName name="_Key1" localSheetId="35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8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27" hidden="1">#REF!</definedName>
    <definedName name="_Sort" localSheetId="40" hidden="1">#REF!</definedName>
    <definedName name="_Sort" localSheetId="25" hidden="1">#REF!</definedName>
    <definedName name="_Sort" localSheetId="32" hidden="1">#REF!</definedName>
    <definedName name="_Sort" localSheetId="35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8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27" hidden="1">#REF!</definedName>
    <definedName name="_Table1_In1" localSheetId="40" hidden="1">#REF!</definedName>
    <definedName name="_Table1_In1" localSheetId="25" hidden="1">#REF!</definedName>
    <definedName name="_Table1_In1" localSheetId="32" hidden="1">#REF!</definedName>
    <definedName name="_Table1_In1" localSheetId="35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9" hidden="1">#REF!</definedName>
    <definedName name="_Table1_In1" localSheetId="37" hidden="1">#REF!</definedName>
    <definedName name="_Table1_In1" localSheetId="0" hidden="1">#REF!</definedName>
    <definedName name="_Table1_In1" localSheetId="38" hidden="1">#REF!</definedName>
    <definedName name="_Table1_Out" localSheetId="36" hidden="1">#REF!</definedName>
    <definedName name="_Table1_Out" localSheetId="27" hidden="1">#REF!</definedName>
    <definedName name="_Table1_Out" localSheetId="40" hidden="1">#REF!</definedName>
    <definedName name="_Table1_Out" localSheetId="25" hidden="1">#REF!</definedName>
    <definedName name="_Table1_Out" localSheetId="32" hidden="1">#REF!</definedName>
    <definedName name="_Table1_Out" localSheetId="35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9" hidden="1">#REF!</definedName>
    <definedName name="_Table1_Out" localSheetId="37" hidden="1">#REF!</definedName>
    <definedName name="_Table1_Out" localSheetId="0" hidden="1">#REF!</definedName>
    <definedName name="_Table1_Out" localSheetId="38" hidden="1">#REF!</definedName>
    <definedName name="_TBL3" localSheetId="36">#REF!</definedName>
    <definedName name="_TBL3" localSheetId="27">#REF!</definedName>
    <definedName name="_TBL3" localSheetId="40">#REF!</definedName>
    <definedName name="_TBL3" localSheetId="25">#REF!</definedName>
    <definedName name="_TBL3" localSheetId="32">#REF!</definedName>
    <definedName name="_TBL3" localSheetId="35">#REF!</definedName>
    <definedName name="_TBL3" localSheetId="26">#REF!</definedName>
    <definedName name="_TBL3" localSheetId="34">#REF!</definedName>
    <definedName name="_TBL3" localSheetId="24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9">#REF!</definedName>
    <definedName name="_TBL3" localSheetId="37">#REF!</definedName>
    <definedName name="_TBL3" localSheetId="0">#REF!</definedName>
    <definedName name="_TBL3" localSheetId="38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27">[1]BASE!#REF!</definedName>
    <definedName name="a" localSheetId="40">[1]BASE!#REF!</definedName>
    <definedName name="a" localSheetId="25">[1]BASE!#REF!</definedName>
    <definedName name="a" localSheetId="32">[1]BASE!#REF!</definedName>
    <definedName name="a" localSheetId="35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38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27">#REF!</definedName>
    <definedName name="A_IMPRESIÓN_IM" localSheetId="40">#REF!</definedName>
    <definedName name="A_IMPRESIÓN_IM" localSheetId="25">#REF!</definedName>
    <definedName name="A_IMPRESIÓN_IM" localSheetId="32">#REF!</definedName>
    <definedName name="A_IMPRESIÓN_IM" localSheetId="35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9">#REF!</definedName>
    <definedName name="A_IMPRESIÓN_IM" localSheetId="37">#REF!</definedName>
    <definedName name="A_IMPRESIÓN_IM" localSheetId="0">#REF!</definedName>
    <definedName name="A_IMPRESIÓN_IM" localSheetId="38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27">'[2]ipc indice 2'!$L$1:$L$311</definedName>
    <definedName name="ABR._89" localSheetId="40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35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8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27">'[2]ipc indice 2'!$P$1:$P$311</definedName>
    <definedName name="AGO._89" localSheetId="40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35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8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27">#REF!</definedName>
    <definedName name="AÑO" localSheetId="40">#REF!</definedName>
    <definedName name="AÑO" localSheetId="25">#REF!</definedName>
    <definedName name="AÑO" localSheetId="32">#REF!</definedName>
    <definedName name="AÑO" localSheetId="35">#REF!</definedName>
    <definedName name="AÑO" localSheetId="26">#REF!</definedName>
    <definedName name="AÑO" localSheetId="34">#REF!</definedName>
    <definedName name="AÑO" localSheetId="24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9">#REF!</definedName>
    <definedName name="AÑO" localSheetId="37">#REF!</definedName>
    <definedName name="AÑO" localSheetId="0">#REF!</definedName>
    <definedName name="AÑO" localSheetId="38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27">'Histórico basadas rescursos nat'!$A$1:$L$45</definedName>
    <definedName name="_xlnm.Print_Area" localSheetId="40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35">'Histórico expo Emiratos Árabes'!$A$1:$L$45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9">'Histórico químicos'!$A$1:$L$45</definedName>
    <definedName name="_xlnm.Print_Area" localSheetId="37">'Histórico vehículos'!$A$1:$L$45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8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Emiratos Arabes'!$A$1:$K$46</definedName>
    <definedName name="_xlnm.Print_Area" localSheetId="20">'Productos hacia México'!$A$1:$K$45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27">#REF!</definedName>
    <definedName name="BASE" localSheetId="40">#REF!</definedName>
    <definedName name="BASE" localSheetId="25">#REF!</definedName>
    <definedName name="BASE" localSheetId="32">#REF!</definedName>
    <definedName name="BASE" localSheetId="35">#REF!</definedName>
    <definedName name="BASE" localSheetId="26">#REF!</definedName>
    <definedName name="BASE" localSheetId="34">#REF!</definedName>
    <definedName name="BASE" localSheetId="24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9">#REF!</definedName>
    <definedName name="BASE" localSheetId="37">#REF!</definedName>
    <definedName name="BASE" localSheetId="0">#REF!</definedName>
    <definedName name="BASE" localSheetId="38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27">[5]BASE!#REF!</definedName>
    <definedName name="_xlnm.Database" localSheetId="40">[5]BASE!#REF!</definedName>
    <definedName name="_xlnm.Database" localSheetId="25">[5]BASE!#REF!</definedName>
    <definedName name="_xlnm.Database" localSheetId="32">[5]BASE!#REF!</definedName>
    <definedName name="_xlnm.Database" localSheetId="35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8">[5]BASE!#REF!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27">#REF!</definedName>
    <definedName name="BasePermanentes" localSheetId="40">#REF!</definedName>
    <definedName name="BasePermanentes" localSheetId="25">#REF!</definedName>
    <definedName name="BasePermanentes" localSheetId="32">#REF!</definedName>
    <definedName name="BasePermanentes" localSheetId="35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9">#REF!</definedName>
    <definedName name="BasePermanentes" localSheetId="37">#REF!</definedName>
    <definedName name="BasePermanentes" localSheetId="0">#REF!</definedName>
    <definedName name="BasePermanentes" localSheetId="38">#REF!</definedName>
    <definedName name="BASETRANSITORIOS" localSheetId="36">#REF!</definedName>
    <definedName name="BASETRANSITORIOS" localSheetId="27">#REF!</definedName>
    <definedName name="BASETRANSITORIOS" localSheetId="40">#REF!</definedName>
    <definedName name="BASETRANSITORIOS" localSheetId="25">#REF!</definedName>
    <definedName name="BASETRANSITORIOS" localSheetId="32">#REF!</definedName>
    <definedName name="BASETRANSITORIOS" localSheetId="35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9">#REF!</definedName>
    <definedName name="BASETRANSITORIOS" localSheetId="37">#REF!</definedName>
    <definedName name="BASETRANSITORIOS" localSheetId="0">#REF!</definedName>
    <definedName name="BASETRANSITORIOS" localSheetId="38">#REF!</definedName>
    <definedName name="BASETRANSITORIOS1" localSheetId="36">#REF!</definedName>
    <definedName name="BASETRANSITORIOS1" localSheetId="27">#REF!</definedName>
    <definedName name="BASETRANSITORIOS1" localSheetId="40">#REF!</definedName>
    <definedName name="BASETRANSITORIOS1" localSheetId="25">#REF!</definedName>
    <definedName name="BASETRANSITORIOS1" localSheetId="32">#REF!</definedName>
    <definedName name="BASETRANSITORIOS1" localSheetId="35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9">#REF!</definedName>
    <definedName name="BASETRANSITORIOS1" localSheetId="37">#REF!</definedName>
    <definedName name="BASETRANSITORIOS1" localSheetId="0">#REF!</definedName>
    <definedName name="BASETRANSITORIOS1" localSheetId="38">#REF!</definedName>
    <definedName name="BaseTransitorios2" localSheetId="36">#REF!</definedName>
    <definedName name="BaseTransitorios2" localSheetId="27">#REF!</definedName>
    <definedName name="BaseTransitorios2" localSheetId="40">#REF!</definedName>
    <definedName name="BaseTransitorios2" localSheetId="25">#REF!</definedName>
    <definedName name="BaseTransitorios2" localSheetId="32">#REF!</definedName>
    <definedName name="BaseTransitorios2" localSheetId="35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9">#REF!</definedName>
    <definedName name="BaseTransitorios2" localSheetId="37">#REF!</definedName>
    <definedName name="BaseTransitorios2" localSheetId="0">#REF!</definedName>
    <definedName name="BaseTransitorios2" localSheetId="38">#REF!</definedName>
    <definedName name="BaseTransitorios3" localSheetId="36">#REF!</definedName>
    <definedName name="BaseTransitorios3" localSheetId="27">#REF!</definedName>
    <definedName name="BaseTransitorios3" localSheetId="40">#REF!</definedName>
    <definedName name="BaseTransitorios3" localSheetId="25">#REF!</definedName>
    <definedName name="BaseTransitorios3" localSheetId="32">#REF!</definedName>
    <definedName name="BaseTransitorios3" localSheetId="35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9">#REF!</definedName>
    <definedName name="BaseTransitorios3" localSheetId="37">#REF!</definedName>
    <definedName name="BaseTransitorios3" localSheetId="0">#REF!</definedName>
    <definedName name="BaseTransitorios3" localSheetId="38">#REF!</definedName>
    <definedName name="CRIT" localSheetId="36">#REF!</definedName>
    <definedName name="CRIT" localSheetId="27">#REF!</definedName>
    <definedName name="CRIT" localSheetId="40">#REF!</definedName>
    <definedName name="CRIT" localSheetId="25">#REF!</definedName>
    <definedName name="CRIT" localSheetId="32">#REF!</definedName>
    <definedName name="CRIT" localSheetId="35">#REF!</definedName>
    <definedName name="CRIT" localSheetId="26">#REF!</definedName>
    <definedName name="CRIT" localSheetId="34">#REF!</definedName>
    <definedName name="CRIT" localSheetId="24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9">#REF!</definedName>
    <definedName name="CRIT" localSheetId="37">#REF!</definedName>
    <definedName name="CRIT" localSheetId="0">#REF!</definedName>
    <definedName name="CRIT" localSheetId="38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27">'[2]ipc indice 2'!$H$1:$H$311</definedName>
    <definedName name="DIC._88" localSheetId="40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35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8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27">'[2]ipc indice 2'!$T$1:$T$311</definedName>
    <definedName name="DIC._89" localSheetId="40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35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8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27">'[2]ipc indice 2'!$I$1:$I$311</definedName>
    <definedName name="ENE._89" localSheetId="40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35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8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27">'[2]ipc indice 2'!$U$1:$U$311</definedName>
    <definedName name="ENE._90" localSheetId="40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35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8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27">'[2]ipc indice 2'!$J$1:$J$311</definedName>
    <definedName name="FEB._89" localSheetId="40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35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8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27" hidden="1">{"'Hoja1'!$A$2:$E$19"}</definedName>
    <definedName name="HTML_Control" localSheetId="40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35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8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27">'[2]ipc indice 2'!$O$1:$O$311</definedName>
    <definedName name="JUL._89" localSheetId="40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35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8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27">'[2]ipc indice 2'!$N$1:$N$311</definedName>
    <definedName name="JUN._89" localSheetId="40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35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8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27">'[2]ipc indice 2'!$K$1:$K$311</definedName>
    <definedName name="MAR._89" localSheetId="40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35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8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27">'[2]ipc indice 2'!$M$1:$M$311</definedName>
    <definedName name="MAY._89" localSheetId="40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35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8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27">#REF!</definedName>
    <definedName name="MES" localSheetId="40">#REF!</definedName>
    <definedName name="MES" localSheetId="25">#REF!</definedName>
    <definedName name="MES" localSheetId="32">#REF!</definedName>
    <definedName name="MES" localSheetId="35">#REF!</definedName>
    <definedName name="MES" localSheetId="26">#REF!</definedName>
    <definedName name="MES" localSheetId="34">#REF!</definedName>
    <definedName name="MES" localSheetId="24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9">#REF!</definedName>
    <definedName name="MES" localSheetId="37">#REF!</definedName>
    <definedName name="MES" localSheetId="0">#REF!</definedName>
    <definedName name="MES" localSheetId="38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27">'[2]ipc indice 2'!$S$1:$S$311</definedName>
    <definedName name="NOV._89" localSheetId="40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35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8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27">#REF!</definedName>
    <definedName name="OCT._89" localSheetId="40">#REF!</definedName>
    <definedName name="OCT._89" localSheetId="25">#REF!</definedName>
    <definedName name="OCT._89" localSheetId="32">#REF!</definedName>
    <definedName name="OCT._89" localSheetId="35">#REF!</definedName>
    <definedName name="OCT._89" localSheetId="26">#REF!</definedName>
    <definedName name="OCT._89" localSheetId="34">#REF!</definedName>
    <definedName name="OCT._89" localSheetId="24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8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27">#REF!</definedName>
    <definedName name="s" localSheetId="40">#REF!</definedName>
    <definedName name="s" localSheetId="25">#REF!</definedName>
    <definedName name="s" localSheetId="32">#REF!</definedName>
    <definedName name="s" localSheetId="35">#REF!</definedName>
    <definedName name="s" localSheetId="26">#REF!</definedName>
    <definedName name="s" localSheetId="34">#REF!</definedName>
    <definedName name="s" localSheetId="24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9">#REF!</definedName>
    <definedName name="s" localSheetId="37">#REF!</definedName>
    <definedName name="s" localSheetId="0">#REF!</definedName>
    <definedName name="s" localSheetId="38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27">'[2]ipc indice 2'!$Q$1:$Q$311</definedName>
    <definedName name="SEP._89" localSheetId="40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35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8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27">[1]BASE!#REF!</definedName>
    <definedName name="sss" localSheetId="40">[1]BASE!#REF!</definedName>
    <definedName name="sss" localSheetId="25">[1]BASE!#REF!</definedName>
    <definedName name="sss" localSheetId="32">[1]BASE!#REF!</definedName>
    <definedName name="sss" localSheetId="35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8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27">#REF!</definedName>
    <definedName name="z" localSheetId="40">#REF!</definedName>
    <definedName name="z" localSheetId="25">#REF!</definedName>
    <definedName name="z" localSheetId="32">#REF!</definedName>
    <definedName name="z" localSheetId="35">#REF!</definedName>
    <definedName name="z" localSheetId="26">#REF!</definedName>
    <definedName name="z" localSheetId="34">#REF!</definedName>
    <definedName name="z" localSheetId="24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9">#REF!</definedName>
    <definedName name="z" localSheetId="37">#REF!</definedName>
    <definedName name="z" localSheetId="0">#REF!</definedName>
    <definedName name="z" localSheetId="38">#REF!</definedName>
  </definedNames>
  <calcPr calcId="152511"/>
</workbook>
</file>

<file path=xl/calcChain.xml><?xml version="1.0" encoding="utf-8"?>
<calcChain xmlns="http://schemas.openxmlformats.org/spreadsheetml/2006/main">
  <c r="L14" i="151" l="1"/>
  <c r="P14" i="151" s="1"/>
  <c r="M14" i="151"/>
  <c r="N14" i="151"/>
  <c r="R14" i="151" s="1"/>
  <c r="O14" i="151"/>
  <c r="Q14" i="151"/>
  <c r="S14" i="151"/>
  <c r="L15" i="151"/>
  <c r="P15" i="151" s="1"/>
  <c r="M15" i="151"/>
  <c r="N15" i="151"/>
  <c r="R15" i="151" s="1"/>
  <c r="O15" i="151"/>
  <c r="Q15" i="151"/>
  <c r="S15" i="151"/>
  <c r="L16" i="151"/>
  <c r="P16" i="151" s="1"/>
  <c r="M16" i="151"/>
  <c r="N16" i="151"/>
  <c r="R16" i="151" s="1"/>
  <c r="O16" i="151"/>
  <c r="Q16" i="151"/>
  <c r="S16" i="151"/>
  <c r="L17" i="151"/>
  <c r="P17" i="151" s="1"/>
  <c r="M17" i="151"/>
  <c r="N17" i="151"/>
  <c r="R17" i="151" s="1"/>
  <c r="O17" i="151"/>
  <c r="Q17" i="151"/>
  <c r="S17" i="151"/>
  <c r="L18" i="151"/>
  <c r="P18" i="151" s="1"/>
  <c r="M18" i="151"/>
  <c r="N18" i="151"/>
  <c r="R18" i="151" s="1"/>
  <c r="O18" i="151"/>
  <c r="Q18" i="151"/>
  <c r="S18" i="151"/>
  <c r="L19" i="151"/>
  <c r="P19" i="151" s="1"/>
  <c r="M19" i="151"/>
  <c r="N19" i="151"/>
  <c r="R19" i="151" s="1"/>
  <c r="O19" i="151"/>
  <c r="Q19" i="151"/>
  <c r="S19" i="151"/>
  <c r="L20" i="151"/>
  <c r="P20" i="151" s="1"/>
  <c r="M20" i="151"/>
  <c r="N20" i="151"/>
  <c r="R20" i="151" s="1"/>
  <c r="O20" i="151"/>
  <c r="Q20" i="151"/>
  <c r="S20" i="151"/>
  <c r="L21" i="151"/>
  <c r="P21" i="151" s="1"/>
  <c r="M21" i="151"/>
  <c r="N21" i="151"/>
  <c r="R21" i="151" s="1"/>
  <c r="O21" i="151"/>
  <c r="Q21" i="151"/>
  <c r="S21" i="151"/>
  <c r="L22" i="151"/>
  <c r="P22" i="151" s="1"/>
  <c r="M22" i="151"/>
  <c r="N22" i="151"/>
  <c r="R22" i="151" s="1"/>
  <c r="O22" i="151"/>
  <c r="Q22" i="151"/>
  <c r="S22" i="151"/>
  <c r="L23" i="151"/>
  <c r="P23" i="151" s="1"/>
  <c r="M23" i="151"/>
  <c r="N23" i="151"/>
  <c r="R23" i="151" s="1"/>
  <c r="O23" i="151"/>
  <c r="Q23" i="151"/>
  <c r="S23" i="151"/>
  <c r="L24" i="151"/>
  <c r="P24" i="151" s="1"/>
  <c r="M24" i="151"/>
  <c r="N24" i="151"/>
  <c r="R24" i="151" s="1"/>
  <c r="O24" i="151"/>
  <c r="Q24" i="151"/>
  <c r="S24" i="151"/>
  <c r="L25" i="151"/>
  <c r="P25" i="151" s="1"/>
  <c r="M25" i="151"/>
  <c r="N25" i="151"/>
  <c r="R25" i="151" s="1"/>
  <c r="O25" i="151"/>
  <c r="Q25" i="151"/>
  <c r="S25" i="151"/>
  <c r="L26" i="151"/>
  <c r="P26" i="151" s="1"/>
  <c r="M26" i="151"/>
  <c r="N26" i="151"/>
  <c r="R26" i="151" s="1"/>
  <c r="O26" i="151"/>
  <c r="Q26" i="151"/>
  <c r="S26" i="151"/>
  <c r="L27" i="151"/>
  <c r="P27" i="151" s="1"/>
  <c r="M27" i="151"/>
  <c r="N27" i="151"/>
  <c r="R27" i="151" s="1"/>
  <c r="O27" i="151"/>
  <c r="Q27" i="151"/>
  <c r="S27" i="151"/>
  <c r="L28" i="151"/>
  <c r="P28" i="151" s="1"/>
  <c r="M28" i="151"/>
  <c r="N28" i="151"/>
  <c r="R28" i="151" s="1"/>
  <c r="O28" i="151"/>
  <c r="Q28" i="151"/>
  <c r="S28" i="151"/>
  <c r="L29" i="151"/>
  <c r="P29" i="151" s="1"/>
  <c r="M29" i="151"/>
  <c r="N29" i="151"/>
  <c r="R29" i="151" s="1"/>
  <c r="O29" i="151"/>
  <c r="Q29" i="151"/>
  <c r="S29" i="151"/>
  <c r="L30" i="151"/>
  <c r="P30" i="151" s="1"/>
  <c r="M30" i="151"/>
  <c r="N30" i="151"/>
  <c r="R30" i="151" s="1"/>
  <c r="O30" i="151"/>
  <c r="Q30" i="151"/>
  <c r="S30" i="151"/>
  <c r="L31" i="151"/>
  <c r="P31" i="151" s="1"/>
  <c r="M31" i="151"/>
  <c r="N31" i="151"/>
  <c r="R31" i="151" s="1"/>
  <c r="O31" i="151"/>
  <c r="Q31" i="151"/>
  <c r="S31" i="151"/>
  <c r="L32" i="151"/>
  <c r="P32" i="151" s="1"/>
  <c r="M32" i="151"/>
  <c r="N32" i="151"/>
  <c r="R32" i="151" s="1"/>
  <c r="O32" i="151"/>
  <c r="Q32" i="151"/>
  <c r="S32" i="151"/>
  <c r="L33" i="151"/>
  <c r="P33" i="151" s="1"/>
  <c r="M33" i="151"/>
  <c r="N33" i="151"/>
  <c r="R33" i="151" s="1"/>
  <c r="O33" i="151"/>
  <c r="Q33" i="151"/>
  <c r="S33" i="151"/>
  <c r="L34" i="151"/>
  <c r="P34" i="151" s="1"/>
  <c r="M34" i="151"/>
  <c r="N34" i="151"/>
  <c r="R34" i="151" s="1"/>
  <c r="O34" i="151"/>
  <c r="Q34" i="151"/>
  <c r="S34" i="151"/>
  <c r="L35" i="151"/>
  <c r="P35" i="151" s="1"/>
  <c r="M35" i="151"/>
  <c r="N35" i="151"/>
  <c r="R35" i="151" s="1"/>
  <c r="O35" i="151"/>
  <c r="Q35" i="151"/>
  <c r="S35" i="151"/>
  <c r="L36" i="151"/>
  <c r="P36" i="151" s="1"/>
  <c r="M36" i="151"/>
  <c r="N36" i="151"/>
  <c r="R36" i="151" s="1"/>
  <c r="O36" i="151"/>
  <c r="Q36" i="151"/>
  <c r="S36" i="151"/>
  <c r="L37" i="151"/>
  <c r="P37" i="151" s="1"/>
  <c r="M37" i="151"/>
  <c r="N37" i="151"/>
  <c r="R37" i="151" s="1"/>
  <c r="O37" i="151"/>
  <c r="Q37" i="151"/>
  <c r="S37" i="151"/>
  <c r="L38" i="151"/>
  <c r="P38" i="151" s="1"/>
  <c r="M38" i="151"/>
  <c r="N38" i="151"/>
  <c r="R38" i="151" s="1"/>
  <c r="O38" i="151"/>
  <c r="Q38" i="151"/>
  <c r="S38" i="151"/>
  <c r="L39" i="151"/>
  <c r="P39" i="151" s="1"/>
  <c r="M39" i="151"/>
  <c r="N39" i="151"/>
  <c r="R39" i="151" s="1"/>
  <c r="O39" i="151"/>
  <c r="Q39" i="151"/>
  <c r="S39" i="151"/>
  <c r="L40" i="151"/>
  <c r="P40" i="151" s="1"/>
  <c r="M40" i="151"/>
  <c r="N40" i="151"/>
  <c r="R40" i="151" s="1"/>
  <c r="O40" i="151"/>
  <c r="Q40" i="151"/>
  <c r="S40" i="151"/>
  <c r="L41" i="151"/>
  <c r="P41" i="151" s="1"/>
  <c r="M41" i="151"/>
  <c r="N41" i="151"/>
  <c r="O41" i="151"/>
  <c r="S41" i="151" s="1"/>
  <c r="Q41" i="151"/>
  <c r="R41" i="151"/>
  <c r="L42" i="151"/>
  <c r="P42" i="151" s="1"/>
  <c r="M42" i="151"/>
  <c r="Q42" i="151" s="1"/>
  <c r="N42" i="151"/>
  <c r="O42" i="151"/>
  <c r="S42" i="151" s="1"/>
  <c r="R42" i="151"/>
  <c r="L43" i="151"/>
  <c r="P43" i="151" s="1"/>
  <c r="M43" i="151"/>
  <c r="Q43" i="151" s="1"/>
  <c r="N43" i="151"/>
  <c r="R43" i="151" s="1"/>
  <c r="O43" i="151"/>
  <c r="S43" i="151"/>
  <c r="L44" i="151"/>
  <c r="M44" i="151"/>
  <c r="Q44" i="151" s="1"/>
  <c r="N44" i="151"/>
  <c r="R44" i="151" s="1"/>
  <c r="O44" i="151"/>
  <c r="S44" i="151" s="1"/>
  <c r="P44" i="151"/>
  <c r="O13" i="151"/>
  <c r="S13" i="151" s="1"/>
  <c r="N13" i="151"/>
  <c r="R13" i="151" s="1"/>
  <c r="M13" i="151"/>
  <c r="Q13" i="151" s="1"/>
  <c r="L13" i="151"/>
  <c r="P13" i="151" s="1"/>
  <c r="L14" i="148"/>
  <c r="P14" i="148" s="1"/>
  <c r="M14" i="148"/>
  <c r="N14" i="148"/>
  <c r="O14" i="148"/>
  <c r="Q14" i="148"/>
  <c r="R14" i="148"/>
  <c r="S14" i="148"/>
  <c r="L15" i="148"/>
  <c r="P15" i="148" s="1"/>
  <c r="M15" i="148"/>
  <c r="N15" i="148"/>
  <c r="O15" i="148"/>
  <c r="Q15" i="148"/>
  <c r="R15" i="148"/>
  <c r="S15" i="148"/>
  <c r="L16" i="148"/>
  <c r="P16" i="148" s="1"/>
  <c r="M16" i="148"/>
  <c r="N16" i="148"/>
  <c r="O16" i="148"/>
  <c r="Q16" i="148"/>
  <c r="R16" i="148"/>
  <c r="S16" i="148"/>
  <c r="L17" i="148"/>
  <c r="P17" i="148" s="1"/>
  <c r="M17" i="148"/>
  <c r="N17" i="148"/>
  <c r="O17" i="148"/>
  <c r="Q17" i="148"/>
  <c r="R17" i="148"/>
  <c r="S17" i="148"/>
  <c r="L18" i="148"/>
  <c r="P18" i="148" s="1"/>
  <c r="M18" i="148"/>
  <c r="N18" i="148"/>
  <c r="O18" i="148"/>
  <c r="Q18" i="148"/>
  <c r="R18" i="148"/>
  <c r="S18" i="148"/>
  <c r="L19" i="148"/>
  <c r="M19" i="148"/>
  <c r="N19" i="148"/>
  <c r="O19" i="148"/>
  <c r="P19" i="148"/>
  <c r="Q19" i="148"/>
  <c r="R19" i="148"/>
  <c r="S19" i="148"/>
  <c r="L20" i="148"/>
  <c r="M20" i="148"/>
  <c r="N20" i="148"/>
  <c r="O20" i="148"/>
  <c r="P20" i="148"/>
  <c r="Q20" i="148"/>
  <c r="R20" i="148"/>
  <c r="S20" i="148"/>
  <c r="L21" i="148"/>
  <c r="M21" i="148"/>
  <c r="N21" i="148"/>
  <c r="O21" i="148"/>
  <c r="P21" i="148"/>
  <c r="Q21" i="148"/>
  <c r="R21" i="148"/>
  <c r="S21" i="148"/>
  <c r="L22" i="148"/>
  <c r="P22" i="148" s="1"/>
  <c r="M22" i="148"/>
  <c r="N22" i="148"/>
  <c r="O22" i="148"/>
  <c r="Q22" i="148"/>
  <c r="R22" i="148"/>
  <c r="S22" i="148"/>
  <c r="L23" i="148"/>
  <c r="P23" i="148" s="1"/>
  <c r="M23" i="148"/>
  <c r="N23" i="148"/>
  <c r="O23" i="148"/>
  <c r="Q23" i="148"/>
  <c r="R23" i="148"/>
  <c r="S23" i="148"/>
  <c r="L24" i="148"/>
  <c r="M24" i="148"/>
  <c r="N24" i="148"/>
  <c r="O24" i="148"/>
  <c r="P24" i="148"/>
  <c r="Q24" i="148"/>
  <c r="R24" i="148"/>
  <c r="S24" i="148"/>
  <c r="L25" i="148"/>
  <c r="M25" i="148"/>
  <c r="N25" i="148"/>
  <c r="O25" i="148"/>
  <c r="P25" i="148"/>
  <c r="Q25" i="148"/>
  <c r="R25" i="148"/>
  <c r="S25" i="148"/>
  <c r="L26" i="148"/>
  <c r="M26" i="148"/>
  <c r="N26" i="148"/>
  <c r="O26" i="148"/>
  <c r="P26" i="148"/>
  <c r="Q26" i="148"/>
  <c r="R26" i="148"/>
  <c r="S26" i="148"/>
  <c r="L27" i="148"/>
  <c r="M27" i="148"/>
  <c r="N27" i="148"/>
  <c r="O27" i="148"/>
  <c r="P27" i="148"/>
  <c r="Q27" i="148"/>
  <c r="R27" i="148"/>
  <c r="S27" i="148"/>
  <c r="L28" i="148"/>
  <c r="M28" i="148"/>
  <c r="N28" i="148"/>
  <c r="O28" i="148"/>
  <c r="P28" i="148"/>
  <c r="Q28" i="148"/>
  <c r="R28" i="148"/>
  <c r="S28" i="148"/>
  <c r="L29" i="148"/>
  <c r="M29" i="148"/>
  <c r="N29" i="148"/>
  <c r="O29" i="148"/>
  <c r="P29" i="148"/>
  <c r="Q29" i="148"/>
  <c r="R29" i="148"/>
  <c r="S29" i="148"/>
  <c r="L30" i="148"/>
  <c r="M30" i="148"/>
  <c r="N30" i="148"/>
  <c r="O30" i="148"/>
  <c r="P30" i="148"/>
  <c r="Q30" i="148"/>
  <c r="R30" i="148"/>
  <c r="S30" i="148"/>
  <c r="L31" i="148"/>
  <c r="M31" i="148"/>
  <c r="N31" i="148"/>
  <c r="O31" i="148"/>
  <c r="P31" i="148"/>
  <c r="Q31" i="148"/>
  <c r="R31" i="148"/>
  <c r="S31" i="148"/>
  <c r="L32" i="148"/>
  <c r="M32" i="148"/>
  <c r="N32" i="148"/>
  <c r="O32" i="148"/>
  <c r="P32" i="148"/>
  <c r="Q32" i="148"/>
  <c r="R32" i="148"/>
  <c r="S32" i="148"/>
  <c r="L33" i="148"/>
  <c r="M33" i="148"/>
  <c r="N33" i="148"/>
  <c r="O33" i="148"/>
  <c r="P33" i="148"/>
  <c r="Q33" i="148"/>
  <c r="R33" i="148"/>
  <c r="S33" i="148"/>
  <c r="L34" i="148"/>
  <c r="M34" i="148"/>
  <c r="N34" i="148"/>
  <c r="O34" i="148"/>
  <c r="P34" i="148"/>
  <c r="Q34" i="148"/>
  <c r="R34" i="148"/>
  <c r="S34" i="148"/>
  <c r="L35" i="148"/>
  <c r="M35" i="148"/>
  <c r="N35" i="148"/>
  <c r="O35" i="148"/>
  <c r="P35" i="148"/>
  <c r="Q35" i="148"/>
  <c r="R35" i="148"/>
  <c r="S35" i="148"/>
  <c r="L36" i="148"/>
  <c r="M36" i="148"/>
  <c r="N36" i="148"/>
  <c r="O36" i="148"/>
  <c r="P36" i="148"/>
  <c r="Q36" i="148"/>
  <c r="R36" i="148"/>
  <c r="S36" i="148"/>
  <c r="L37" i="148"/>
  <c r="M37" i="148"/>
  <c r="N37" i="148"/>
  <c r="O37" i="148"/>
  <c r="P37" i="148"/>
  <c r="Q37" i="148"/>
  <c r="R37" i="148"/>
  <c r="S37" i="148"/>
  <c r="L38" i="148"/>
  <c r="M38" i="148"/>
  <c r="N38" i="148"/>
  <c r="O38" i="148"/>
  <c r="P38" i="148"/>
  <c r="Q38" i="148"/>
  <c r="R38" i="148"/>
  <c r="S38" i="148"/>
  <c r="L39" i="148"/>
  <c r="M39" i="148"/>
  <c r="N39" i="148"/>
  <c r="O39" i="148"/>
  <c r="P39" i="148"/>
  <c r="Q39" i="148"/>
  <c r="R39" i="148"/>
  <c r="S39" i="148"/>
  <c r="L40" i="148"/>
  <c r="P40" i="148" s="1"/>
  <c r="M40" i="148"/>
  <c r="N40" i="148"/>
  <c r="O40" i="148"/>
  <c r="Q40" i="148"/>
  <c r="R40" i="148"/>
  <c r="S40" i="148"/>
  <c r="L41" i="148"/>
  <c r="P41" i="148" s="1"/>
  <c r="M41" i="148"/>
  <c r="N41" i="148"/>
  <c r="O41" i="148"/>
  <c r="Q41" i="148"/>
  <c r="R41" i="148"/>
  <c r="S41" i="148"/>
  <c r="L42" i="148"/>
  <c r="P42" i="148" s="1"/>
  <c r="M42" i="148"/>
  <c r="N42" i="148"/>
  <c r="O42" i="148"/>
  <c r="Q42" i="148"/>
  <c r="R42" i="148"/>
  <c r="S42" i="148"/>
  <c r="L43" i="148"/>
  <c r="P43" i="148" s="1"/>
  <c r="M43" i="148"/>
  <c r="N43" i="148"/>
  <c r="R43" i="148" s="1"/>
  <c r="O43" i="148"/>
  <c r="Q43" i="148"/>
  <c r="S43" i="148"/>
  <c r="L44" i="148"/>
  <c r="P44" i="148" s="1"/>
  <c r="M44" i="148"/>
  <c r="Q44" i="148" s="1"/>
  <c r="N44" i="148"/>
  <c r="R44" i="148" s="1"/>
  <c r="O44" i="148"/>
  <c r="S44" i="148"/>
  <c r="O13" i="148"/>
  <c r="S13" i="148" s="1"/>
  <c r="N13" i="148"/>
  <c r="R13" i="148" s="1"/>
  <c r="M13" i="148"/>
  <c r="Q13" i="148" s="1"/>
  <c r="L13" i="148"/>
  <c r="P13" i="148" s="1"/>
  <c r="L14" i="147"/>
  <c r="M14" i="147"/>
  <c r="N14" i="147"/>
  <c r="O14" i="147"/>
  <c r="P14" i="147"/>
  <c r="Q14" i="147"/>
  <c r="R14" i="147"/>
  <c r="S14" i="147"/>
  <c r="L15" i="147"/>
  <c r="M15" i="147"/>
  <c r="N15" i="147"/>
  <c r="O15" i="147"/>
  <c r="P15" i="147"/>
  <c r="Q15" i="147"/>
  <c r="R15" i="147"/>
  <c r="S15" i="147"/>
  <c r="L16" i="147"/>
  <c r="M16" i="147"/>
  <c r="N16" i="147"/>
  <c r="O16" i="147"/>
  <c r="P16" i="147"/>
  <c r="Q16" i="147"/>
  <c r="R16" i="147"/>
  <c r="S16" i="147"/>
  <c r="L17" i="147"/>
  <c r="M17" i="147"/>
  <c r="N17" i="147"/>
  <c r="O17" i="147"/>
  <c r="P17" i="147"/>
  <c r="Q17" i="147"/>
  <c r="R17" i="147"/>
  <c r="S17" i="147"/>
  <c r="L18" i="147"/>
  <c r="M18" i="147"/>
  <c r="N18" i="147"/>
  <c r="O18" i="147"/>
  <c r="P18" i="147"/>
  <c r="Q18" i="147"/>
  <c r="R18" i="147"/>
  <c r="S18" i="147"/>
  <c r="L19" i="147"/>
  <c r="M19" i="147"/>
  <c r="N19" i="147"/>
  <c r="O19" i="147"/>
  <c r="P19" i="147"/>
  <c r="Q19" i="147"/>
  <c r="R19" i="147"/>
  <c r="S19" i="147"/>
  <c r="L20" i="147"/>
  <c r="M20" i="147"/>
  <c r="N20" i="147"/>
  <c r="O20" i="147"/>
  <c r="P20" i="147"/>
  <c r="Q20" i="147"/>
  <c r="R20" i="147"/>
  <c r="S20" i="147"/>
  <c r="L21" i="147"/>
  <c r="M21" i="147"/>
  <c r="N21" i="147"/>
  <c r="O21" i="147"/>
  <c r="P21" i="147"/>
  <c r="Q21" i="147"/>
  <c r="R21" i="147"/>
  <c r="S21" i="147"/>
  <c r="L22" i="147"/>
  <c r="M22" i="147"/>
  <c r="N22" i="147"/>
  <c r="O22" i="147"/>
  <c r="P22" i="147"/>
  <c r="Q22" i="147"/>
  <c r="R22" i="147"/>
  <c r="S22" i="147"/>
  <c r="L23" i="147"/>
  <c r="M23" i="147"/>
  <c r="N23" i="147"/>
  <c r="O23" i="147"/>
  <c r="P23" i="147"/>
  <c r="Q23" i="147"/>
  <c r="R23" i="147"/>
  <c r="S23" i="147"/>
  <c r="L24" i="147"/>
  <c r="M24" i="147"/>
  <c r="N24" i="147"/>
  <c r="O24" i="147"/>
  <c r="P24" i="147"/>
  <c r="Q24" i="147"/>
  <c r="R24" i="147"/>
  <c r="S24" i="147"/>
  <c r="L25" i="147"/>
  <c r="M25" i="147"/>
  <c r="N25" i="147"/>
  <c r="O25" i="147"/>
  <c r="P25" i="147"/>
  <c r="Q25" i="147"/>
  <c r="R25" i="147"/>
  <c r="S25" i="147"/>
  <c r="L26" i="147"/>
  <c r="M26" i="147"/>
  <c r="N26" i="147"/>
  <c r="O26" i="147"/>
  <c r="P26" i="147"/>
  <c r="Q26" i="147"/>
  <c r="R26" i="147"/>
  <c r="S26" i="147"/>
  <c r="L27" i="147"/>
  <c r="M27" i="147"/>
  <c r="N27" i="147"/>
  <c r="O27" i="147"/>
  <c r="P27" i="147"/>
  <c r="Q27" i="147"/>
  <c r="R27" i="147"/>
  <c r="S27" i="147"/>
  <c r="L28" i="147"/>
  <c r="M28" i="147"/>
  <c r="N28" i="147"/>
  <c r="O28" i="147"/>
  <c r="P28" i="147"/>
  <c r="Q28" i="147"/>
  <c r="R28" i="147"/>
  <c r="S28" i="147"/>
  <c r="L29" i="147"/>
  <c r="M29" i="147"/>
  <c r="N29" i="147"/>
  <c r="R29" i="147" s="1"/>
  <c r="O29" i="147"/>
  <c r="P29" i="147"/>
  <c r="Q29" i="147"/>
  <c r="S29" i="147"/>
  <c r="L30" i="147"/>
  <c r="P30" i="147" s="1"/>
  <c r="M30" i="147"/>
  <c r="N30" i="147"/>
  <c r="R30" i="147" s="1"/>
  <c r="O30" i="147"/>
  <c r="Q30" i="147"/>
  <c r="S30" i="147"/>
  <c r="L31" i="147"/>
  <c r="P31" i="147" s="1"/>
  <c r="M31" i="147"/>
  <c r="Q31" i="147" s="1"/>
  <c r="N31" i="147"/>
  <c r="R31" i="147" s="1"/>
  <c r="O31" i="147"/>
  <c r="S31" i="147"/>
  <c r="L32" i="147"/>
  <c r="P32" i="147" s="1"/>
  <c r="M32" i="147"/>
  <c r="Q32" i="147" s="1"/>
  <c r="N32" i="147"/>
  <c r="R32" i="147" s="1"/>
  <c r="O32" i="147"/>
  <c r="S32" i="147"/>
  <c r="L33" i="147"/>
  <c r="P33" i="147" s="1"/>
  <c r="M33" i="147"/>
  <c r="Q33" i="147" s="1"/>
  <c r="N33" i="147"/>
  <c r="O33" i="147"/>
  <c r="S33" i="147" s="1"/>
  <c r="R33" i="147"/>
  <c r="L34" i="147"/>
  <c r="P34" i="147" s="1"/>
  <c r="M34" i="147"/>
  <c r="Q34" i="147" s="1"/>
  <c r="N34" i="147"/>
  <c r="R34" i="147" s="1"/>
  <c r="O34" i="147"/>
  <c r="S34" i="147" s="1"/>
  <c r="L35" i="147"/>
  <c r="P35" i="147" s="1"/>
  <c r="M35" i="147"/>
  <c r="Q35" i="147" s="1"/>
  <c r="N35" i="147"/>
  <c r="R35" i="147" s="1"/>
  <c r="O35" i="147"/>
  <c r="S35" i="147" s="1"/>
  <c r="L36" i="147"/>
  <c r="P36" i="147" s="1"/>
  <c r="M36" i="147"/>
  <c r="Q36" i="147" s="1"/>
  <c r="N36" i="147"/>
  <c r="R36" i="147" s="1"/>
  <c r="O36" i="147"/>
  <c r="S36" i="147"/>
  <c r="L37" i="147"/>
  <c r="P37" i="147" s="1"/>
  <c r="M37" i="147"/>
  <c r="Q37" i="147" s="1"/>
  <c r="N37" i="147"/>
  <c r="R37" i="147" s="1"/>
  <c r="O37" i="147"/>
  <c r="S37" i="147" s="1"/>
  <c r="L38" i="147"/>
  <c r="P38" i="147" s="1"/>
  <c r="M38" i="147"/>
  <c r="N38" i="147"/>
  <c r="R38" i="147" s="1"/>
  <c r="O38" i="147"/>
  <c r="S38" i="147" s="1"/>
  <c r="Q38" i="147"/>
  <c r="L39" i="147"/>
  <c r="M39" i="147"/>
  <c r="N39" i="147"/>
  <c r="R39" i="147" s="1"/>
  <c r="O39" i="147"/>
  <c r="S39" i="147" s="1"/>
  <c r="P39" i="147"/>
  <c r="Q39" i="147"/>
  <c r="L40" i="147"/>
  <c r="M40" i="147"/>
  <c r="N40" i="147"/>
  <c r="R40" i="147" s="1"/>
  <c r="O40" i="147"/>
  <c r="P40" i="147"/>
  <c r="Q40" i="147"/>
  <c r="S40" i="147"/>
  <c r="L41" i="147"/>
  <c r="M41" i="147"/>
  <c r="N41" i="147"/>
  <c r="R41" i="147" s="1"/>
  <c r="O41" i="147"/>
  <c r="P41" i="147"/>
  <c r="Q41" i="147"/>
  <c r="S41" i="147"/>
  <c r="L42" i="147"/>
  <c r="P42" i="147" s="1"/>
  <c r="M42" i="147"/>
  <c r="N42" i="147"/>
  <c r="R42" i="147" s="1"/>
  <c r="O42" i="147"/>
  <c r="Q42" i="147"/>
  <c r="S42" i="147"/>
  <c r="L43" i="147"/>
  <c r="P43" i="147" s="1"/>
  <c r="M43" i="147"/>
  <c r="Q43" i="147" s="1"/>
  <c r="N43" i="147"/>
  <c r="R43" i="147" s="1"/>
  <c r="O43" i="147"/>
  <c r="S43" i="147" s="1"/>
  <c r="L44" i="147"/>
  <c r="P44" i="147" s="1"/>
  <c r="M44" i="147"/>
  <c r="Q44" i="147" s="1"/>
  <c r="N44" i="147"/>
  <c r="R44" i="147" s="1"/>
  <c r="O44" i="147"/>
  <c r="S44" i="147"/>
  <c r="O13" i="147"/>
  <c r="S13" i="147" s="1"/>
  <c r="N13" i="147"/>
  <c r="R13" i="147" s="1"/>
  <c r="M13" i="147"/>
  <c r="Q13" i="147" s="1"/>
  <c r="L13" i="147"/>
  <c r="P13" i="147" s="1"/>
  <c r="L14" i="132"/>
  <c r="M14" i="132"/>
  <c r="N14" i="132"/>
  <c r="O14" i="132"/>
  <c r="P14" i="132"/>
  <c r="Q14" i="132"/>
  <c r="R14" i="132"/>
  <c r="S14" i="132"/>
  <c r="L15" i="132"/>
  <c r="M15" i="132"/>
  <c r="N15" i="132"/>
  <c r="O15" i="132"/>
  <c r="P15" i="132"/>
  <c r="Q15" i="132"/>
  <c r="R15" i="132"/>
  <c r="S15" i="132"/>
  <c r="L16" i="132"/>
  <c r="M16" i="132"/>
  <c r="N16" i="132"/>
  <c r="O16" i="132"/>
  <c r="P16" i="132"/>
  <c r="Q16" i="132"/>
  <c r="R16" i="132"/>
  <c r="S16" i="132"/>
  <c r="L17" i="132"/>
  <c r="M17" i="132"/>
  <c r="N17" i="132"/>
  <c r="O17" i="132"/>
  <c r="P17" i="132"/>
  <c r="Q17" i="132"/>
  <c r="R17" i="132"/>
  <c r="S17" i="132"/>
  <c r="L18" i="132"/>
  <c r="M18" i="132"/>
  <c r="N18" i="132"/>
  <c r="O18" i="132"/>
  <c r="P18" i="132"/>
  <c r="Q18" i="132"/>
  <c r="R18" i="132"/>
  <c r="S18" i="132"/>
  <c r="L19" i="132"/>
  <c r="M19" i="132"/>
  <c r="N19" i="132"/>
  <c r="O19" i="132"/>
  <c r="P19" i="132"/>
  <c r="Q19" i="132"/>
  <c r="R19" i="132"/>
  <c r="S19" i="132"/>
  <c r="L20" i="132"/>
  <c r="M20" i="132"/>
  <c r="N20" i="132"/>
  <c r="O20" i="132"/>
  <c r="P20" i="132"/>
  <c r="Q20" i="132"/>
  <c r="R20" i="132"/>
  <c r="S20" i="132"/>
  <c r="L21" i="132"/>
  <c r="P21" i="132" s="1"/>
  <c r="M21" i="132"/>
  <c r="N21" i="132"/>
  <c r="O21" i="132"/>
  <c r="Q21" i="132"/>
  <c r="R21" i="132"/>
  <c r="S21" i="132"/>
  <c r="L22" i="132"/>
  <c r="P22" i="132" s="1"/>
  <c r="M22" i="132"/>
  <c r="N22" i="132"/>
  <c r="O22" i="132"/>
  <c r="Q22" i="132"/>
  <c r="R22" i="132"/>
  <c r="S22" i="132"/>
  <c r="L23" i="132"/>
  <c r="P23" i="132" s="1"/>
  <c r="M23" i="132"/>
  <c r="Q23" i="132" s="1"/>
  <c r="N23" i="132"/>
  <c r="O23" i="132"/>
  <c r="R23" i="132"/>
  <c r="S23" i="132"/>
  <c r="L24" i="132"/>
  <c r="P24" i="132" s="1"/>
  <c r="M24" i="132"/>
  <c r="Q24" i="132" s="1"/>
  <c r="N24" i="132"/>
  <c r="R24" i="132" s="1"/>
  <c r="O24" i="132"/>
  <c r="S24" i="132"/>
  <c r="L25" i="132"/>
  <c r="P25" i="132" s="1"/>
  <c r="M25" i="132"/>
  <c r="Q25" i="132" s="1"/>
  <c r="N25" i="132"/>
  <c r="R25" i="132" s="1"/>
  <c r="O25" i="132"/>
  <c r="S25" i="132"/>
  <c r="L26" i="132"/>
  <c r="P26" i="132" s="1"/>
  <c r="M26" i="132"/>
  <c r="Q26" i="132" s="1"/>
  <c r="N26" i="132"/>
  <c r="R26" i="132" s="1"/>
  <c r="O26" i="132"/>
  <c r="S26" i="132"/>
  <c r="L27" i="132"/>
  <c r="P27" i="132" s="1"/>
  <c r="M27" i="132"/>
  <c r="Q27" i="132" s="1"/>
  <c r="N27" i="132"/>
  <c r="R27" i="132" s="1"/>
  <c r="O27" i="132"/>
  <c r="S27" i="132" s="1"/>
  <c r="L28" i="132"/>
  <c r="P28" i="132" s="1"/>
  <c r="M28" i="132"/>
  <c r="N28" i="132"/>
  <c r="R28" i="132" s="1"/>
  <c r="O28" i="132"/>
  <c r="S28" i="132" s="1"/>
  <c r="Q28" i="132"/>
  <c r="L29" i="132"/>
  <c r="P29" i="132" s="1"/>
  <c r="M29" i="132"/>
  <c r="N29" i="132"/>
  <c r="O29" i="132"/>
  <c r="S29" i="132" s="1"/>
  <c r="Q29" i="132"/>
  <c r="R29" i="132"/>
  <c r="L30" i="132"/>
  <c r="M30" i="132"/>
  <c r="N30" i="132"/>
  <c r="O30" i="132"/>
  <c r="S30" i="132" s="1"/>
  <c r="P30" i="132"/>
  <c r="Q30" i="132"/>
  <c r="R30" i="132"/>
  <c r="L31" i="132"/>
  <c r="P31" i="132" s="1"/>
  <c r="M31" i="132"/>
  <c r="N31" i="132"/>
  <c r="O31" i="132"/>
  <c r="Q31" i="132"/>
  <c r="R31" i="132"/>
  <c r="S31" i="132"/>
  <c r="L32" i="132"/>
  <c r="P32" i="132" s="1"/>
  <c r="M32" i="132"/>
  <c r="N32" i="132"/>
  <c r="O32" i="132"/>
  <c r="Q32" i="132"/>
  <c r="R32" i="132"/>
  <c r="S32" i="132"/>
  <c r="L33" i="132"/>
  <c r="P33" i="132" s="1"/>
  <c r="M33" i="132"/>
  <c r="N33" i="132"/>
  <c r="O33" i="132"/>
  <c r="Q33" i="132"/>
  <c r="R33" i="132"/>
  <c r="S33" i="132"/>
  <c r="L34" i="132"/>
  <c r="P34" i="132" s="1"/>
  <c r="M34" i="132"/>
  <c r="Q34" i="132" s="1"/>
  <c r="N34" i="132"/>
  <c r="O34" i="132"/>
  <c r="R34" i="132"/>
  <c r="S34" i="132"/>
  <c r="O13" i="132"/>
  <c r="S13" i="132" s="1"/>
  <c r="N13" i="132"/>
  <c r="R13" i="132" s="1"/>
  <c r="M13" i="132"/>
  <c r="Q13" i="132" s="1"/>
  <c r="L13" i="132"/>
  <c r="P13" i="132" s="1"/>
  <c r="L14" i="107"/>
  <c r="M14" i="107"/>
  <c r="N14" i="107"/>
  <c r="O14" i="107"/>
  <c r="S14" i="107" s="1"/>
  <c r="P14" i="107"/>
  <c r="Q14" i="107"/>
  <c r="R14" i="107"/>
  <c r="L15" i="107"/>
  <c r="M15" i="107"/>
  <c r="N15" i="107"/>
  <c r="O15" i="107"/>
  <c r="S15" i="107" s="1"/>
  <c r="P15" i="107"/>
  <c r="Q15" i="107"/>
  <c r="R15" i="107"/>
  <c r="L16" i="107"/>
  <c r="M16" i="107"/>
  <c r="N16" i="107"/>
  <c r="O16" i="107"/>
  <c r="S16" i="107" s="1"/>
  <c r="P16" i="107"/>
  <c r="Q16" i="107"/>
  <c r="R16" i="107"/>
  <c r="L17" i="107"/>
  <c r="M17" i="107"/>
  <c r="N17" i="107"/>
  <c r="O17" i="107"/>
  <c r="S17" i="107" s="1"/>
  <c r="P17" i="107"/>
  <c r="Q17" i="107"/>
  <c r="R17" i="107"/>
  <c r="L18" i="107"/>
  <c r="M18" i="107"/>
  <c r="N18" i="107"/>
  <c r="O18" i="107"/>
  <c r="S18" i="107" s="1"/>
  <c r="P18" i="107"/>
  <c r="Q18" i="107"/>
  <c r="R18" i="107"/>
  <c r="L19" i="107"/>
  <c r="M19" i="107"/>
  <c r="N19" i="107"/>
  <c r="O19" i="107"/>
  <c r="S19" i="107" s="1"/>
  <c r="P19" i="107"/>
  <c r="Q19" i="107"/>
  <c r="R19" i="107"/>
  <c r="L20" i="107"/>
  <c r="M20" i="107"/>
  <c r="N20" i="107"/>
  <c r="O20" i="107"/>
  <c r="S20" i="107" s="1"/>
  <c r="P20" i="107"/>
  <c r="Q20" i="107"/>
  <c r="R20" i="107"/>
  <c r="L21" i="107"/>
  <c r="M21" i="107"/>
  <c r="N21" i="107"/>
  <c r="O21" i="107"/>
  <c r="S21" i="107" s="1"/>
  <c r="P21" i="107"/>
  <c r="Q21" i="107"/>
  <c r="R21" i="107"/>
  <c r="L22" i="107"/>
  <c r="M22" i="107"/>
  <c r="N22" i="107"/>
  <c r="O22" i="107"/>
  <c r="S22" i="107" s="1"/>
  <c r="P22" i="107"/>
  <c r="Q22" i="107"/>
  <c r="R22" i="107"/>
  <c r="L23" i="107"/>
  <c r="M23" i="107"/>
  <c r="N23" i="107"/>
  <c r="O23" i="107"/>
  <c r="S23" i="107" s="1"/>
  <c r="P23" i="107"/>
  <c r="Q23" i="107"/>
  <c r="R23" i="107"/>
  <c r="L24" i="107"/>
  <c r="M24" i="107"/>
  <c r="N24" i="107"/>
  <c r="O24" i="107"/>
  <c r="S24" i="107" s="1"/>
  <c r="P24" i="107"/>
  <c r="Q24" i="107"/>
  <c r="R24" i="107"/>
  <c r="L25" i="107"/>
  <c r="M25" i="107"/>
  <c r="N25" i="107"/>
  <c r="O25" i="107"/>
  <c r="S25" i="107" s="1"/>
  <c r="P25" i="107"/>
  <c r="Q25" i="107"/>
  <c r="R25" i="107"/>
  <c r="L26" i="107"/>
  <c r="M26" i="107"/>
  <c r="N26" i="107"/>
  <c r="O26" i="107"/>
  <c r="S26" i="107" s="1"/>
  <c r="P26" i="107"/>
  <c r="Q26" i="107"/>
  <c r="R26" i="107"/>
  <c r="L27" i="107"/>
  <c r="M27" i="107"/>
  <c r="N27" i="107"/>
  <c r="O27" i="107"/>
  <c r="S27" i="107" s="1"/>
  <c r="P27" i="107"/>
  <c r="Q27" i="107"/>
  <c r="R27" i="107"/>
  <c r="L28" i="107"/>
  <c r="M28" i="107"/>
  <c r="N28" i="107"/>
  <c r="O28" i="107"/>
  <c r="S28" i="107" s="1"/>
  <c r="P28" i="107"/>
  <c r="Q28" i="107"/>
  <c r="R28" i="107"/>
  <c r="L29" i="107"/>
  <c r="M29" i="107"/>
  <c r="N29" i="107"/>
  <c r="O29" i="107"/>
  <c r="S29" i="107" s="1"/>
  <c r="P29" i="107"/>
  <c r="Q29" i="107"/>
  <c r="R29" i="107"/>
  <c r="L30" i="107"/>
  <c r="M30" i="107"/>
  <c r="N30" i="107"/>
  <c r="O30" i="107"/>
  <c r="S30" i="107" s="1"/>
  <c r="P30" i="107"/>
  <c r="Q30" i="107"/>
  <c r="R30" i="107"/>
  <c r="L31" i="107"/>
  <c r="M31" i="107"/>
  <c r="N31" i="107"/>
  <c r="O31" i="107"/>
  <c r="S31" i="107" s="1"/>
  <c r="P31" i="107"/>
  <c r="Q31" i="107"/>
  <c r="R31" i="107"/>
  <c r="L32" i="107"/>
  <c r="M32" i="107"/>
  <c r="N32" i="107"/>
  <c r="O32" i="107"/>
  <c r="S32" i="107" s="1"/>
  <c r="P32" i="107"/>
  <c r="Q32" i="107"/>
  <c r="R32" i="107"/>
  <c r="L33" i="107"/>
  <c r="M33" i="107"/>
  <c r="N33" i="107"/>
  <c r="O33" i="107"/>
  <c r="S33" i="107" s="1"/>
  <c r="P33" i="107"/>
  <c r="Q33" i="107"/>
  <c r="R33" i="107"/>
  <c r="L34" i="107"/>
  <c r="P34" i="107" s="1"/>
  <c r="M34" i="107"/>
  <c r="N34" i="107"/>
  <c r="O34" i="107"/>
  <c r="Q34" i="107"/>
  <c r="R34" i="107"/>
  <c r="S34" i="107"/>
  <c r="L35" i="107"/>
  <c r="M35" i="107"/>
  <c r="N35" i="107"/>
  <c r="O35" i="107"/>
  <c r="P35" i="107"/>
  <c r="Q35" i="107"/>
  <c r="R35" i="107"/>
  <c r="S35" i="107"/>
  <c r="L36" i="107"/>
  <c r="M36" i="107"/>
  <c r="N36" i="107"/>
  <c r="O36" i="107"/>
  <c r="P36" i="107"/>
  <c r="Q36" i="107"/>
  <c r="R36" i="107"/>
  <c r="S36" i="107"/>
  <c r="L37" i="107"/>
  <c r="M37" i="107"/>
  <c r="N37" i="107"/>
  <c r="O37" i="107"/>
  <c r="P37" i="107"/>
  <c r="Q37" i="107"/>
  <c r="R37" i="107"/>
  <c r="S37" i="107"/>
  <c r="L38" i="107"/>
  <c r="M38" i="107"/>
  <c r="N38" i="107"/>
  <c r="O38" i="107"/>
  <c r="P38" i="107"/>
  <c r="Q38" i="107"/>
  <c r="R38" i="107"/>
  <c r="S38" i="107"/>
  <c r="L39" i="107"/>
  <c r="M39" i="107"/>
  <c r="N39" i="107"/>
  <c r="O39" i="107"/>
  <c r="P39" i="107"/>
  <c r="Q39" i="107"/>
  <c r="R39" i="107"/>
  <c r="S39" i="107"/>
  <c r="L40" i="107"/>
  <c r="M40" i="107"/>
  <c r="N40" i="107"/>
  <c r="O40" i="107"/>
  <c r="P40" i="107"/>
  <c r="Q40" i="107"/>
  <c r="R40" i="107"/>
  <c r="S40" i="107"/>
  <c r="L41" i="107"/>
  <c r="M41" i="107"/>
  <c r="N41" i="107"/>
  <c r="O41" i="107"/>
  <c r="P41" i="107"/>
  <c r="Q41" i="107"/>
  <c r="R41" i="107"/>
  <c r="S41" i="107"/>
  <c r="L42" i="107"/>
  <c r="P42" i="107" s="1"/>
  <c r="M42" i="107"/>
  <c r="N42" i="107"/>
  <c r="O42" i="107"/>
  <c r="Q42" i="107"/>
  <c r="R42" i="107"/>
  <c r="S42" i="107"/>
  <c r="L43" i="107"/>
  <c r="P43" i="107" s="1"/>
  <c r="M43" i="107"/>
  <c r="N43" i="107"/>
  <c r="R43" i="107" s="1"/>
  <c r="O43" i="107"/>
  <c r="Q43" i="107"/>
  <c r="S43" i="107"/>
  <c r="L44" i="107"/>
  <c r="P44" i="107" s="1"/>
  <c r="M44" i="107"/>
  <c r="Q44" i="107" s="1"/>
  <c r="N44" i="107"/>
  <c r="R44" i="107" s="1"/>
  <c r="O44" i="107"/>
  <c r="S44" i="107"/>
  <c r="L45" i="107"/>
  <c r="P45" i="107" s="1"/>
  <c r="M45" i="107"/>
  <c r="Q45" i="107" s="1"/>
  <c r="N45" i="107"/>
  <c r="R45" i="107" s="1"/>
  <c r="O45" i="107"/>
  <c r="S45" i="107"/>
  <c r="L46" i="107"/>
  <c r="P46" i="107" s="1"/>
  <c r="M46" i="107"/>
  <c r="Q46" i="107" s="1"/>
  <c r="N46" i="107"/>
  <c r="R46" i="107" s="1"/>
  <c r="O46" i="107"/>
  <c r="S46" i="107" s="1"/>
  <c r="L47" i="107"/>
  <c r="M47" i="107"/>
  <c r="Q47" i="107" s="1"/>
  <c r="N47" i="107"/>
  <c r="R47" i="107" s="1"/>
  <c r="O47" i="107"/>
  <c r="S47" i="107" s="1"/>
  <c r="P47" i="107"/>
  <c r="L48" i="107"/>
  <c r="M48" i="107"/>
  <c r="N48" i="107"/>
  <c r="R48" i="107" s="1"/>
  <c r="O48" i="107"/>
  <c r="S48" i="107" s="1"/>
  <c r="P48" i="107"/>
  <c r="Q48" i="107"/>
  <c r="P13" i="107"/>
  <c r="O13" i="107"/>
  <c r="S13" i="107" s="1"/>
  <c r="N13" i="107"/>
  <c r="R13" i="107" s="1"/>
  <c r="M13" i="107"/>
  <c r="Q13" i="107" s="1"/>
  <c r="L13" i="107"/>
</calcChain>
</file>

<file path=xl/sharedStrings.xml><?xml version="1.0" encoding="utf-8"?>
<sst xmlns="http://schemas.openxmlformats.org/spreadsheetml/2006/main" count="2981" uniqueCount="464">
  <si>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</si>
  <si>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</si>
  <si>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</si>
  <si>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</si>
  <si>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</si>
  <si>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</si>
  <si>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</si>
  <si>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</si>
  <si>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</si>
  <si>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</si>
  <si>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</si>
  <si>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</si>
  <si>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</si>
  <si>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</si>
  <si>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</si>
  <si>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</si>
  <si>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</si>
  <si>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</si>
  <si>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</si>
  <si>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</si>
  <si>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</si>
  <si>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</si>
  <si>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</si>
  <si>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</si>
  <si>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</si>
  <si>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</si>
  <si>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</si>
  <si>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</si>
  <si>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</si>
  <si>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</si>
  <si>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</si>
  <si>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</si>
  <si>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</si>
  <si>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</si>
  <si>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</si>
  <si>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</si>
  <si>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</si>
  <si>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</si>
  <si>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</si>
  <si>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</si>
  <si>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</si>
  <si>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</si>
  <si>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</si>
  <si>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</si>
  <si>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</si>
  <si>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</si>
  <si>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</si>
  <si>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</si>
  <si>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</si>
  <si>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</si>
  <si>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</si>
  <si>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</si>
  <si>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</si>
  <si>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</si>
  <si>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</si>
  <si>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</si>
  <si>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</si>
  <si>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</si>
  <si>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</si>
  <si>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</si>
  <si>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</si>
  <si>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</si>
  <si>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</si>
  <si>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</si>
  <si>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</si>
  <si>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</si>
  <si>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</si>
  <si>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</si>
  <si>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</si>
  <si>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</si>
  <si>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</si>
  <si>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</si>
  <si>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</si>
  <si>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</si>
  <si>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</si>
  <si>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</si>
  <si>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</si>
  <si>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</si>
  <si>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</si>
  <si>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</si>
  <si>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</si>
  <si>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</si>
  <si>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</si>
  <si>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</si>
  <si>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</si>
  <si>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</si>
  <si>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</si>
  <si>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</si>
  <si>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</si>
  <si>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</si>
  <si>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</si>
  <si>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</si>
  <si>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</si>
  <si>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</si>
  <si>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</si>
  <si>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</si>
  <si>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</si>
  <si>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</si>
  <si>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</si>
  <si>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</si>
  <si>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</si>
  <si>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</si>
  <si>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</si>
  <si>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</si>
  <si>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</si>
  <si>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</si>
  <si>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</si>
  <si>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</si>
  <si>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</si>
  <si>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</si>
  <si>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</si>
  <si>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</si>
  <si>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</si>
  <si>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</si>
  <si>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</si>
  <si>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</si>
  <si>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</si>
  <si>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</si>
  <si>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</si>
  <si>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</si>
  <si>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</si>
  <si>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</si>
  <si>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</si>
  <si>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</si>
  <si>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</si>
  <si>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</si>
  <si>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</si>
  <si>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</si>
  <si>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</si>
  <si>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</si>
  <si>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</si>
  <si>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</si>
  <si>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</si>
  <si>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</si>
  <si>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</si>
  <si>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</si>
  <si>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</si>
  <si>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</si>
  <si>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</si>
  <si>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</si>
  <si>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</si>
  <si>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</si>
  <si>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</si>
  <si>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</si>
  <si>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</si>
  <si>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</si>
  <si>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</si>
  <si>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</si>
  <si>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</si>
  <si>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</si>
  <si>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</si>
  <si>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</si>
  <si>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</si>
  <si>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</si>
  <si>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</si>
  <si>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</si>
  <si>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</si>
  <si>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</si>
  <si>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</si>
  <si>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</si>
  <si>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</si>
  <si>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</si>
  <si>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</si>
  <si>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</si>
  <si>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</si>
  <si>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</si>
  <si>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</si>
  <si>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</si>
  <si>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</si>
  <si>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</si>
  <si>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</si>
  <si>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</si>
  <si>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</si>
  <si>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</si>
  <si>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</si>
  <si>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</si>
  <si>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</si>
  <si>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</si>
  <si>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caucho y plástico</t>
  </si>
  <si>
    <t>Fecha de publicación:</t>
  </si>
  <si>
    <t>Sin información</t>
  </si>
  <si>
    <t>Productos farmacéuticos</t>
  </si>
  <si>
    <t>Exportaciones totales a Perú</t>
  </si>
  <si>
    <t>% Cambio   '18/'17</t>
  </si>
  <si>
    <t>Productos químicos</t>
  </si>
  <si>
    <t>Fuente: The Economist.ultima actualización: 19 de marzo de 2019.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</si>
  <si>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</si>
  <si>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</si>
  <si>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</si>
  <si>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</si>
  <si>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</si>
  <si>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</si>
  <si>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</si>
  <si>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Año corrido a febrero</t>
  </si>
  <si>
    <t>Febrero</t>
  </si>
  <si>
    <t>Porcentaje, Año corrido febrero 2019</t>
  </si>
  <si>
    <t>Millones de US$, Año corrido febrero 2019</t>
  </si>
  <si>
    <t>Exportaciones hacia Emiratos Arabes Unidos, según subpartida</t>
  </si>
  <si>
    <t>Bogotá</t>
  </si>
  <si>
    <t>Valle del Cauca</t>
  </si>
  <si>
    <t>Atlántico</t>
  </si>
  <si>
    <t>Antioquia</t>
  </si>
  <si>
    <t>Cundinamarca</t>
  </si>
  <si>
    <t>Bolívar</t>
  </si>
  <si>
    <t>Cauca</t>
  </si>
  <si>
    <t>Risaralda</t>
  </si>
  <si>
    <t>Magdalena</t>
  </si>
  <si>
    <t>Caldas</t>
  </si>
  <si>
    <t>Norte de Santander</t>
  </si>
  <si>
    <t>Santander</t>
  </si>
  <si>
    <t>Nariño</t>
  </si>
  <si>
    <t>Meta</t>
  </si>
  <si>
    <t>Córdoba</t>
  </si>
  <si>
    <t>Cesar</t>
  </si>
  <si>
    <t>Tolima</t>
  </si>
  <si>
    <t>Guajira</t>
  </si>
  <si>
    <t>Quindío</t>
  </si>
  <si>
    <t>Chocó</t>
  </si>
  <si>
    <t>Boyacá</t>
  </si>
  <si>
    <t>Aráuca</t>
  </si>
  <si>
    <t>Sin definir</t>
  </si>
  <si>
    <t>Sucre</t>
  </si>
  <si>
    <t>Casanare</t>
  </si>
  <si>
    <t>Huila</t>
  </si>
  <si>
    <t>Putumayo</t>
  </si>
  <si>
    <t>Vichada</t>
  </si>
  <si>
    <t>Guaviare</t>
  </si>
  <si>
    <t>Municiones y proyectiles para armas de guerra</t>
  </si>
  <si>
    <t>Demás municiones para armas de guerra</t>
  </si>
  <si>
    <t>Vidrio de seguridad</t>
  </si>
  <si>
    <t>Rosas frescas</t>
  </si>
  <si>
    <t>Electrodos recubiertos</t>
  </si>
  <si>
    <t>Alstroemerias frescas</t>
  </si>
  <si>
    <t>Claveles</t>
  </si>
  <si>
    <t>Bombones, caramelos, confites y pastillas</t>
  </si>
  <si>
    <t>Camisas, blusas y blusas camiseras</t>
  </si>
  <si>
    <t>Vestidos de fibras sintéticas</t>
  </si>
  <si>
    <t>Las demás flores y capullos</t>
  </si>
  <si>
    <t xml:space="preserve">Partes para los demás motores </t>
  </si>
  <si>
    <t>Chasís de partidas 98.01 a 98.04</t>
  </si>
  <si>
    <t>Claveles miniatura</t>
  </si>
  <si>
    <t>Anoraks, cazadoras, partida 62.04</t>
  </si>
  <si>
    <t>Demás Anoraks, cazadoras</t>
  </si>
  <si>
    <t>Vestidos de punto</t>
  </si>
  <si>
    <t>Pitahayas frescas</t>
  </si>
  <si>
    <t>Granadilla frescas</t>
  </si>
  <si>
    <t>Camisones y pijamas de algodón</t>
  </si>
  <si>
    <t>Los demás órganos de acoplamiento</t>
  </si>
  <si>
    <t>Hortensias frescas</t>
  </si>
  <si>
    <t>Partes máquinas sondeo</t>
  </si>
  <si>
    <t>Chaquetas de fibras sintética</t>
  </si>
  <si>
    <t>Feijoa frescas</t>
  </si>
  <si>
    <t>Flores y capullos</t>
  </si>
  <si>
    <t>Faldas y faldas-pantalón de algodón</t>
  </si>
  <si>
    <t>Vestidos de las demás materias textiles</t>
  </si>
  <si>
    <t xml:space="preserve">Medicamentos que contengan penicilinas </t>
  </si>
  <si>
    <t>Tejido de punto</t>
  </si>
  <si>
    <t>Placas, láminas</t>
  </si>
  <si>
    <t>Láminas de polímeros</t>
  </si>
  <si>
    <t>Hilados entorchados</t>
  </si>
  <si>
    <t>Libros</t>
  </si>
  <si>
    <t>Medicamentos</t>
  </si>
  <si>
    <t>Preparaciones capilares</t>
  </si>
  <si>
    <t>Manufacturas de cuero</t>
  </si>
  <si>
    <t>Aparatos extracción de grasas</t>
  </si>
  <si>
    <t>Muebles de madera</t>
  </si>
  <si>
    <t>Disyuntores &lt;= 260 V</t>
  </si>
  <si>
    <t>Demás artículos para envasado de plástico</t>
  </si>
  <si>
    <t>Preparaciones de belleza</t>
  </si>
  <si>
    <t>Tejidos teñidos</t>
  </si>
  <si>
    <t xml:space="preserve">Demás manufacturas de fibra de vidrio </t>
  </si>
  <si>
    <t>Bisuteria</t>
  </si>
  <si>
    <t>Desodorantes, antitranspirantes</t>
  </si>
  <si>
    <t>Juntas metaloplásticas</t>
  </si>
  <si>
    <t>Bandejas, platos y tazas</t>
  </si>
  <si>
    <t>Tejidos impregnados con plástico</t>
  </si>
  <si>
    <t>Chocolates</t>
  </si>
  <si>
    <t>Secativos preparados.</t>
  </si>
  <si>
    <t>Demás  placas de polímero de estireno</t>
  </si>
  <si>
    <t>Encajes</t>
  </si>
  <si>
    <t>Polvos, excepto los medicamentos</t>
  </si>
  <si>
    <t>Fajas y fajas-braga</t>
  </si>
  <si>
    <t>Tarjetas inteligentes</t>
  </si>
  <si>
    <t>Mezclas odoriferas</t>
  </si>
  <si>
    <t>Chasís de vehículos</t>
  </si>
  <si>
    <t>Guantes de caucho</t>
  </si>
  <si>
    <t>Recipientes</t>
  </si>
  <si>
    <t>Clavijas y enchufes</t>
  </si>
  <si>
    <t>Productos a base de cereales</t>
  </si>
  <si>
    <t>Otros antibióticos humanos</t>
  </si>
  <si>
    <t>Preparaciones  tensoactivas</t>
  </si>
  <si>
    <t xml:space="preserve">Demás artículos textiles </t>
  </si>
  <si>
    <t>Otros aceites lubricantes</t>
  </si>
  <si>
    <t>Bolsas, multipliegos de papel, cartón</t>
  </si>
  <si>
    <t>Abrasivos naturales</t>
  </si>
  <si>
    <t>Partes aparatos de geodesia</t>
  </si>
  <si>
    <t>Pantalones largos</t>
  </si>
  <si>
    <t>Placas de polímeros etileno</t>
  </si>
  <si>
    <t>Champúes para el cabello</t>
  </si>
  <si>
    <t>Preparaciones manicuras</t>
  </si>
  <si>
    <t>Penicilinas o derivados</t>
  </si>
  <si>
    <t>Preparaciones antioxidantes</t>
  </si>
  <si>
    <t>Artículos de construcción</t>
  </si>
  <si>
    <t>Válvulas esféricas para tuberías</t>
  </si>
  <si>
    <t>Vehículos 1000 y 1500 cm3</t>
  </si>
  <si>
    <t>Vehículos &lt; 1000 cm3</t>
  </si>
  <si>
    <t>Rotuladores</t>
  </si>
  <si>
    <t xml:space="preserve">Agua, incluidas el agua mineral </t>
  </si>
  <si>
    <t>Aceites de palma</t>
  </si>
  <si>
    <t>Construcciones prefabricadas de otros materiales</t>
  </si>
  <si>
    <t>Máquinas de sondeo</t>
  </si>
  <si>
    <t>Vitaminas</t>
  </si>
  <si>
    <t>Bolsas para envasado</t>
  </si>
  <si>
    <t>Baldosas y losas</t>
  </si>
  <si>
    <t>Páneles, consolas</t>
  </si>
  <si>
    <t>Partes de plantas para adornados frescos</t>
  </si>
  <si>
    <t>Demás fungicida en envases</t>
  </si>
  <si>
    <t>Plantas y semillas</t>
  </si>
  <si>
    <t>Turbopropulsores</t>
  </si>
  <si>
    <t>Turbopropulsores potencia &lt;= 1100 kW</t>
  </si>
  <si>
    <t>Partes de aviones</t>
  </si>
  <si>
    <t>Pompones frescos</t>
  </si>
  <si>
    <t>Demás huesos y núcleos córneos, en bruto</t>
  </si>
  <si>
    <t>Oro</t>
  </si>
  <si>
    <t>Demás frutos</t>
  </si>
  <si>
    <t>Demás motores de potencia &gt; 130 kW</t>
  </si>
  <si>
    <t>Motores para la aviación</t>
  </si>
  <si>
    <t>Máq. partida 84.71</t>
  </si>
  <si>
    <t>Preparaciones alimenticias</t>
  </si>
  <si>
    <t>Ramos o adornos de flores y capullos</t>
  </si>
  <si>
    <t>Las demás especias</t>
  </si>
  <si>
    <t>Desechos de oro o de chapado de oro</t>
  </si>
  <si>
    <t>Demás sacos para envasar</t>
  </si>
  <si>
    <t>Cafés sin tostar</t>
  </si>
  <si>
    <t>Vehículos entre1000 y 1500 cm3</t>
  </si>
  <si>
    <t>Capullos frescos</t>
  </si>
  <si>
    <t>Municiones y proyectiles</t>
  </si>
  <si>
    <t>Vacunas antiaftosas</t>
  </si>
  <si>
    <t>Esmeraldas en bruto</t>
  </si>
  <si>
    <t>Plantas y sus partes</t>
  </si>
  <si>
    <t>Turbopropulsores &gt; 1100 kw.</t>
  </si>
  <si>
    <t>Demás Municiones y proyectiles</t>
  </si>
  <si>
    <t>Vehículos automotores</t>
  </si>
  <si>
    <t>Caucho y plástico</t>
  </si>
  <si>
    <t>Productos de metal</t>
  </si>
  <si>
    <t>Maquinaria y equipo n.c.p.</t>
  </si>
  <si>
    <t>Textiles</t>
  </si>
  <si>
    <t>Silvicultura</t>
  </si>
  <si>
    <t>Cueros</t>
  </si>
  <si>
    <t>Equipos de transporte</t>
  </si>
  <si>
    <t>Aparatos eléctricos</t>
  </si>
  <si>
    <t>Prendas de vestir</t>
  </si>
  <si>
    <t>Productos informáticos</t>
  </si>
  <si>
    <t>Otras manufacturas</t>
  </si>
  <si>
    <t>Otros minerales no metálicos</t>
  </si>
  <si>
    <t>Edición</t>
  </si>
  <si>
    <t>Minas y canteras</t>
  </si>
  <si>
    <t>Papel</t>
  </si>
  <si>
    <t>Refinación de petróleo</t>
  </si>
  <si>
    <t>Muebles industrias</t>
  </si>
  <si>
    <t>Productos metalúrgicos</t>
  </si>
  <si>
    <t>Pesca</t>
  </si>
  <si>
    <t>Bebidas</t>
  </si>
  <si>
    <t>Actividades creativas y de entretenimiento</t>
  </si>
  <si>
    <t>Impresión</t>
  </si>
  <si>
    <t>Madera</t>
  </si>
  <si>
    <t>Minerales metalíferos</t>
  </si>
  <si>
    <t>Actividades cinematográficas</t>
  </si>
  <si>
    <t>Comercio al por mayor</t>
  </si>
  <si>
    <t>Tratamiento de desechos</t>
  </si>
  <si>
    <t>Carbón</t>
  </si>
  <si>
    <t>Cartagena</t>
  </si>
  <si>
    <t>Buenaventura</t>
  </si>
  <si>
    <t>Ipiales</t>
  </si>
  <si>
    <t>Santa Marta</t>
  </si>
  <si>
    <t>Barranquilla</t>
  </si>
  <si>
    <t>Cúcuta</t>
  </si>
  <si>
    <t>Puerto Asis</t>
  </si>
  <si>
    <t>Medellín</t>
  </si>
  <si>
    <t>Riohacha</t>
  </si>
  <si>
    <t>Maicao</t>
  </si>
  <si>
    <t>Cali</t>
  </si>
  <si>
    <t>San Andrés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</si>
  <si>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</si>
  <si>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</si>
  <si>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</si>
  <si>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</si>
  <si>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</si>
  <si>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</si>
  <si>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</si>
  <si>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</si>
  <si>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</si>
  <si>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</si>
  <si>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</si>
  <si>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</si>
  <si>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</si>
  <si>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</si>
  <si>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</si>
  <si>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</si>
  <si>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</si>
  <si>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</si>
  <si>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</si>
  <si>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</si>
  <si>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</si>
  <si>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</si>
  <si>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</si>
  <si>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</si>
  <si>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Bélgica</t>
  </si>
  <si>
    <t xml:space="preserve">   Dinamarca</t>
  </si>
  <si>
    <t xml:space="preserve">   Portugal</t>
  </si>
  <si>
    <t xml:space="preserve">   Letonia</t>
  </si>
  <si>
    <t xml:space="preserve">   Polonia</t>
  </si>
  <si>
    <t xml:space="preserve">   Eslovaquia</t>
  </si>
  <si>
    <t>Resto</t>
  </si>
  <si>
    <t>Paraguay</t>
  </si>
  <si>
    <t>Uruguay</t>
  </si>
  <si>
    <t>Venezuela</t>
  </si>
  <si>
    <t>Alemania</t>
  </si>
  <si>
    <t>Bélgica</t>
  </si>
  <si>
    <t>España</t>
  </si>
  <si>
    <t>Eslovenia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</si>
  <si>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</si>
  <si>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</si>
  <si>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</si>
  <si>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</si>
  <si>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</si>
  <si>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</si>
  <si>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</si>
  <si>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</si>
  <si>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</si>
  <si>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 xml:space="preserve">   Eslovenia</t>
  </si>
  <si>
    <t xml:space="preserve">   República Checa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</si>
  <si>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</si>
  <si>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</si>
  <si>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</si>
  <si>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</si>
  <si>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</si>
  <si>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</si>
  <si>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</si>
  <si>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Nicaragua</t>
  </si>
  <si>
    <t>Cuba</t>
  </si>
  <si>
    <t>Haití</t>
  </si>
  <si>
    <t>Jamaica</t>
  </si>
  <si>
    <t>Bárbados</t>
  </si>
  <si>
    <t>Santa Lucía</t>
  </si>
  <si>
    <t>Bahamas</t>
  </si>
  <si>
    <t>Emiratos Árabes Unidos</t>
  </si>
  <si>
    <t>Chile</t>
  </si>
  <si>
    <t>Japón</t>
  </si>
  <si>
    <t>Brasil</t>
  </si>
  <si>
    <t>Argentina</t>
  </si>
  <si>
    <t>China</t>
  </si>
  <si>
    <t>Zona Franca de Bogotá S.A.</t>
  </si>
  <si>
    <t>Noruega</t>
  </si>
  <si>
    <t>Rusia</t>
  </si>
  <si>
    <t>Vietnam</t>
  </si>
  <si>
    <t>Principales productos hacia Emiratos Arabes</t>
  </si>
  <si>
    <t>Exportaciones totales a Emiratos Árabes</t>
  </si>
  <si>
    <t>Exportaciones totales a Emiratos Árabes de origen Bogotá</t>
  </si>
  <si>
    <t>Exportaciones a Emirato Árabes</t>
  </si>
  <si>
    <t>Exportaciones de vehículos automotores de origen Bogotá</t>
  </si>
  <si>
    <t>Exportaciones de vehículos automotores</t>
  </si>
  <si>
    <t>Exportaciones de Productos farmacéuticos</t>
  </si>
  <si>
    <t>Exportaciones de productos farmacéuticos de origen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</si>
</sst>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3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7" fontId="11" fillId="2" borderId="0" xfId="1" applyNumberFormat="1" applyFont="1" applyFill="1"/>
    <xf numFmtId="167" fontId="22" fillId="4" borderId="0" xfId="1" applyNumberFormat="1" applyFont="1" applyFill="1"/>
    <xf numFmtId="0" fontId="22" fillId="4" borderId="0" xfId="1" applyFont="1" applyFill="1"/>
    <xf numFmtId="0" fontId="23" fillId="2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110.90860300000003</c:v>
                </c:pt>
                <c:pt idx="1">
                  <c:v>269.44427867000047</c:v>
                </c:pt>
                <c:pt idx="2">
                  <c:v>10.542128720000013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7.7118935800680702E-2"/>
                  <c:y val="-0.1537714690719147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5.57390367</c:v>
                </c:pt>
                <c:pt idx="1">
                  <c:v>389.23979611999846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7.2085216905298108E-2"/>
                  <c:y val="0.156028574077771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F-43F0-9A9E-21D8ABCFD8AB}"/>
                </c:ex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201.81770599999999</c:v>
                </c:pt>
                <c:pt idx="1">
                  <c:v>87.663498000000004</c:v>
                </c:pt>
                <c:pt idx="2">
                  <c:v>42.966593000000003</c:v>
                </c:pt>
                <c:pt idx="3">
                  <c:v>62.365902999999989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exportaciones'!$E$75:$E$135</c:f>
              <c:numCache>
                <c:formatCode>mmm\-yy</c:formatCode>
                <c:ptCount val="61"/>
                <c:pt idx="0">
                  <c:v>41671</c:v>
                </c:pt>
                <c:pt idx="1">
                  <c:v>41699</c:v>
                </c:pt>
                <c:pt idx="2">
                  <c:v>41730</c:v>
                </c:pt>
                <c:pt idx="3">
                  <c:v>41760</c:v>
                </c:pt>
                <c:pt idx="4">
                  <c:v>41791</c:v>
                </c:pt>
                <c:pt idx="5">
                  <c:v>41821</c:v>
                </c:pt>
                <c:pt idx="6">
                  <c:v>41852</c:v>
                </c:pt>
                <c:pt idx="7">
                  <c:v>41883</c:v>
                </c:pt>
                <c:pt idx="8">
                  <c:v>41913</c:v>
                </c:pt>
                <c:pt idx="9">
                  <c:v>41944</c:v>
                </c:pt>
                <c:pt idx="10">
                  <c:v>41974</c:v>
                </c:pt>
                <c:pt idx="11">
                  <c:v>42005</c:v>
                </c:pt>
                <c:pt idx="12">
                  <c:v>42036</c:v>
                </c:pt>
                <c:pt idx="13">
                  <c:v>42064</c:v>
                </c:pt>
                <c:pt idx="14">
                  <c:v>42095</c:v>
                </c:pt>
                <c:pt idx="15">
                  <c:v>42125</c:v>
                </c:pt>
                <c:pt idx="16">
                  <c:v>42156</c:v>
                </c:pt>
                <c:pt idx="17">
                  <c:v>42186</c:v>
                </c:pt>
                <c:pt idx="18">
                  <c:v>42217</c:v>
                </c:pt>
                <c:pt idx="19">
                  <c:v>42248</c:v>
                </c:pt>
                <c:pt idx="20">
                  <c:v>42278</c:v>
                </c:pt>
                <c:pt idx="21">
                  <c:v>42309</c:v>
                </c:pt>
                <c:pt idx="22">
                  <c:v>42339</c:v>
                </c:pt>
                <c:pt idx="23">
                  <c:v>42370</c:v>
                </c:pt>
                <c:pt idx="24">
                  <c:v>42401</c:v>
                </c:pt>
                <c:pt idx="25">
                  <c:v>42430</c:v>
                </c:pt>
                <c:pt idx="26">
                  <c:v>42461</c:v>
                </c:pt>
                <c:pt idx="27">
                  <c:v>42491</c:v>
                </c:pt>
                <c:pt idx="28">
                  <c:v>42522</c:v>
                </c:pt>
                <c:pt idx="29">
                  <c:v>42552</c:v>
                </c:pt>
                <c:pt idx="30">
                  <c:v>42583</c:v>
                </c:pt>
                <c:pt idx="31">
                  <c:v>42614</c:v>
                </c:pt>
                <c:pt idx="32">
                  <c:v>42644</c:v>
                </c:pt>
                <c:pt idx="33">
                  <c:v>42675</c:v>
                </c:pt>
                <c:pt idx="34">
                  <c:v>42705</c:v>
                </c:pt>
                <c:pt idx="35">
                  <c:v>42736</c:v>
                </c:pt>
                <c:pt idx="36">
                  <c:v>42767</c:v>
                </c:pt>
                <c:pt idx="37">
                  <c:v>42795</c:v>
                </c:pt>
                <c:pt idx="38">
                  <c:v>42826</c:v>
                </c:pt>
                <c:pt idx="39">
                  <c:v>42856</c:v>
                </c:pt>
                <c:pt idx="40">
                  <c:v>42887</c:v>
                </c:pt>
                <c:pt idx="41">
                  <c:v>42917</c:v>
                </c:pt>
                <c:pt idx="42">
                  <c:v>42948</c:v>
                </c:pt>
                <c:pt idx="43">
                  <c:v>42979</c:v>
                </c:pt>
                <c:pt idx="44">
                  <c:v>43009</c:v>
                </c:pt>
                <c:pt idx="45">
                  <c:v>43040</c:v>
                </c:pt>
                <c:pt idx="46">
                  <c:v>43070</c:v>
                </c:pt>
                <c:pt idx="47">
                  <c:v>43101</c:v>
                </c:pt>
                <c:pt idx="48">
                  <c:v>43132</c:v>
                </c:pt>
                <c:pt idx="49">
                  <c:v>43160</c:v>
                </c:pt>
                <c:pt idx="50">
                  <c:v>43191</c:v>
                </c:pt>
                <c:pt idx="51">
                  <c:v>43221</c:v>
                </c:pt>
                <c:pt idx="52">
                  <c:v>43252</c:v>
                </c:pt>
                <c:pt idx="53">
                  <c:v>43282</c:v>
                </c:pt>
                <c:pt idx="54">
                  <c:v>43313</c:v>
                </c:pt>
                <c:pt idx="55">
                  <c:v>43344</c:v>
                </c:pt>
                <c:pt idx="56">
                  <c:v>43374</c:v>
                </c:pt>
                <c:pt idx="57">
                  <c:v>43405</c:v>
                </c:pt>
                <c:pt idx="58">
                  <c:v>43435</c:v>
                </c:pt>
                <c:pt idx="59">
                  <c:v>43466</c:v>
                </c:pt>
                <c:pt idx="60">
                  <c:v>43497</c:v>
                </c:pt>
              </c:numCache>
            </c:numRef>
          </c:cat>
          <c:val>
            <c:numRef>
              <c:f>'Histórico exportaciones'!$F$75:$F$135</c:f>
              <c:numCache>
                <c:formatCode>0.0</c:formatCode>
                <c:ptCount val="61"/>
                <c:pt idx="0">
                  <c:v>270.3297172799999</c:v>
                </c:pt>
                <c:pt idx="1">
                  <c:v>268.91689801166655</c:v>
                </c:pt>
                <c:pt idx="2">
                  <c:v>263.35195313999992</c:v>
                </c:pt>
                <c:pt idx="3">
                  <c:v>261.44322488916663</c:v>
                </c:pt>
                <c:pt idx="4">
                  <c:v>258.11772873083333</c:v>
                </c:pt>
                <c:pt idx="5">
                  <c:v>260.54510075749977</c:v>
                </c:pt>
                <c:pt idx="6">
                  <c:v>261.39946041833315</c:v>
                </c:pt>
                <c:pt idx="7">
                  <c:v>263.36066797499967</c:v>
                </c:pt>
                <c:pt idx="8">
                  <c:v>259.08467011416633</c:v>
                </c:pt>
                <c:pt idx="9">
                  <c:v>258.05298794833311</c:v>
                </c:pt>
                <c:pt idx="10">
                  <c:v>258.70706375916632</c:v>
                </c:pt>
                <c:pt idx="11">
                  <c:v>257.86052405916627</c:v>
                </c:pt>
                <c:pt idx="12">
                  <c:v>258.21385359416632</c:v>
                </c:pt>
                <c:pt idx="13">
                  <c:v>258.92349293833297</c:v>
                </c:pt>
                <c:pt idx="14">
                  <c:v>258.25327066666631</c:v>
                </c:pt>
                <c:pt idx="15">
                  <c:v>253.51294828666622</c:v>
                </c:pt>
                <c:pt idx="16">
                  <c:v>250.29463376499973</c:v>
                </c:pt>
                <c:pt idx="17">
                  <c:v>244.13545091416657</c:v>
                </c:pt>
                <c:pt idx="18">
                  <c:v>239.22872854750003</c:v>
                </c:pt>
                <c:pt idx="19">
                  <c:v>236.98209244916674</c:v>
                </c:pt>
                <c:pt idx="20">
                  <c:v>233.41736035333346</c:v>
                </c:pt>
                <c:pt idx="21">
                  <c:v>229.13780127666669</c:v>
                </c:pt>
                <c:pt idx="22">
                  <c:v>226.16588488166667</c:v>
                </c:pt>
                <c:pt idx="23">
                  <c:v>222.47243709833342</c:v>
                </c:pt>
                <c:pt idx="24">
                  <c:v>220.61199280833338</c:v>
                </c:pt>
                <c:pt idx="25">
                  <c:v>215.72478197000012</c:v>
                </c:pt>
                <c:pt idx="26">
                  <c:v>212.46421210250011</c:v>
                </c:pt>
                <c:pt idx="27">
                  <c:v>210.62060841666687</c:v>
                </c:pt>
                <c:pt idx="28">
                  <c:v>210.80366465250006</c:v>
                </c:pt>
                <c:pt idx="29">
                  <c:v>204.82467500333334</c:v>
                </c:pt>
                <c:pt idx="30">
                  <c:v>207.64248722999994</c:v>
                </c:pt>
                <c:pt idx="31">
                  <c:v>204.78066004000001</c:v>
                </c:pt>
                <c:pt idx="32">
                  <c:v>204.71725116166681</c:v>
                </c:pt>
                <c:pt idx="33">
                  <c:v>205.60331981000013</c:v>
                </c:pt>
                <c:pt idx="34">
                  <c:v>204.04608623750019</c:v>
                </c:pt>
                <c:pt idx="35">
                  <c:v>204.45872979000021</c:v>
                </c:pt>
                <c:pt idx="36">
                  <c:v>202.11854519583358</c:v>
                </c:pt>
                <c:pt idx="37">
                  <c:v>204.37287485250013</c:v>
                </c:pt>
                <c:pt idx="38">
                  <c:v>200.17964305083353</c:v>
                </c:pt>
                <c:pt idx="39">
                  <c:v>202.06427436750013</c:v>
                </c:pt>
                <c:pt idx="40">
                  <c:v>204.60727676750014</c:v>
                </c:pt>
                <c:pt idx="41">
                  <c:v>207.66298133833348</c:v>
                </c:pt>
                <c:pt idx="42">
                  <c:v>207.3600302000001</c:v>
                </c:pt>
                <c:pt idx="43">
                  <c:v>207.19285633000018</c:v>
                </c:pt>
                <c:pt idx="44">
                  <c:v>207.04536823583348</c:v>
                </c:pt>
                <c:pt idx="45">
                  <c:v>206.73353088666678</c:v>
                </c:pt>
                <c:pt idx="46">
                  <c:v>206.02373537333338</c:v>
                </c:pt>
                <c:pt idx="47">
                  <c:v>208.48447371250003</c:v>
                </c:pt>
                <c:pt idx="48">
                  <c:v>209.09153635250004</c:v>
                </c:pt>
                <c:pt idx="49">
                  <c:v>207.29353448833342</c:v>
                </c:pt>
                <c:pt idx="50">
                  <c:v>211.59985373749998</c:v>
                </c:pt>
                <c:pt idx="51">
                  <c:v>212.61545667250013</c:v>
                </c:pt>
                <c:pt idx="52">
                  <c:v>212.36852359749994</c:v>
                </c:pt>
                <c:pt idx="53">
                  <c:v>214.41151953916656</c:v>
                </c:pt>
                <c:pt idx="54">
                  <c:v>214.58573256583335</c:v>
                </c:pt>
                <c:pt idx="55">
                  <c:v>215.27963335916664</c:v>
                </c:pt>
                <c:pt idx="56">
                  <c:v>218.02393571249991</c:v>
                </c:pt>
                <c:pt idx="57">
                  <c:v>218.23129277249984</c:v>
                </c:pt>
                <c:pt idx="58">
                  <c:v>216.5858830574999</c:v>
                </c:pt>
                <c:pt idx="59">
                  <c:v>215.9740496574999</c:v>
                </c:pt>
                <c:pt idx="60">
                  <c:v>216.41145219083319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5962256"/>
        <c:axId val="-125964976"/>
      </c:lineChart>
      <c:dateAx>
        <c:axId val="-125962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259649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-125964976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25962256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expo tradicional'!$F$67:$F$115</c:f>
              <c:numCache>
                <c:formatCode>0.0</c:formatCode>
                <c:ptCount val="49"/>
                <c:pt idx="0">
                  <c:v>22.114390916666665</c:v>
                </c:pt>
                <c:pt idx="1">
                  <c:v>21.870714000000003</c:v>
                </c:pt>
                <c:pt idx="2">
                  <c:v>21.642955499999999</c:v>
                </c:pt>
                <c:pt idx="3">
                  <c:v>21.006596416666667</c:v>
                </c:pt>
                <c:pt idx="4">
                  <c:v>19.843327083333332</c:v>
                </c:pt>
                <c:pt idx="5">
                  <c:v>18.35080541666667</c:v>
                </c:pt>
                <c:pt idx="6">
                  <c:v>17.352501666666665</c:v>
                </c:pt>
                <c:pt idx="7">
                  <c:v>16.376737583333334</c:v>
                </c:pt>
                <c:pt idx="8">
                  <c:v>16.529468749999999</c:v>
                </c:pt>
                <c:pt idx="9">
                  <c:v>15.2730465</c:v>
                </c:pt>
                <c:pt idx="10">
                  <c:v>14.351413333333335</c:v>
                </c:pt>
                <c:pt idx="11">
                  <c:v>12.956098416666665</c:v>
                </c:pt>
                <c:pt idx="12">
                  <c:v>12.043445416666666</c:v>
                </c:pt>
                <c:pt idx="13">
                  <c:v>11.693706166666667</c:v>
                </c:pt>
                <c:pt idx="14">
                  <c:v>11.549590083333333</c:v>
                </c:pt>
                <c:pt idx="15">
                  <c:v>11.237554333333334</c:v>
                </c:pt>
                <c:pt idx="16">
                  <c:v>11.574686666666667</c:v>
                </c:pt>
                <c:pt idx="17">
                  <c:v>11.167361999999999</c:v>
                </c:pt>
                <c:pt idx="18">
                  <c:v>11.465828000000002</c:v>
                </c:pt>
                <c:pt idx="19">
                  <c:v>11.770509500000001</c:v>
                </c:pt>
                <c:pt idx="20">
                  <c:v>11.932710416666668</c:v>
                </c:pt>
                <c:pt idx="21">
                  <c:v>12.067300166666669</c:v>
                </c:pt>
                <c:pt idx="22">
                  <c:v>13.411936083333332</c:v>
                </c:pt>
                <c:pt idx="23">
                  <c:v>13.528716000000001</c:v>
                </c:pt>
                <c:pt idx="24">
                  <c:v>13.487897583333334</c:v>
                </c:pt>
                <c:pt idx="25">
                  <c:v>13.297487166666665</c:v>
                </c:pt>
                <c:pt idx="26">
                  <c:v>12.479541083333336</c:v>
                </c:pt>
                <c:pt idx="27">
                  <c:v>11.85166466666667</c:v>
                </c:pt>
                <c:pt idx="28">
                  <c:v>11.491740999999999</c:v>
                </c:pt>
                <c:pt idx="29">
                  <c:v>11.581633750000002</c:v>
                </c:pt>
                <c:pt idx="30">
                  <c:v>11.205522833333333</c:v>
                </c:pt>
                <c:pt idx="31">
                  <c:v>10.486539500000001</c:v>
                </c:pt>
                <c:pt idx="32">
                  <c:v>9.4952945</c:v>
                </c:pt>
                <c:pt idx="33">
                  <c:v>9.0202361666666651</c:v>
                </c:pt>
                <c:pt idx="34">
                  <c:v>7.2444119166666665</c:v>
                </c:pt>
                <c:pt idx="35">
                  <c:v>6.3655549999999996</c:v>
                </c:pt>
                <c:pt idx="36">
                  <c:v>5.2422994999999997</c:v>
                </c:pt>
                <c:pt idx="37">
                  <c:v>4.9427166666666666</c:v>
                </c:pt>
                <c:pt idx="38">
                  <c:v>5.2222910000000002</c:v>
                </c:pt>
                <c:pt idx="39">
                  <c:v>4.9226922000000002</c:v>
                </c:pt>
                <c:pt idx="40">
                  <c:v>4.8481711666666669</c:v>
                </c:pt>
                <c:pt idx="41">
                  <c:v>4.4407740000000002</c:v>
                </c:pt>
                <c:pt idx="42">
                  <c:v>4.73532025</c:v>
                </c:pt>
                <c:pt idx="43">
                  <c:v>4.3402763333333327</c:v>
                </c:pt>
                <c:pt idx="44">
                  <c:v>4.1697386999999999</c:v>
                </c:pt>
                <c:pt idx="45">
                  <c:v>3.9977597272727277</c:v>
                </c:pt>
                <c:pt idx="46">
                  <c:v>4.0660794999999998</c:v>
                </c:pt>
                <c:pt idx="47">
                  <c:v>3.8727998333333336</c:v>
                </c:pt>
                <c:pt idx="48">
                  <c:v>3.6568548333333335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25968240"/>
        <c:axId val="-125967696"/>
      </c:lineChart>
      <c:dateAx>
        <c:axId val="-12596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25967696"/>
        <c:crosses val="autoZero"/>
        <c:auto val="1"/>
        <c:lblOffset val="100"/>
        <c:baseTimeUnit val="months"/>
        <c:majorUnit val="12"/>
        <c:minorUnit val="12"/>
      </c:dateAx>
      <c:valAx>
        <c:axId val="-1259676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12596824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expo no tradicional'!$F$67:$F$115</c:f>
              <c:numCache>
                <c:formatCode>0.0</c:formatCode>
                <c:ptCount val="49"/>
                <c:pt idx="0">
                  <c:v>236.09946283333329</c:v>
                </c:pt>
                <c:pt idx="1">
                  <c:v>237.05277908333332</c:v>
                </c:pt>
                <c:pt idx="2">
                  <c:v>236.61031533333332</c:v>
                </c:pt>
                <c:pt idx="3">
                  <c:v>232.50635199999999</c:v>
                </c:pt>
                <c:pt idx="4">
                  <c:v>230.45130683333335</c:v>
                </c:pt>
                <c:pt idx="5">
                  <c:v>225.78464558333334</c:v>
                </c:pt>
                <c:pt idx="6">
                  <c:v>221.876227</c:v>
                </c:pt>
                <c:pt idx="7">
                  <c:v>220.60535491666667</c:v>
                </c:pt>
                <c:pt idx="8">
                  <c:v>216.88789166666666</c:v>
                </c:pt>
                <c:pt idx="9">
                  <c:v>213.8647549166667</c:v>
                </c:pt>
                <c:pt idx="10">
                  <c:v>211.81447166666669</c:v>
                </c:pt>
                <c:pt idx="11">
                  <c:v>209.51633875000002</c:v>
                </c:pt>
                <c:pt idx="12">
                  <c:v>208.5685473333333</c:v>
                </c:pt>
                <c:pt idx="13">
                  <c:v>204.03107575000001</c:v>
                </c:pt>
                <c:pt idx="14">
                  <c:v>200.91462191666665</c:v>
                </c:pt>
                <c:pt idx="15">
                  <c:v>199.38305400000002</c:v>
                </c:pt>
                <c:pt idx="16">
                  <c:v>199.22897791666665</c:v>
                </c:pt>
                <c:pt idx="17">
                  <c:v>193.65731300000002</c:v>
                </c:pt>
                <c:pt idx="18">
                  <c:v>196.17665916666661</c:v>
                </c:pt>
                <c:pt idx="19">
                  <c:v>193.01015050000001</c:v>
                </c:pt>
                <c:pt idx="20">
                  <c:v>192.78454075000002</c:v>
                </c:pt>
                <c:pt idx="21">
                  <c:v>193.53601958333334</c:v>
                </c:pt>
                <c:pt idx="22">
                  <c:v>190.63415008333334</c:v>
                </c:pt>
                <c:pt idx="23">
                  <c:v>190.93001375000003</c:v>
                </c:pt>
                <c:pt idx="24">
                  <c:v>188.63064766666665</c:v>
                </c:pt>
                <c:pt idx="25">
                  <c:v>191.07538766666664</c:v>
                </c:pt>
                <c:pt idx="26">
                  <c:v>187.70010199999999</c:v>
                </c:pt>
                <c:pt idx="27">
                  <c:v>190.21260975000004</c:v>
                </c:pt>
                <c:pt idx="28">
                  <c:v>193.11553583333333</c:v>
                </c:pt>
                <c:pt idx="29">
                  <c:v>196.08134766666669</c:v>
                </c:pt>
                <c:pt idx="30">
                  <c:v>196.15450741666666</c:v>
                </c:pt>
                <c:pt idx="31">
                  <c:v>196.70631683333332</c:v>
                </c:pt>
                <c:pt idx="32">
                  <c:v>197.55007375</c:v>
                </c:pt>
                <c:pt idx="33">
                  <c:v>197.71329474999996</c:v>
                </c:pt>
                <c:pt idx="34">
                  <c:v>198.7793235</c:v>
                </c:pt>
                <c:pt idx="35">
                  <c:v>201.45048883333331</c:v>
                </c:pt>
                <c:pt idx="36">
                  <c:v>202.63796583333337</c:v>
                </c:pt>
                <c:pt idx="37">
                  <c:v>201.33925241666665</c:v>
                </c:pt>
                <c:pt idx="38">
                  <c:v>205.73375083333329</c:v>
                </c:pt>
                <c:pt idx="39">
                  <c:v>206.78204641666665</c:v>
                </c:pt>
                <c:pt idx="40">
                  <c:v>206.68165441666665</c:v>
                </c:pt>
                <c:pt idx="41">
                  <c:v>209.42985816666666</c:v>
                </c:pt>
                <c:pt idx="42">
                  <c:v>209.68158383333332</c:v>
                </c:pt>
                <c:pt idx="43">
                  <c:v>210.78814466666668</c:v>
                </c:pt>
                <c:pt idx="44">
                  <c:v>213.67893641666669</c:v>
                </c:pt>
                <c:pt idx="45">
                  <c:v>214.10749341666667</c:v>
                </c:pt>
                <c:pt idx="46">
                  <c:v>212.51980349999997</c:v>
                </c:pt>
                <c:pt idx="47">
                  <c:v>212.1012498333333</c:v>
                </c:pt>
                <c:pt idx="48">
                  <c:v>212.75459733333332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8735632"/>
        <c:axId val="-48735088"/>
      </c:lineChart>
      <c:dateAx>
        <c:axId val="-4873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35088"/>
        <c:crosses val="autoZero"/>
        <c:auto val="1"/>
        <c:lblOffset val="100"/>
        <c:baseTimeUnit val="months"/>
        <c:majorUnit val="12"/>
        <c:minorUnit val="12"/>
      </c:dateAx>
      <c:valAx>
        <c:axId val="-48735088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3563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expo bienes primarios'!$F$67:$F$115</c:f>
              <c:numCache>
                <c:formatCode>0.0</c:formatCode>
                <c:ptCount val="49"/>
                <c:pt idx="0">
                  <c:v>85.005486833333336</c:v>
                </c:pt>
                <c:pt idx="1">
                  <c:v>84.925514750000005</c:v>
                </c:pt>
                <c:pt idx="2">
                  <c:v>84.347805833333339</c:v>
                </c:pt>
                <c:pt idx="3">
                  <c:v>80.240170666666671</c:v>
                </c:pt>
                <c:pt idx="4">
                  <c:v>77.718120583333331</c:v>
                </c:pt>
                <c:pt idx="5">
                  <c:v>76.504402083333346</c:v>
                </c:pt>
                <c:pt idx="6">
                  <c:v>75.10663666666666</c:v>
                </c:pt>
                <c:pt idx="7">
                  <c:v>73.936238166666669</c:v>
                </c:pt>
                <c:pt idx="8">
                  <c:v>73.48949391666666</c:v>
                </c:pt>
                <c:pt idx="9">
                  <c:v>72.183366249999992</c:v>
                </c:pt>
                <c:pt idx="10">
                  <c:v>70.623100916666672</c:v>
                </c:pt>
                <c:pt idx="11">
                  <c:v>67.574045333333331</c:v>
                </c:pt>
                <c:pt idx="12">
                  <c:v>68.60227041666667</c:v>
                </c:pt>
                <c:pt idx="13">
                  <c:v>67.378431083333325</c:v>
                </c:pt>
                <c:pt idx="14">
                  <c:v>66.55790241666665</c:v>
                </c:pt>
                <c:pt idx="15">
                  <c:v>66.393562166666655</c:v>
                </c:pt>
                <c:pt idx="16">
                  <c:v>67.71547691666666</c:v>
                </c:pt>
                <c:pt idx="17">
                  <c:v>65.491790999999992</c:v>
                </c:pt>
                <c:pt idx="18">
                  <c:v>66.643460999999988</c:v>
                </c:pt>
                <c:pt idx="19">
                  <c:v>66.084545916666656</c:v>
                </c:pt>
                <c:pt idx="20">
                  <c:v>66.443194833333322</c:v>
                </c:pt>
                <c:pt idx="21">
                  <c:v>66.974917083333324</c:v>
                </c:pt>
                <c:pt idx="22">
                  <c:v>68.140818083333343</c:v>
                </c:pt>
                <c:pt idx="23">
                  <c:v>68.807649250000011</c:v>
                </c:pt>
                <c:pt idx="24">
                  <c:v>68.375397500000005</c:v>
                </c:pt>
                <c:pt idx="25">
                  <c:v>70.443335833333336</c:v>
                </c:pt>
                <c:pt idx="26">
                  <c:v>67.92056633333334</c:v>
                </c:pt>
                <c:pt idx="27">
                  <c:v>69.221765500000004</c:v>
                </c:pt>
                <c:pt idx="28">
                  <c:v>71.200023583333333</c:v>
                </c:pt>
                <c:pt idx="29">
                  <c:v>71.182866666666669</c:v>
                </c:pt>
                <c:pt idx="30">
                  <c:v>73.466434499999991</c:v>
                </c:pt>
                <c:pt idx="31">
                  <c:v>72.873920499999983</c:v>
                </c:pt>
                <c:pt idx="32">
                  <c:v>71.823009583333331</c:v>
                </c:pt>
                <c:pt idx="33">
                  <c:v>71.844481333333334</c:v>
                </c:pt>
                <c:pt idx="34">
                  <c:v>70.364076833333328</c:v>
                </c:pt>
                <c:pt idx="35">
                  <c:v>72.110494583333335</c:v>
                </c:pt>
                <c:pt idx="36">
                  <c:v>71.642156666666679</c:v>
                </c:pt>
                <c:pt idx="37">
                  <c:v>69.347065416666666</c:v>
                </c:pt>
                <c:pt idx="38">
                  <c:v>70.936669583333341</c:v>
                </c:pt>
                <c:pt idx="39">
                  <c:v>71.285456583333328</c:v>
                </c:pt>
                <c:pt idx="40">
                  <c:v>70.769099416666663</c:v>
                </c:pt>
                <c:pt idx="41">
                  <c:v>72.91918541666665</c:v>
                </c:pt>
                <c:pt idx="42">
                  <c:v>70.596082499999994</c:v>
                </c:pt>
                <c:pt idx="43">
                  <c:v>70.252139416666665</c:v>
                </c:pt>
                <c:pt idx="44">
                  <c:v>70.932378083333333</c:v>
                </c:pt>
                <c:pt idx="45">
                  <c:v>69.866592416666663</c:v>
                </c:pt>
                <c:pt idx="46">
                  <c:v>69.884265583333331</c:v>
                </c:pt>
                <c:pt idx="47">
                  <c:v>68.005900166666663</c:v>
                </c:pt>
                <c:pt idx="48">
                  <c:v>66.348394499999998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8742704"/>
        <c:axId val="-48746512"/>
      </c:lineChart>
      <c:dateAx>
        <c:axId val="-48742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46512"/>
        <c:crossesAt val="-10"/>
        <c:auto val="1"/>
        <c:lblOffset val="100"/>
        <c:baseTimeUnit val="months"/>
        <c:majorUnit val="12"/>
        <c:minorUnit val="12"/>
      </c:dateAx>
      <c:valAx>
        <c:axId val="-4874651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4270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expo manufacturas'!$F$67:$F$115</c:f>
              <c:numCache>
                <c:formatCode>0.0</c:formatCode>
                <c:ptCount val="49"/>
                <c:pt idx="0">
                  <c:v>166.63465058333335</c:v>
                </c:pt>
                <c:pt idx="1">
                  <c:v>167.84116691666671</c:v>
                </c:pt>
                <c:pt idx="2">
                  <c:v>167.84652541666671</c:v>
                </c:pt>
                <c:pt idx="3">
                  <c:v>167.4029741666667</c:v>
                </c:pt>
                <c:pt idx="4">
                  <c:v>166.83652758333332</c:v>
                </c:pt>
                <c:pt idx="5">
                  <c:v>162.00162533333335</c:v>
                </c:pt>
                <c:pt idx="6">
                  <c:v>158.51432508333332</c:v>
                </c:pt>
                <c:pt idx="7">
                  <c:v>157.36841266666667</c:v>
                </c:pt>
                <c:pt idx="8">
                  <c:v>154.44710750000002</c:v>
                </c:pt>
                <c:pt idx="9">
                  <c:v>151.55292299999999</c:v>
                </c:pt>
                <c:pt idx="10">
                  <c:v>150.33153291666667</c:v>
                </c:pt>
                <c:pt idx="11">
                  <c:v>149.75653775000001</c:v>
                </c:pt>
                <c:pt idx="12">
                  <c:v>146.74367383333336</c:v>
                </c:pt>
                <c:pt idx="13">
                  <c:v>143.03456775000004</c:v>
                </c:pt>
                <c:pt idx="14">
                  <c:v>140.49874391666665</c:v>
                </c:pt>
                <c:pt idx="15">
                  <c:v>138.83868683333333</c:v>
                </c:pt>
                <c:pt idx="16">
                  <c:v>137.75194391666665</c:v>
                </c:pt>
                <c:pt idx="17">
                  <c:v>134.22663616666668</c:v>
                </c:pt>
                <c:pt idx="18">
                  <c:v>135.76579899999999</c:v>
                </c:pt>
                <c:pt idx="19">
                  <c:v>133.54658491666666</c:v>
                </c:pt>
                <c:pt idx="20">
                  <c:v>133.09489691666667</c:v>
                </c:pt>
                <c:pt idx="21">
                  <c:v>133.37574183333331</c:v>
                </c:pt>
                <c:pt idx="22">
                  <c:v>130.3748425833333</c:v>
                </c:pt>
                <c:pt idx="23">
                  <c:v>129.95002883333333</c:v>
                </c:pt>
                <c:pt idx="24">
                  <c:v>128.14179066666665</c:v>
                </c:pt>
                <c:pt idx="25">
                  <c:v>128.43407033333332</c:v>
                </c:pt>
                <c:pt idx="26">
                  <c:v>126.85630258333335</c:v>
                </c:pt>
                <c:pt idx="27">
                  <c:v>127.54765400000001</c:v>
                </c:pt>
                <c:pt idx="28">
                  <c:v>128.18036366666666</c:v>
                </c:pt>
                <c:pt idx="29">
                  <c:v>131.19508508333334</c:v>
                </c:pt>
                <c:pt idx="30">
                  <c:v>128.74930791666668</c:v>
                </c:pt>
                <c:pt idx="31">
                  <c:v>129.31292566666667</c:v>
                </c:pt>
                <c:pt idx="32">
                  <c:v>130.21966958333334</c:v>
                </c:pt>
                <c:pt idx="33">
                  <c:v>129.97630483333333</c:v>
                </c:pt>
                <c:pt idx="34">
                  <c:v>131.15296083333334</c:v>
                </c:pt>
                <c:pt idx="35">
                  <c:v>132.04936258333333</c:v>
                </c:pt>
                <c:pt idx="36">
                  <c:v>133.19599483333334</c:v>
                </c:pt>
                <c:pt idx="37">
                  <c:v>133.693556</c:v>
                </c:pt>
                <c:pt idx="38">
                  <c:v>136.30508816666665</c:v>
                </c:pt>
                <c:pt idx="39">
                  <c:v>136.90955808333334</c:v>
                </c:pt>
                <c:pt idx="40">
                  <c:v>137.03960933333332</c:v>
                </c:pt>
                <c:pt idx="41">
                  <c:v>136.75823499999998</c:v>
                </c:pt>
                <c:pt idx="42">
                  <c:v>138.96206016666667</c:v>
                </c:pt>
                <c:pt idx="43">
                  <c:v>139.67231566666666</c:v>
                </c:pt>
                <c:pt idx="44">
                  <c:v>141.40930833333331</c:v>
                </c:pt>
                <c:pt idx="45">
                  <c:v>142.51271716666668</c:v>
                </c:pt>
                <c:pt idx="46">
                  <c:v>140.65818458333334</c:v>
                </c:pt>
                <c:pt idx="47">
                  <c:v>141.68297600000002</c:v>
                </c:pt>
                <c:pt idx="48">
                  <c:v>143.40230391666668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8739440"/>
        <c:axId val="-48739984"/>
      </c:lineChart>
      <c:dateAx>
        <c:axId val="-48739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39984"/>
        <c:crosses val="autoZero"/>
        <c:auto val="1"/>
        <c:lblOffset val="100"/>
        <c:baseTimeUnit val="months"/>
        <c:majorUnit val="12"/>
        <c:minorUnit val="12"/>
      </c:dateAx>
      <c:valAx>
        <c:axId val="-48739984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3944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basadas rescursos nat'!$F$67:$F$115</c:f>
              <c:numCache>
                <c:formatCode>0.0</c:formatCode>
                <c:ptCount val="49"/>
                <c:pt idx="0">
                  <c:v>29.95855933333333</c:v>
                </c:pt>
                <c:pt idx="1">
                  <c:v>29.356697333333329</c:v>
                </c:pt>
                <c:pt idx="2">
                  <c:v>28.935159499999997</c:v>
                </c:pt>
                <c:pt idx="3">
                  <c:v>28.002516749999995</c:v>
                </c:pt>
                <c:pt idx="4">
                  <c:v>27.350969583333335</c:v>
                </c:pt>
                <c:pt idx="5">
                  <c:v>26.129406416666669</c:v>
                </c:pt>
                <c:pt idx="6">
                  <c:v>23.547220666666671</c:v>
                </c:pt>
                <c:pt idx="7">
                  <c:v>23.041844416666667</c:v>
                </c:pt>
                <c:pt idx="8">
                  <c:v>22.209916500000002</c:v>
                </c:pt>
                <c:pt idx="9">
                  <c:v>21.225666</c:v>
                </c:pt>
                <c:pt idx="10">
                  <c:v>20.335938583333334</c:v>
                </c:pt>
                <c:pt idx="11">
                  <c:v>19.467051166666668</c:v>
                </c:pt>
                <c:pt idx="12">
                  <c:v>18.99479941666667</c:v>
                </c:pt>
                <c:pt idx="13">
                  <c:v>18.542315750000004</c:v>
                </c:pt>
                <c:pt idx="14">
                  <c:v>18.035892916666668</c:v>
                </c:pt>
                <c:pt idx="15">
                  <c:v>17.694752999999999</c:v>
                </c:pt>
                <c:pt idx="16">
                  <c:v>17.5403445</c:v>
                </c:pt>
                <c:pt idx="17">
                  <c:v>17.014426166666667</c:v>
                </c:pt>
                <c:pt idx="18">
                  <c:v>17.567230749999997</c:v>
                </c:pt>
                <c:pt idx="19">
                  <c:v>17.52977508333333</c:v>
                </c:pt>
                <c:pt idx="20">
                  <c:v>17.88801458333333</c:v>
                </c:pt>
                <c:pt idx="21">
                  <c:v>18.207892749999999</c:v>
                </c:pt>
                <c:pt idx="22">
                  <c:v>18.396100999999998</c:v>
                </c:pt>
                <c:pt idx="23">
                  <c:v>18.370911083333336</c:v>
                </c:pt>
                <c:pt idx="24">
                  <c:v>18.311246499999999</c:v>
                </c:pt>
                <c:pt idx="25">
                  <c:v>18.440285166666666</c:v>
                </c:pt>
                <c:pt idx="26">
                  <c:v>18.425822333333333</c:v>
                </c:pt>
                <c:pt idx="27">
                  <c:v>18.628059333333333</c:v>
                </c:pt>
                <c:pt idx="28">
                  <c:v>18.731342250000001</c:v>
                </c:pt>
                <c:pt idx="29">
                  <c:v>19.338222833333333</c:v>
                </c:pt>
                <c:pt idx="30">
                  <c:v>18.90087175</c:v>
                </c:pt>
                <c:pt idx="31">
                  <c:v>18.697256249999999</c:v>
                </c:pt>
                <c:pt idx="32">
                  <c:v>18.984749249999997</c:v>
                </c:pt>
                <c:pt idx="33">
                  <c:v>19.241106666666667</c:v>
                </c:pt>
                <c:pt idx="34">
                  <c:v>19.720773500000004</c:v>
                </c:pt>
                <c:pt idx="35">
                  <c:v>20.403602416666669</c:v>
                </c:pt>
                <c:pt idx="36">
                  <c:v>20.774712749999999</c:v>
                </c:pt>
                <c:pt idx="37">
                  <c:v>21.215547999999998</c:v>
                </c:pt>
                <c:pt idx="38">
                  <c:v>21.695732000000003</c:v>
                </c:pt>
                <c:pt idx="39">
                  <c:v>22.021269666666665</c:v>
                </c:pt>
                <c:pt idx="40">
                  <c:v>22.1872905</c:v>
                </c:pt>
                <c:pt idx="41">
                  <c:v>22.138575333333332</c:v>
                </c:pt>
                <c:pt idx="42">
                  <c:v>22.85616383333333</c:v>
                </c:pt>
                <c:pt idx="43">
                  <c:v>22.915710749999999</c:v>
                </c:pt>
                <c:pt idx="44">
                  <c:v>22.842759000000001</c:v>
                </c:pt>
                <c:pt idx="45">
                  <c:v>22.694056166666666</c:v>
                </c:pt>
                <c:pt idx="46">
                  <c:v>22.216253166666664</c:v>
                </c:pt>
                <c:pt idx="47">
                  <c:v>21.980510916666663</c:v>
                </c:pt>
                <c:pt idx="48">
                  <c:v>22.020388833333339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8745968"/>
        <c:axId val="-48733456"/>
      </c:lineChart>
      <c:dateAx>
        <c:axId val="-4874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33456"/>
        <c:crosses val="autoZero"/>
        <c:auto val="1"/>
        <c:lblOffset val="100"/>
        <c:baseTimeUnit val="months"/>
        <c:majorUnit val="12"/>
        <c:minorUnit val="12"/>
      </c:dateAx>
      <c:valAx>
        <c:axId val="-4873345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4596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manufacturas baja tek'!$F$67:$F$115</c:f>
              <c:numCache>
                <c:formatCode>0.0</c:formatCode>
                <c:ptCount val="49"/>
                <c:pt idx="0">
                  <c:v>50.387646416666662</c:v>
                </c:pt>
                <c:pt idx="1">
                  <c:v>50.254132083333339</c:v>
                </c:pt>
                <c:pt idx="2">
                  <c:v>50.288097333333326</c:v>
                </c:pt>
                <c:pt idx="3">
                  <c:v>49.989711916666664</c:v>
                </c:pt>
                <c:pt idx="4">
                  <c:v>49.828219749999995</c:v>
                </c:pt>
                <c:pt idx="5">
                  <c:v>48.590657916666665</c:v>
                </c:pt>
                <c:pt idx="6">
                  <c:v>47.784338416666664</c:v>
                </c:pt>
                <c:pt idx="7">
                  <c:v>47.40116891666667</c:v>
                </c:pt>
                <c:pt idx="8">
                  <c:v>46.282162499999998</c:v>
                </c:pt>
                <c:pt idx="9">
                  <c:v>45.812822666666669</c:v>
                </c:pt>
                <c:pt idx="10">
                  <c:v>44.618834499999998</c:v>
                </c:pt>
                <c:pt idx="11">
                  <c:v>44.178334750000005</c:v>
                </c:pt>
                <c:pt idx="12">
                  <c:v>43.713703333333335</c:v>
                </c:pt>
                <c:pt idx="13">
                  <c:v>43.106434833333338</c:v>
                </c:pt>
                <c:pt idx="14">
                  <c:v>42.257486833333338</c:v>
                </c:pt>
                <c:pt idx="15">
                  <c:v>41.481980166666666</c:v>
                </c:pt>
                <c:pt idx="16">
                  <c:v>40.777751583333334</c:v>
                </c:pt>
                <c:pt idx="17">
                  <c:v>39.13320508333333</c:v>
                </c:pt>
                <c:pt idx="18">
                  <c:v>39.409600749999996</c:v>
                </c:pt>
                <c:pt idx="19">
                  <c:v>38.502629666666664</c:v>
                </c:pt>
                <c:pt idx="20">
                  <c:v>38.110444749999999</c:v>
                </c:pt>
                <c:pt idx="21">
                  <c:v>37.507601000000001</c:v>
                </c:pt>
                <c:pt idx="22">
                  <c:v>37.133180166666669</c:v>
                </c:pt>
                <c:pt idx="23">
                  <c:v>37.028610416666666</c:v>
                </c:pt>
                <c:pt idx="24">
                  <c:v>36.510498500000004</c:v>
                </c:pt>
                <c:pt idx="25">
                  <c:v>36.38777425</c:v>
                </c:pt>
                <c:pt idx="26">
                  <c:v>35.924205916666665</c:v>
                </c:pt>
                <c:pt idx="27">
                  <c:v>35.534946166666664</c:v>
                </c:pt>
                <c:pt idx="28">
                  <c:v>35.486111999999999</c:v>
                </c:pt>
                <c:pt idx="29">
                  <c:v>36.01604008333333</c:v>
                </c:pt>
                <c:pt idx="30">
                  <c:v>35.435772916666664</c:v>
                </c:pt>
                <c:pt idx="31">
                  <c:v>34.853304416666667</c:v>
                </c:pt>
                <c:pt idx="32">
                  <c:v>35.164173083333331</c:v>
                </c:pt>
                <c:pt idx="33">
                  <c:v>35.662397166666658</c:v>
                </c:pt>
                <c:pt idx="34">
                  <c:v>36.033719833333329</c:v>
                </c:pt>
                <c:pt idx="35">
                  <c:v>36.555197</c:v>
                </c:pt>
                <c:pt idx="36">
                  <c:v>36.526639249999995</c:v>
                </c:pt>
                <c:pt idx="37">
                  <c:v>36.448114499999996</c:v>
                </c:pt>
                <c:pt idx="38">
                  <c:v>37.143062083333326</c:v>
                </c:pt>
                <c:pt idx="39">
                  <c:v>37.909631916666662</c:v>
                </c:pt>
                <c:pt idx="40">
                  <c:v>38.307291333333332</c:v>
                </c:pt>
                <c:pt idx="41">
                  <c:v>38.660618166666666</c:v>
                </c:pt>
                <c:pt idx="42">
                  <c:v>38.674419749999998</c:v>
                </c:pt>
                <c:pt idx="43">
                  <c:v>38.909895833333337</c:v>
                </c:pt>
                <c:pt idx="44">
                  <c:v>39.34318583333333</c:v>
                </c:pt>
                <c:pt idx="45">
                  <c:v>39.416836666666669</c:v>
                </c:pt>
                <c:pt idx="46">
                  <c:v>39.214444416666673</c:v>
                </c:pt>
                <c:pt idx="47">
                  <c:v>39.264175083333335</c:v>
                </c:pt>
                <c:pt idx="48">
                  <c:v>39.772980749999995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8747600"/>
        <c:axId val="-48732912"/>
      </c:lineChart>
      <c:dateAx>
        <c:axId val="-48747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32912"/>
        <c:crosses val="autoZero"/>
        <c:auto val="1"/>
        <c:lblOffset val="100"/>
        <c:baseTimeUnit val="months"/>
        <c:majorUnit val="12"/>
        <c:minorUnit val="12"/>
      </c:dateAx>
      <c:valAx>
        <c:axId val="-48732912"/>
        <c:scaling>
          <c:orientation val="minMax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4760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manufacturas medi tek'!$F$67:$F$115</c:f>
              <c:numCache>
                <c:formatCode>0.0</c:formatCode>
                <c:ptCount val="49"/>
                <c:pt idx="0">
                  <c:v>53.19769075</c:v>
                </c:pt>
                <c:pt idx="1">
                  <c:v>54.639360083333337</c:v>
                </c:pt>
                <c:pt idx="2">
                  <c:v>54.761824166666678</c:v>
                </c:pt>
                <c:pt idx="3">
                  <c:v>54.993020750000007</c:v>
                </c:pt>
                <c:pt idx="4">
                  <c:v>55.610434833333336</c:v>
                </c:pt>
                <c:pt idx="5">
                  <c:v>54.200192916666673</c:v>
                </c:pt>
                <c:pt idx="6">
                  <c:v>54.47818891666666</c:v>
                </c:pt>
                <c:pt idx="7">
                  <c:v>54.672685249999994</c:v>
                </c:pt>
                <c:pt idx="8">
                  <c:v>53.970863166666653</c:v>
                </c:pt>
                <c:pt idx="9">
                  <c:v>52.639572666666659</c:v>
                </c:pt>
                <c:pt idx="10">
                  <c:v>51.394926166666664</c:v>
                </c:pt>
                <c:pt idx="11">
                  <c:v>51.826173000000004</c:v>
                </c:pt>
                <c:pt idx="12">
                  <c:v>50.168206499999997</c:v>
                </c:pt>
                <c:pt idx="13">
                  <c:v>48.486570916666665</c:v>
                </c:pt>
                <c:pt idx="14">
                  <c:v>47.759767833333335</c:v>
                </c:pt>
                <c:pt idx="15">
                  <c:v>47.431185333333332</c:v>
                </c:pt>
                <c:pt idx="16">
                  <c:v>46.905267583333334</c:v>
                </c:pt>
                <c:pt idx="17">
                  <c:v>45.941377666666675</c:v>
                </c:pt>
                <c:pt idx="18">
                  <c:v>46.267924916666665</c:v>
                </c:pt>
                <c:pt idx="19">
                  <c:v>45.593793166666671</c:v>
                </c:pt>
                <c:pt idx="20">
                  <c:v>45.755879083333333</c:v>
                </c:pt>
                <c:pt idx="21">
                  <c:v>46.977369583333342</c:v>
                </c:pt>
                <c:pt idx="22">
                  <c:v>46.700212916666665</c:v>
                </c:pt>
                <c:pt idx="23">
                  <c:v>46.535424749999997</c:v>
                </c:pt>
                <c:pt idx="24">
                  <c:v>45.961455166666674</c:v>
                </c:pt>
                <c:pt idx="25">
                  <c:v>46.202418166666661</c:v>
                </c:pt>
                <c:pt idx="26">
                  <c:v>45.502519666666672</c:v>
                </c:pt>
                <c:pt idx="27">
                  <c:v>46.622005833333333</c:v>
                </c:pt>
                <c:pt idx="28">
                  <c:v>47.119637166666671</c:v>
                </c:pt>
                <c:pt idx="29">
                  <c:v>47.75784758333333</c:v>
                </c:pt>
                <c:pt idx="30">
                  <c:v>47.132683499999992</c:v>
                </c:pt>
                <c:pt idx="31">
                  <c:v>48.085117500000003</c:v>
                </c:pt>
                <c:pt idx="32">
                  <c:v>47.808165750000001</c:v>
                </c:pt>
                <c:pt idx="33">
                  <c:v>47.150376999999992</c:v>
                </c:pt>
                <c:pt idx="34">
                  <c:v>47.386237666666666</c:v>
                </c:pt>
                <c:pt idx="35">
                  <c:v>47.251554416666671</c:v>
                </c:pt>
                <c:pt idx="36">
                  <c:v>47.531917833333331</c:v>
                </c:pt>
                <c:pt idx="37">
                  <c:v>47.919576666666664</c:v>
                </c:pt>
                <c:pt idx="38">
                  <c:v>49.254503916666664</c:v>
                </c:pt>
                <c:pt idx="39">
                  <c:v>49.000115000000001</c:v>
                </c:pt>
                <c:pt idx="40">
                  <c:v>49.187531666666679</c:v>
                </c:pt>
                <c:pt idx="41">
                  <c:v>49.378196583333342</c:v>
                </c:pt>
                <c:pt idx="42">
                  <c:v>49.37680575000001</c:v>
                </c:pt>
                <c:pt idx="43">
                  <c:v>49.91621725000001</c:v>
                </c:pt>
                <c:pt idx="44">
                  <c:v>51.374515666666667</c:v>
                </c:pt>
                <c:pt idx="45">
                  <c:v>52.110503416666667</c:v>
                </c:pt>
                <c:pt idx="46">
                  <c:v>51.243542499999997</c:v>
                </c:pt>
                <c:pt idx="47">
                  <c:v>52.694912999999993</c:v>
                </c:pt>
                <c:pt idx="48">
                  <c:v>53.694088499999999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8736720"/>
        <c:axId val="-48737808"/>
      </c:lineChart>
      <c:dateAx>
        <c:axId val="-48736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37808"/>
        <c:crosses val="autoZero"/>
        <c:auto val="1"/>
        <c:lblOffset val="100"/>
        <c:baseTimeUnit val="months"/>
        <c:majorUnit val="12"/>
        <c:minorUnit val="12"/>
      </c:dateAx>
      <c:valAx>
        <c:axId val="-48737808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3672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manufacturas alta tek'!$F$67:$F$115</c:f>
              <c:numCache>
                <c:formatCode>0.0</c:formatCode>
                <c:ptCount val="49"/>
                <c:pt idx="0">
                  <c:v>33.090754083333337</c:v>
                </c:pt>
                <c:pt idx="1">
                  <c:v>33.590977416666668</c:v>
                </c:pt>
                <c:pt idx="2">
                  <c:v>33.861444416666679</c:v>
                </c:pt>
                <c:pt idx="3">
                  <c:v>34.417724750000005</c:v>
                </c:pt>
                <c:pt idx="4">
                  <c:v>34.046903416666673</c:v>
                </c:pt>
                <c:pt idx="5">
                  <c:v>33.081368083333338</c:v>
                </c:pt>
                <c:pt idx="6">
                  <c:v>32.704577083333334</c:v>
                </c:pt>
                <c:pt idx="7">
                  <c:v>32.252714083333338</c:v>
                </c:pt>
                <c:pt idx="8">
                  <c:v>31.984165333333333</c:v>
                </c:pt>
                <c:pt idx="9">
                  <c:v>31.874861666666664</c:v>
                </c:pt>
                <c:pt idx="10">
                  <c:v>33.981833666666667</c:v>
                </c:pt>
                <c:pt idx="11">
                  <c:v>34.284978833333334</c:v>
                </c:pt>
                <c:pt idx="12">
                  <c:v>33.866964583333335</c:v>
                </c:pt>
                <c:pt idx="13">
                  <c:v>32.899246249999997</c:v>
                </c:pt>
                <c:pt idx="14">
                  <c:v>32.445596333333334</c:v>
                </c:pt>
                <c:pt idx="15">
                  <c:v>32.230768333333337</c:v>
                </c:pt>
                <c:pt idx="16">
                  <c:v>32.528580249999997</c:v>
                </c:pt>
                <c:pt idx="17">
                  <c:v>32.137627250000001</c:v>
                </c:pt>
                <c:pt idx="18">
                  <c:v>32.521042583333333</c:v>
                </c:pt>
                <c:pt idx="19">
                  <c:v>31.920387000000002</c:v>
                </c:pt>
                <c:pt idx="20">
                  <c:v>31.3405585</c:v>
                </c:pt>
                <c:pt idx="21">
                  <c:v>30.682878500000001</c:v>
                </c:pt>
                <c:pt idx="22">
                  <c:v>28.145348500000001</c:v>
                </c:pt>
                <c:pt idx="23">
                  <c:v>28.015082583333335</c:v>
                </c:pt>
                <c:pt idx="24">
                  <c:v>27.358590500000002</c:v>
                </c:pt>
                <c:pt idx="25">
                  <c:v>27.403592750000001</c:v>
                </c:pt>
                <c:pt idx="26">
                  <c:v>27.003754666666669</c:v>
                </c:pt>
                <c:pt idx="27">
                  <c:v>26.762642666666665</c:v>
                </c:pt>
                <c:pt idx="28">
                  <c:v>26.843272249999998</c:v>
                </c:pt>
                <c:pt idx="29">
                  <c:v>28.082974583333336</c:v>
                </c:pt>
                <c:pt idx="30">
                  <c:v>27.279979749999999</c:v>
                </c:pt>
                <c:pt idx="31">
                  <c:v>27.677247499999996</c:v>
                </c:pt>
                <c:pt idx="32">
                  <c:v>28.262581499999996</c:v>
                </c:pt>
                <c:pt idx="33">
                  <c:v>27.922424000000003</c:v>
                </c:pt>
                <c:pt idx="34">
                  <c:v>28.012229833333336</c:v>
                </c:pt>
                <c:pt idx="35">
                  <c:v>27.839008750000001</c:v>
                </c:pt>
                <c:pt idx="36">
                  <c:v>28.362725000000001</c:v>
                </c:pt>
                <c:pt idx="37">
                  <c:v>28.110316833333329</c:v>
                </c:pt>
                <c:pt idx="38">
                  <c:v>28.21179016666667</c:v>
                </c:pt>
                <c:pt idx="39">
                  <c:v>27.978541500000002</c:v>
                </c:pt>
                <c:pt idx="40">
                  <c:v>27.357495833333335</c:v>
                </c:pt>
                <c:pt idx="41">
                  <c:v>26.580844916666667</c:v>
                </c:pt>
                <c:pt idx="42">
                  <c:v>28.054670833333333</c:v>
                </c:pt>
                <c:pt idx="43">
                  <c:v>27.930491833333335</c:v>
                </c:pt>
                <c:pt idx="44">
                  <c:v>27.848847833333338</c:v>
                </c:pt>
                <c:pt idx="45">
                  <c:v>28.291320916666667</c:v>
                </c:pt>
                <c:pt idx="46">
                  <c:v>27.983944500000003</c:v>
                </c:pt>
                <c:pt idx="47">
                  <c:v>27.743376999999999</c:v>
                </c:pt>
                <c:pt idx="48">
                  <c:v>27.914845833333334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8743792"/>
        <c:axId val="-48741616"/>
      </c:lineChart>
      <c:dateAx>
        <c:axId val="-48743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416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-48741616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437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exportaciones EEUU'!$F$67:$F$115</c:f>
              <c:numCache>
                <c:formatCode>0.0</c:formatCode>
                <c:ptCount val="49"/>
                <c:pt idx="0">
                  <c:v>77.806989916666666</c:v>
                </c:pt>
                <c:pt idx="1">
                  <c:v>78.546703999999991</c:v>
                </c:pt>
                <c:pt idx="2">
                  <c:v>78.067646083333329</c:v>
                </c:pt>
                <c:pt idx="3">
                  <c:v>74.458510333333336</c:v>
                </c:pt>
                <c:pt idx="4">
                  <c:v>72.469527333333332</c:v>
                </c:pt>
                <c:pt idx="5">
                  <c:v>71.291891583333339</c:v>
                </c:pt>
                <c:pt idx="6">
                  <c:v>70.591666083333337</c:v>
                </c:pt>
                <c:pt idx="7">
                  <c:v>69.977499583333341</c:v>
                </c:pt>
                <c:pt idx="8">
                  <c:v>69.211926250000005</c:v>
                </c:pt>
                <c:pt idx="9">
                  <c:v>69.26564925000001</c:v>
                </c:pt>
                <c:pt idx="10">
                  <c:v>70.628429750000009</c:v>
                </c:pt>
                <c:pt idx="11">
                  <c:v>69.439637500000018</c:v>
                </c:pt>
                <c:pt idx="12">
                  <c:v>71.086213000000015</c:v>
                </c:pt>
                <c:pt idx="13">
                  <c:v>69.938316333333347</c:v>
                </c:pt>
                <c:pt idx="14">
                  <c:v>70.130130083333327</c:v>
                </c:pt>
                <c:pt idx="15">
                  <c:v>69.671821083333327</c:v>
                </c:pt>
                <c:pt idx="16">
                  <c:v>71.26459016666665</c:v>
                </c:pt>
                <c:pt idx="17">
                  <c:v>69.910094833333332</c:v>
                </c:pt>
                <c:pt idx="18">
                  <c:v>71.256908833333313</c:v>
                </c:pt>
                <c:pt idx="19">
                  <c:v>70.663684750000002</c:v>
                </c:pt>
                <c:pt idx="20">
                  <c:v>70.447169166666654</c:v>
                </c:pt>
                <c:pt idx="21">
                  <c:v>70.160583333333321</c:v>
                </c:pt>
                <c:pt idx="22">
                  <c:v>68.499831083333319</c:v>
                </c:pt>
                <c:pt idx="23">
                  <c:v>68.868251999999998</c:v>
                </c:pt>
                <c:pt idx="24">
                  <c:v>68.405856083333333</c:v>
                </c:pt>
                <c:pt idx="25">
                  <c:v>70.143613500000001</c:v>
                </c:pt>
                <c:pt idx="26">
                  <c:v>67.694656999999992</c:v>
                </c:pt>
                <c:pt idx="27">
                  <c:v>71.009091416666664</c:v>
                </c:pt>
                <c:pt idx="28">
                  <c:v>73.195283666666654</c:v>
                </c:pt>
                <c:pt idx="29">
                  <c:v>73.746166833333319</c:v>
                </c:pt>
                <c:pt idx="30">
                  <c:v>75.072699916666664</c:v>
                </c:pt>
                <c:pt idx="31">
                  <c:v>74.376831749999994</c:v>
                </c:pt>
                <c:pt idx="32">
                  <c:v>74.334301166666663</c:v>
                </c:pt>
                <c:pt idx="33">
                  <c:v>74.762418749999995</c:v>
                </c:pt>
                <c:pt idx="34">
                  <c:v>74.161927750000004</c:v>
                </c:pt>
                <c:pt idx="35">
                  <c:v>75.751476499999995</c:v>
                </c:pt>
                <c:pt idx="36">
                  <c:v>75.144678250000013</c:v>
                </c:pt>
                <c:pt idx="37">
                  <c:v>73.117199000000014</c:v>
                </c:pt>
                <c:pt idx="38">
                  <c:v>75.004923916666669</c:v>
                </c:pt>
                <c:pt idx="39">
                  <c:v>73.922834249999994</c:v>
                </c:pt>
                <c:pt idx="40">
                  <c:v>73.440748833333316</c:v>
                </c:pt>
                <c:pt idx="41">
                  <c:v>74.940098666666657</c:v>
                </c:pt>
                <c:pt idx="42">
                  <c:v>72.670230333333322</c:v>
                </c:pt>
                <c:pt idx="43">
                  <c:v>73.320198416666656</c:v>
                </c:pt>
                <c:pt idx="44">
                  <c:v>74.905653416666667</c:v>
                </c:pt>
                <c:pt idx="45">
                  <c:v>74.56207599999999</c:v>
                </c:pt>
                <c:pt idx="46">
                  <c:v>74.573572999999996</c:v>
                </c:pt>
                <c:pt idx="47">
                  <c:v>72.722849249999996</c:v>
                </c:pt>
                <c:pt idx="48">
                  <c:v>71.168202833333325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8738896"/>
        <c:axId val="-47200832"/>
      </c:lineChart>
      <c:dateAx>
        <c:axId val="-4873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200832"/>
        <c:crosses val="autoZero"/>
        <c:auto val="1"/>
        <c:lblOffset val="100"/>
        <c:baseTimeUnit val="months"/>
        <c:majorUnit val="12"/>
      </c:dateAx>
      <c:valAx>
        <c:axId val="-47200832"/>
        <c:scaling>
          <c:orientation val="minMax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87388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expo Ecuador'!$F$67:$F$115</c:f>
              <c:numCache>
                <c:formatCode>0.0</c:formatCode>
                <c:ptCount val="49"/>
                <c:pt idx="0">
                  <c:v>36.552687916666663</c:v>
                </c:pt>
                <c:pt idx="1">
                  <c:v>36.573981416666669</c:v>
                </c:pt>
                <c:pt idx="2">
                  <c:v>36.752249333333332</c:v>
                </c:pt>
                <c:pt idx="3">
                  <c:v>35.944518333333335</c:v>
                </c:pt>
                <c:pt idx="4">
                  <c:v>35.534750000000003</c:v>
                </c:pt>
                <c:pt idx="5">
                  <c:v>34.435331083333338</c:v>
                </c:pt>
                <c:pt idx="6">
                  <c:v>33.436468833333336</c:v>
                </c:pt>
                <c:pt idx="7">
                  <c:v>32.819858250000003</c:v>
                </c:pt>
                <c:pt idx="8">
                  <c:v>31.693184249999998</c:v>
                </c:pt>
                <c:pt idx="9">
                  <c:v>30.619182166666665</c:v>
                </c:pt>
                <c:pt idx="10">
                  <c:v>28.675326916666663</c:v>
                </c:pt>
                <c:pt idx="11">
                  <c:v>28.606032333333328</c:v>
                </c:pt>
                <c:pt idx="12">
                  <c:v>27.644895916666666</c:v>
                </c:pt>
                <c:pt idx="13">
                  <c:v>26.312449749999995</c:v>
                </c:pt>
                <c:pt idx="14">
                  <c:v>24.968599583333333</c:v>
                </c:pt>
                <c:pt idx="15">
                  <c:v>24.589907416666666</c:v>
                </c:pt>
                <c:pt idx="16">
                  <c:v>23.576783833333334</c:v>
                </c:pt>
                <c:pt idx="17">
                  <c:v>22.479444749999999</c:v>
                </c:pt>
                <c:pt idx="18">
                  <c:v>23.205148833333336</c:v>
                </c:pt>
                <c:pt idx="19">
                  <c:v>22.556330583333335</c:v>
                </c:pt>
                <c:pt idx="20">
                  <c:v>23.496861916666663</c:v>
                </c:pt>
                <c:pt idx="21">
                  <c:v>23.363114333333328</c:v>
                </c:pt>
                <c:pt idx="22">
                  <c:v>23.608087916666666</c:v>
                </c:pt>
                <c:pt idx="23">
                  <c:v>23.452416750000001</c:v>
                </c:pt>
                <c:pt idx="24">
                  <c:v>23.209845000000001</c:v>
                </c:pt>
                <c:pt idx="25">
                  <c:v>23.620233416666665</c:v>
                </c:pt>
                <c:pt idx="26">
                  <c:v>23.747172333333335</c:v>
                </c:pt>
                <c:pt idx="27">
                  <c:v>23.725176583333333</c:v>
                </c:pt>
                <c:pt idx="28">
                  <c:v>25.089298416666665</c:v>
                </c:pt>
                <c:pt idx="29">
                  <c:v>26.233766416666668</c:v>
                </c:pt>
                <c:pt idx="30">
                  <c:v>25.959207750000001</c:v>
                </c:pt>
                <c:pt idx="31">
                  <c:v>27.075491416666665</c:v>
                </c:pt>
                <c:pt idx="32">
                  <c:v>27.146351000000006</c:v>
                </c:pt>
                <c:pt idx="33">
                  <c:v>27.913259750000005</c:v>
                </c:pt>
                <c:pt idx="34">
                  <c:v>28.671267</c:v>
                </c:pt>
                <c:pt idx="35">
                  <c:v>29.162856416666667</c:v>
                </c:pt>
                <c:pt idx="36">
                  <c:v>29.774791416666663</c:v>
                </c:pt>
                <c:pt idx="37">
                  <c:v>30.570869916666666</c:v>
                </c:pt>
                <c:pt idx="38">
                  <c:v>31.661738833333334</c:v>
                </c:pt>
                <c:pt idx="39">
                  <c:v>33.046818416666667</c:v>
                </c:pt>
                <c:pt idx="40">
                  <c:v>33.139847083333336</c:v>
                </c:pt>
                <c:pt idx="41">
                  <c:v>33.806183166666663</c:v>
                </c:pt>
                <c:pt idx="42">
                  <c:v>34.041620499999993</c:v>
                </c:pt>
                <c:pt idx="43">
                  <c:v>35.045883583333328</c:v>
                </c:pt>
                <c:pt idx="44">
                  <c:v>35.884422916666658</c:v>
                </c:pt>
                <c:pt idx="45">
                  <c:v>36.815991499999996</c:v>
                </c:pt>
                <c:pt idx="46">
                  <c:v>35.600570749999996</c:v>
                </c:pt>
                <c:pt idx="47">
                  <c:v>37.047618083333333</c:v>
                </c:pt>
                <c:pt idx="48">
                  <c:v>37.949432749999993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7198656"/>
        <c:axId val="-47205184"/>
      </c:lineChart>
      <c:dateAx>
        <c:axId val="-4719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205184"/>
        <c:crosses val="autoZero"/>
        <c:auto val="1"/>
        <c:lblOffset val="100"/>
        <c:baseTimeUnit val="months"/>
        <c:majorUnit val="12"/>
        <c:minorUnit val="12"/>
      </c:dateAx>
      <c:valAx>
        <c:axId val="-47205184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1986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expo Perú'!$F$67:$F$115</c:f>
              <c:numCache>
                <c:formatCode>0.0</c:formatCode>
                <c:ptCount val="49"/>
                <c:pt idx="0">
                  <c:v>15.195612083333335</c:v>
                </c:pt>
                <c:pt idx="1">
                  <c:v>15.056720666666665</c:v>
                </c:pt>
                <c:pt idx="2">
                  <c:v>15.013331333333333</c:v>
                </c:pt>
                <c:pt idx="3">
                  <c:v>15.018077583333332</c:v>
                </c:pt>
                <c:pt idx="4">
                  <c:v>14.997260666666664</c:v>
                </c:pt>
                <c:pt idx="5">
                  <c:v>14.611730583333333</c:v>
                </c:pt>
                <c:pt idx="6">
                  <c:v>14.369255833333334</c:v>
                </c:pt>
                <c:pt idx="7">
                  <c:v>14.017808583333334</c:v>
                </c:pt>
                <c:pt idx="8">
                  <c:v>13.868872583333335</c:v>
                </c:pt>
                <c:pt idx="9">
                  <c:v>13.706379499999999</c:v>
                </c:pt>
                <c:pt idx="10">
                  <c:v>13.623089999999999</c:v>
                </c:pt>
                <c:pt idx="11">
                  <c:v>13.091468166666665</c:v>
                </c:pt>
                <c:pt idx="12">
                  <c:v>12.97683825</c:v>
                </c:pt>
                <c:pt idx="13">
                  <c:v>12.827437083333331</c:v>
                </c:pt>
                <c:pt idx="14">
                  <c:v>12.684890166666667</c:v>
                </c:pt>
                <c:pt idx="15">
                  <c:v>12.671116333333332</c:v>
                </c:pt>
                <c:pt idx="16">
                  <c:v>12.728552833333334</c:v>
                </c:pt>
                <c:pt idx="17">
                  <c:v>12.307974666666667</c:v>
                </c:pt>
                <c:pt idx="18">
                  <c:v>12.533460666666665</c:v>
                </c:pt>
                <c:pt idx="19">
                  <c:v>12.539524333333333</c:v>
                </c:pt>
                <c:pt idx="20">
                  <c:v>12.418948416666668</c:v>
                </c:pt>
                <c:pt idx="21">
                  <c:v>13.0220875</c:v>
                </c:pt>
                <c:pt idx="22">
                  <c:v>12.956579166666666</c:v>
                </c:pt>
                <c:pt idx="23">
                  <c:v>13.127793333333331</c:v>
                </c:pt>
                <c:pt idx="24">
                  <c:v>12.852549666666668</c:v>
                </c:pt>
                <c:pt idx="25">
                  <c:v>12.771985250000002</c:v>
                </c:pt>
                <c:pt idx="26">
                  <c:v>12.506497333333336</c:v>
                </c:pt>
                <c:pt idx="27">
                  <c:v>12.361137000000001</c:v>
                </c:pt>
                <c:pt idx="28">
                  <c:v>12.189992666666667</c:v>
                </c:pt>
                <c:pt idx="29">
                  <c:v>12.572690833333333</c:v>
                </c:pt>
                <c:pt idx="30">
                  <c:v>12.257199083333335</c:v>
                </c:pt>
                <c:pt idx="31">
                  <c:v>12.124531916666667</c:v>
                </c:pt>
                <c:pt idx="32">
                  <c:v>12.280861583333333</c:v>
                </c:pt>
                <c:pt idx="33">
                  <c:v>12.06723316666667</c:v>
                </c:pt>
                <c:pt idx="34">
                  <c:v>12.44379</c:v>
                </c:pt>
                <c:pt idx="35">
                  <c:v>12.895683333333336</c:v>
                </c:pt>
                <c:pt idx="36">
                  <c:v>13.267122833333332</c:v>
                </c:pt>
                <c:pt idx="37">
                  <c:v>13.612685083333334</c:v>
                </c:pt>
                <c:pt idx="38">
                  <c:v>13.870508583333333</c:v>
                </c:pt>
                <c:pt idx="39">
                  <c:v>14.189568833333333</c:v>
                </c:pt>
                <c:pt idx="40">
                  <c:v>14.326164749999998</c:v>
                </c:pt>
                <c:pt idx="41">
                  <c:v>14.2039755</c:v>
                </c:pt>
                <c:pt idx="42">
                  <c:v>14.232144583333337</c:v>
                </c:pt>
                <c:pt idx="43">
                  <c:v>14.259079166666666</c:v>
                </c:pt>
                <c:pt idx="44">
                  <c:v>14.187016250000001</c:v>
                </c:pt>
                <c:pt idx="45">
                  <c:v>14.032681916666668</c:v>
                </c:pt>
                <c:pt idx="46">
                  <c:v>13.579525000000002</c:v>
                </c:pt>
                <c:pt idx="47">
                  <c:v>13.243684166666666</c:v>
                </c:pt>
                <c:pt idx="48">
                  <c:v>13.198342416666668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7208448"/>
        <c:axId val="-47197024"/>
      </c:lineChart>
      <c:dateAx>
        <c:axId val="-47208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197024"/>
        <c:crosses val="autoZero"/>
        <c:auto val="1"/>
        <c:lblOffset val="100"/>
        <c:baseTimeUnit val="months"/>
        <c:majorUnit val="12"/>
        <c:minorUnit val="12"/>
      </c:dateAx>
      <c:valAx>
        <c:axId val="-47197024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208448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expo México'!$F$66:$F$114</c:f>
              <c:numCache>
                <c:formatCode>0.0</c:formatCode>
                <c:ptCount val="49"/>
                <c:pt idx="0">
                  <c:v>12.871907166666666</c:v>
                </c:pt>
                <c:pt idx="1">
                  <c:v>12.851292416666666</c:v>
                </c:pt>
                <c:pt idx="2">
                  <c:v>12.755768666666668</c:v>
                </c:pt>
                <c:pt idx="3">
                  <c:v>12.795451083333335</c:v>
                </c:pt>
                <c:pt idx="4">
                  <c:v>12.710287250000002</c:v>
                </c:pt>
                <c:pt idx="5">
                  <c:v>12.730960916666668</c:v>
                </c:pt>
                <c:pt idx="6">
                  <c:v>12.632636833333335</c:v>
                </c:pt>
                <c:pt idx="7">
                  <c:v>12.701738499999999</c:v>
                </c:pt>
                <c:pt idx="8">
                  <c:v>13.119347249999999</c:v>
                </c:pt>
                <c:pt idx="9">
                  <c:v>12.960075249999997</c:v>
                </c:pt>
                <c:pt idx="10">
                  <c:v>12.990102583333332</c:v>
                </c:pt>
                <c:pt idx="11">
                  <c:v>12.895463749999999</c:v>
                </c:pt>
                <c:pt idx="12">
                  <c:v>12.897436166666667</c:v>
                </c:pt>
                <c:pt idx="13">
                  <c:v>12.912721333333332</c:v>
                </c:pt>
                <c:pt idx="14">
                  <c:v>13.134182749999999</c:v>
                </c:pt>
                <c:pt idx="15">
                  <c:v>12.865404249999999</c:v>
                </c:pt>
                <c:pt idx="16">
                  <c:v>13.031907833333333</c:v>
                </c:pt>
                <c:pt idx="17">
                  <c:v>12.923994916666665</c:v>
                </c:pt>
                <c:pt idx="18">
                  <c:v>12.582381166666664</c:v>
                </c:pt>
                <c:pt idx="19">
                  <c:v>12.821317000000001</c:v>
                </c:pt>
                <c:pt idx="20">
                  <c:v>12.449445500000001</c:v>
                </c:pt>
                <c:pt idx="21">
                  <c:v>12.3857245</c:v>
                </c:pt>
                <c:pt idx="22">
                  <c:v>12.301991416666667</c:v>
                </c:pt>
                <c:pt idx="23">
                  <c:v>12.448009666666669</c:v>
                </c:pt>
                <c:pt idx="24">
                  <c:v>12.479377333333334</c:v>
                </c:pt>
                <c:pt idx="25">
                  <c:v>12.247549666666666</c:v>
                </c:pt>
                <c:pt idx="26">
                  <c:v>11.885224083333334</c:v>
                </c:pt>
                <c:pt idx="27">
                  <c:v>11.809768916666668</c:v>
                </c:pt>
                <c:pt idx="28">
                  <c:v>11.739833333333335</c:v>
                </c:pt>
                <c:pt idx="29">
                  <c:v>11.517083</c:v>
                </c:pt>
                <c:pt idx="30">
                  <c:v>11.724269</c:v>
                </c:pt>
                <c:pt idx="31">
                  <c:v>11.337372500000001</c:v>
                </c:pt>
                <c:pt idx="32">
                  <c:v>11.095632833333333</c:v>
                </c:pt>
                <c:pt idx="33">
                  <c:v>11.050121333333331</c:v>
                </c:pt>
                <c:pt idx="34">
                  <c:v>11.113540833333333</c:v>
                </c:pt>
                <c:pt idx="35">
                  <c:v>11.029559916666669</c:v>
                </c:pt>
                <c:pt idx="36">
                  <c:v>11.242269833333333</c:v>
                </c:pt>
                <c:pt idx="37">
                  <c:v>11.393445083333335</c:v>
                </c:pt>
                <c:pt idx="38">
                  <c:v>11.521279666666667</c:v>
                </c:pt>
                <c:pt idx="39">
                  <c:v>11.953365583333335</c:v>
                </c:pt>
                <c:pt idx="40">
                  <c:v>11.954190916666668</c:v>
                </c:pt>
                <c:pt idx="41">
                  <c:v>12.351894916666666</c:v>
                </c:pt>
                <c:pt idx="42">
                  <c:v>12.363876166666666</c:v>
                </c:pt>
                <c:pt idx="43">
                  <c:v>12.741403</c:v>
                </c:pt>
                <c:pt idx="44">
                  <c:v>13.07944125</c:v>
                </c:pt>
                <c:pt idx="45">
                  <c:v>13.336940833333331</c:v>
                </c:pt>
                <c:pt idx="46">
                  <c:v>13.464748</c:v>
                </c:pt>
                <c:pt idx="47">
                  <c:v>13.6237165</c:v>
                </c:pt>
                <c:pt idx="48">
                  <c:v>13.48873525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7203552"/>
        <c:axId val="-47205728"/>
      </c:lineChart>
      <c:dateAx>
        <c:axId val="-4720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205728"/>
        <c:crosses val="autoZero"/>
        <c:auto val="1"/>
        <c:lblOffset val="100"/>
        <c:baseTimeUnit val="months"/>
        <c:majorUnit val="12"/>
        <c:minorUnit val="12"/>
      </c:dateAx>
      <c:valAx>
        <c:axId val="-47205728"/>
        <c:scaling>
          <c:orientation val="minMax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20355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Emiratos Árabes'!$E$67:$E$115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expo Emiratos Árabes'!$F$67:$F$115</c:f>
              <c:numCache>
                <c:formatCode>0.0</c:formatCode>
                <c:ptCount val="49"/>
                <c:pt idx="0">
                  <c:v>1.0526724166666666</c:v>
                </c:pt>
                <c:pt idx="1">
                  <c:v>0.8655423333333333</c:v>
                </c:pt>
                <c:pt idx="2">
                  <c:v>0.85253466666666666</c:v>
                </c:pt>
                <c:pt idx="3">
                  <c:v>0.80060066666666685</c:v>
                </c:pt>
                <c:pt idx="4">
                  <c:v>0.77844808333333348</c:v>
                </c:pt>
                <c:pt idx="5">
                  <c:v>0.73046333333333335</c:v>
                </c:pt>
                <c:pt idx="6">
                  <c:v>0.75445833333333334</c:v>
                </c:pt>
                <c:pt idx="7">
                  <c:v>0.81477633333333344</c:v>
                </c:pt>
                <c:pt idx="8">
                  <c:v>0.79404800000000009</c:v>
                </c:pt>
                <c:pt idx="9">
                  <c:v>0.79524700000000015</c:v>
                </c:pt>
                <c:pt idx="10">
                  <c:v>0.86859591666666658</c:v>
                </c:pt>
                <c:pt idx="11">
                  <c:v>0.92247841666666675</c:v>
                </c:pt>
                <c:pt idx="12">
                  <c:v>0.87834508333333317</c:v>
                </c:pt>
                <c:pt idx="13">
                  <c:v>0.8519247499999999</c:v>
                </c:pt>
                <c:pt idx="14">
                  <c:v>0.87108466666666662</c:v>
                </c:pt>
                <c:pt idx="15">
                  <c:v>0.84288741666666667</c:v>
                </c:pt>
                <c:pt idx="16">
                  <c:v>0.88316624999999993</c:v>
                </c:pt>
                <c:pt idx="17">
                  <c:v>0.8671281666666667</c:v>
                </c:pt>
                <c:pt idx="18">
                  <c:v>0.84652824999999998</c:v>
                </c:pt>
                <c:pt idx="19">
                  <c:v>0.81041283333333325</c:v>
                </c:pt>
                <c:pt idx="20">
                  <c:v>0.85448374999999988</c:v>
                </c:pt>
                <c:pt idx="21">
                  <c:v>0.83721641666666669</c:v>
                </c:pt>
                <c:pt idx="22">
                  <c:v>0.70625008333333339</c:v>
                </c:pt>
                <c:pt idx="23">
                  <c:v>0.61242099999999999</c:v>
                </c:pt>
                <c:pt idx="24">
                  <c:v>0.5733995833333333</c:v>
                </c:pt>
                <c:pt idx="25">
                  <c:v>0.59701416666666662</c:v>
                </c:pt>
                <c:pt idx="26">
                  <c:v>0.56514249999999988</c:v>
                </c:pt>
                <c:pt idx="27">
                  <c:v>0.57302691666666661</c:v>
                </c:pt>
                <c:pt idx="28">
                  <c:v>0.56584074999999989</c:v>
                </c:pt>
                <c:pt idx="29">
                  <c:v>0.56347225000000001</c:v>
                </c:pt>
                <c:pt idx="30">
                  <c:v>0.61909858333333323</c:v>
                </c:pt>
                <c:pt idx="31">
                  <c:v>0.60692366666666664</c:v>
                </c:pt>
                <c:pt idx="32">
                  <c:v>0.57640949999999991</c:v>
                </c:pt>
                <c:pt idx="33">
                  <c:v>0.59448999999999996</c:v>
                </c:pt>
                <c:pt idx="34">
                  <c:v>0.58501491666666661</c:v>
                </c:pt>
                <c:pt idx="35">
                  <c:v>0.63270375000000001</c:v>
                </c:pt>
                <c:pt idx="36">
                  <c:v>0.65896983333333325</c:v>
                </c:pt>
                <c:pt idx="37">
                  <c:v>0.61171508333333324</c:v>
                </c:pt>
                <c:pt idx="38">
                  <c:v>0.58166925000000003</c:v>
                </c:pt>
                <c:pt idx="39">
                  <c:v>0.5538285833333334</c:v>
                </c:pt>
                <c:pt idx="40">
                  <c:v>0.5042705833333333</c:v>
                </c:pt>
                <c:pt idx="41">
                  <c:v>0.48926541666666673</c:v>
                </c:pt>
                <c:pt idx="42">
                  <c:v>2.2811064166666668</c:v>
                </c:pt>
                <c:pt idx="43">
                  <c:v>2.2294740833333333</c:v>
                </c:pt>
                <c:pt idx="44">
                  <c:v>2.2075065833333336</c:v>
                </c:pt>
                <c:pt idx="45">
                  <c:v>2.2070824999999998</c:v>
                </c:pt>
                <c:pt idx="46">
                  <c:v>2.2034338333333334</c:v>
                </c:pt>
                <c:pt idx="47">
                  <c:v>2.1585395833333334</c:v>
                </c:pt>
                <c:pt idx="48">
                  <c:v>3.1862819166666667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7198112"/>
        <c:axId val="-47202464"/>
      </c:lineChart>
      <c:dateAx>
        <c:axId val="-4719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202464"/>
        <c:crosses val="autoZero"/>
        <c:auto val="1"/>
        <c:lblOffset val="100"/>
        <c:baseTimeUnit val="months"/>
        <c:majorUnit val="12"/>
        <c:minorUnit val="12"/>
      </c:dateAx>
      <c:valAx>
        <c:axId val="-472024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19811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agricultura'!$F$67:$F$115</c:f>
              <c:numCache>
                <c:formatCode>0.0</c:formatCode>
                <c:ptCount val="49"/>
                <c:pt idx="0">
                  <c:v>59.605127500000002</c:v>
                </c:pt>
                <c:pt idx="1">
                  <c:v>59.836644166666666</c:v>
                </c:pt>
                <c:pt idx="2">
                  <c:v>59.139121999999993</c:v>
                </c:pt>
                <c:pt idx="3">
                  <c:v>55.485138166666665</c:v>
                </c:pt>
                <c:pt idx="4">
                  <c:v>53.512431166666666</c:v>
                </c:pt>
                <c:pt idx="5">
                  <c:v>52.960747833333336</c:v>
                </c:pt>
                <c:pt idx="6">
                  <c:v>51.680691500000002</c:v>
                </c:pt>
                <c:pt idx="7">
                  <c:v>51.353141749999999</c:v>
                </c:pt>
                <c:pt idx="8">
                  <c:v>50.738798749999994</c:v>
                </c:pt>
                <c:pt idx="9">
                  <c:v>50.826450000000001</c:v>
                </c:pt>
                <c:pt idx="10">
                  <c:v>50.139718916666673</c:v>
                </c:pt>
                <c:pt idx="11">
                  <c:v>48.595041500000015</c:v>
                </c:pt>
                <c:pt idx="12">
                  <c:v>50.227393583333338</c:v>
                </c:pt>
                <c:pt idx="13">
                  <c:v>49.257806999999993</c:v>
                </c:pt>
                <c:pt idx="14">
                  <c:v>48.896442166666667</c:v>
                </c:pt>
                <c:pt idx="15">
                  <c:v>48.967012833333321</c:v>
                </c:pt>
                <c:pt idx="16">
                  <c:v>49.761207333333324</c:v>
                </c:pt>
                <c:pt idx="17">
                  <c:v>48.156171416666659</c:v>
                </c:pt>
                <c:pt idx="18">
                  <c:v>48.977170666666666</c:v>
                </c:pt>
                <c:pt idx="19">
                  <c:v>48.21173266666667</c:v>
                </c:pt>
                <c:pt idx="20">
                  <c:v>48.329810083333335</c:v>
                </c:pt>
                <c:pt idx="21">
                  <c:v>48.550902083333334</c:v>
                </c:pt>
                <c:pt idx="22">
                  <c:v>48.715293750000001</c:v>
                </c:pt>
                <c:pt idx="23">
                  <c:v>49.142089166666672</c:v>
                </c:pt>
                <c:pt idx="24">
                  <c:v>49.005053916666668</c:v>
                </c:pt>
                <c:pt idx="25">
                  <c:v>51.103243750000011</c:v>
                </c:pt>
                <c:pt idx="26">
                  <c:v>49.336761666666668</c:v>
                </c:pt>
                <c:pt idx="27">
                  <c:v>50.871914250000003</c:v>
                </c:pt>
                <c:pt idx="28">
                  <c:v>53.330660250000001</c:v>
                </c:pt>
                <c:pt idx="29">
                  <c:v>53.119812499999995</c:v>
                </c:pt>
                <c:pt idx="30">
                  <c:v>55.704668749999996</c:v>
                </c:pt>
                <c:pt idx="31">
                  <c:v>55.727635499999991</c:v>
                </c:pt>
                <c:pt idx="32">
                  <c:v>55.598283000000002</c:v>
                </c:pt>
                <c:pt idx="33">
                  <c:v>56.291799999999995</c:v>
                </c:pt>
                <c:pt idx="34">
                  <c:v>56.415385666666658</c:v>
                </c:pt>
                <c:pt idx="35">
                  <c:v>58.087727999999991</c:v>
                </c:pt>
                <c:pt idx="36">
                  <c:v>57.876358749999987</c:v>
                </c:pt>
                <c:pt idx="37">
                  <c:v>56.381796250000001</c:v>
                </c:pt>
                <c:pt idx="38">
                  <c:v>58.067869916666673</c:v>
                </c:pt>
                <c:pt idx="39">
                  <c:v>58.844904500000013</c:v>
                </c:pt>
                <c:pt idx="40">
                  <c:v>58.691015833333346</c:v>
                </c:pt>
                <c:pt idx="41">
                  <c:v>61.639343666666683</c:v>
                </c:pt>
                <c:pt idx="42">
                  <c:v>59.811242333333347</c:v>
                </c:pt>
                <c:pt idx="43">
                  <c:v>60.002400083333349</c:v>
                </c:pt>
                <c:pt idx="44">
                  <c:v>60.807231666666674</c:v>
                </c:pt>
                <c:pt idx="45">
                  <c:v>60.002562750000003</c:v>
                </c:pt>
                <c:pt idx="46">
                  <c:v>60.197316750000006</c:v>
                </c:pt>
                <c:pt idx="47">
                  <c:v>59.128703833333333</c:v>
                </c:pt>
                <c:pt idx="48">
                  <c:v>57.899319666666663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7207360"/>
        <c:axId val="-47196480"/>
      </c:lineChart>
      <c:dateAx>
        <c:axId val="-47207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196480"/>
        <c:crosses val="autoZero"/>
        <c:auto val="1"/>
        <c:lblOffset val="100"/>
        <c:baseTimeUnit val="months"/>
        <c:majorUnit val="12"/>
        <c:minorUnit val="12"/>
      </c:dateAx>
      <c:valAx>
        <c:axId val="-47196480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20736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vehículos'!$F$67:$F$115</c:f>
              <c:numCache>
                <c:formatCode>0.0</c:formatCode>
                <c:ptCount val="49"/>
                <c:pt idx="0">
                  <c:v>6.8769016666666678</c:v>
                </c:pt>
                <c:pt idx="1">
                  <c:v>7.3744397499999996</c:v>
                </c:pt>
                <c:pt idx="2">
                  <c:v>7.6241943333333326</c:v>
                </c:pt>
                <c:pt idx="3">
                  <c:v>7.4595604999999994</c:v>
                </c:pt>
                <c:pt idx="4">
                  <c:v>7.6499883333333329</c:v>
                </c:pt>
                <c:pt idx="5">
                  <c:v>7.5144669166666658</c:v>
                </c:pt>
                <c:pt idx="6">
                  <c:v>7.3026085833333321</c:v>
                </c:pt>
                <c:pt idx="7">
                  <c:v>7.2164928333333327</c:v>
                </c:pt>
                <c:pt idx="8">
                  <c:v>6.9218479999999998</c:v>
                </c:pt>
                <c:pt idx="9">
                  <c:v>6.4460516666666665</c:v>
                </c:pt>
                <c:pt idx="10">
                  <c:v>5.8325264999999993</c:v>
                </c:pt>
                <c:pt idx="11">
                  <c:v>5.8844854166666671</c:v>
                </c:pt>
                <c:pt idx="12">
                  <c:v>5.0502411666666669</c:v>
                </c:pt>
                <c:pt idx="13">
                  <c:v>4.2906311666666666</c:v>
                </c:pt>
                <c:pt idx="14">
                  <c:v>3.986818</c:v>
                </c:pt>
                <c:pt idx="15">
                  <c:v>4.2942789166666673</c:v>
                </c:pt>
                <c:pt idx="16">
                  <c:v>3.9360687500000004</c:v>
                </c:pt>
                <c:pt idx="17">
                  <c:v>3.9796524999999998</c:v>
                </c:pt>
                <c:pt idx="18">
                  <c:v>4.0614074999999996</c:v>
                </c:pt>
                <c:pt idx="19">
                  <c:v>3.8428806666666664</c:v>
                </c:pt>
                <c:pt idx="20">
                  <c:v>5.0431949166666667</c:v>
                </c:pt>
                <c:pt idx="21">
                  <c:v>4.9887595833333327</c:v>
                </c:pt>
                <c:pt idx="22">
                  <c:v>4.965501999999999</c:v>
                </c:pt>
                <c:pt idx="23">
                  <c:v>4.8359698333333325</c:v>
                </c:pt>
                <c:pt idx="24">
                  <c:v>4.6469915833333326</c:v>
                </c:pt>
                <c:pt idx="25">
                  <c:v>4.7589190833333328</c:v>
                </c:pt>
                <c:pt idx="26">
                  <c:v>4.7519905833333329</c:v>
                </c:pt>
                <c:pt idx="27">
                  <c:v>4.6994494999999992</c:v>
                </c:pt>
                <c:pt idx="28">
                  <c:v>5.5621331666666665</c:v>
                </c:pt>
                <c:pt idx="29">
                  <c:v>5.6613564166666661</c:v>
                </c:pt>
                <c:pt idx="30">
                  <c:v>5.9302431666666662</c:v>
                </c:pt>
                <c:pt idx="31">
                  <c:v>6.6307761666666662</c:v>
                </c:pt>
                <c:pt idx="32">
                  <c:v>6.0897211666666671</c:v>
                </c:pt>
                <c:pt idx="33">
                  <c:v>6.5244594999999999</c:v>
                </c:pt>
                <c:pt idx="34">
                  <c:v>7.101914166666667</c:v>
                </c:pt>
                <c:pt idx="35">
                  <c:v>7.2422688333333332</c:v>
                </c:pt>
                <c:pt idx="36">
                  <c:v>7.7590520833333345</c:v>
                </c:pt>
                <c:pt idx="37">
                  <c:v>8.3332567500000021</c:v>
                </c:pt>
                <c:pt idx="38">
                  <c:v>9.2478414999999998</c:v>
                </c:pt>
                <c:pt idx="39">
                  <c:v>10.111424250000001</c:v>
                </c:pt>
                <c:pt idx="40">
                  <c:v>10.051493500000001</c:v>
                </c:pt>
                <c:pt idx="41">
                  <c:v>10.317135583333334</c:v>
                </c:pt>
                <c:pt idx="42">
                  <c:v>10.4720005</c:v>
                </c:pt>
                <c:pt idx="43">
                  <c:v>11.679977666666666</c:v>
                </c:pt>
                <c:pt idx="44">
                  <c:v>12.466865666666665</c:v>
                </c:pt>
                <c:pt idx="45">
                  <c:v>13.55965775</c:v>
                </c:pt>
                <c:pt idx="46">
                  <c:v>12.791060500000002</c:v>
                </c:pt>
                <c:pt idx="47">
                  <c:v>14.23805625</c:v>
                </c:pt>
                <c:pt idx="48">
                  <c:v>15.03059425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7206272"/>
        <c:axId val="-47201920"/>
      </c:lineChart>
      <c:dateAx>
        <c:axId val="-47206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201920"/>
        <c:crosses val="autoZero"/>
        <c:auto val="1"/>
        <c:lblOffset val="100"/>
        <c:baseTimeUnit val="months"/>
        <c:majorUnit val="12"/>
        <c:minorUnit val="12"/>
      </c:dateAx>
      <c:valAx>
        <c:axId val="-4720192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20627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'Productos farmacéuticos'!$F$67:$F$115</c:f>
              <c:numCache>
                <c:formatCode>0.0</c:formatCode>
                <c:ptCount val="49"/>
                <c:pt idx="0">
                  <c:v>20.132521666666666</c:v>
                </c:pt>
                <c:pt idx="1">
                  <c:v>20.820227583333338</c:v>
                </c:pt>
                <c:pt idx="2">
                  <c:v>21.22103541666667</c:v>
                </c:pt>
                <c:pt idx="3">
                  <c:v>21.376151833333335</c:v>
                </c:pt>
                <c:pt idx="4">
                  <c:v>20.885819583333337</c:v>
                </c:pt>
                <c:pt idx="5">
                  <c:v>20.550284666666666</c:v>
                </c:pt>
                <c:pt idx="6">
                  <c:v>20.0450105</c:v>
                </c:pt>
                <c:pt idx="7">
                  <c:v>20.038300083333336</c:v>
                </c:pt>
                <c:pt idx="8">
                  <c:v>19.746144583333333</c:v>
                </c:pt>
                <c:pt idx="9">
                  <c:v>19.718495083333334</c:v>
                </c:pt>
                <c:pt idx="10">
                  <c:v>20.066889333333336</c:v>
                </c:pt>
                <c:pt idx="11">
                  <c:v>19.594978666666666</c:v>
                </c:pt>
                <c:pt idx="12">
                  <c:v>19.338599833333337</c:v>
                </c:pt>
                <c:pt idx="13">
                  <c:v>18.118763166666668</c:v>
                </c:pt>
                <c:pt idx="14">
                  <c:v>17.577726166666668</c:v>
                </c:pt>
                <c:pt idx="15">
                  <c:v>17.80459325</c:v>
                </c:pt>
                <c:pt idx="16">
                  <c:v>17.722357999999996</c:v>
                </c:pt>
                <c:pt idx="17">
                  <c:v>16.99469058333333</c:v>
                </c:pt>
                <c:pt idx="18">
                  <c:v>16.994926916666664</c:v>
                </c:pt>
                <c:pt idx="19">
                  <c:v>16.262025416666667</c:v>
                </c:pt>
                <c:pt idx="20">
                  <c:v>16.115880916666665</c:v>
                </c:pt>
                <c:pt idx="21">
                  <c:v>15.495277666666667</c:v>
                </c:pt>
                <c:pt idx="22">
                  <c:v>14.834313333333332</c:v>
                </c:pt>
                <c:pt idx="23">
                  <c:v>15.102224499999998</c:v>
                </c:pt>
                <c:pt idx="24">
                  <c:v>14.710813749999998</c:v>
                </c:pt>
                <c:pt idx="25">
                  <c:v>14.898254999999997</c:v>
                </c:pt>
                <c:pt idx="26">
                  <c:v>14.545112749999999</c:v>
                </c:pt>
                <c:pt idx="27">
                  <c:v>13.676143333333334</c:v>
                </c:pt>
                <c:pt idx="28">
                  <c:v>13.402156249999999</c:v>
                </c:pt>
                <c:pt idx="29">
                  <c:v>13.529726833333333</c:v>
                </c:pt>
                <c:pt idx="30">
                  <c:v>13.360759250000001</c:v>
                </c:pt>
                <c:pt idx="31">
                  <c:v>13.363818083333333</c:v>
                </c:pt>
                <c:pt idx="32">
                  <c:v>13.149187750000003</c:v>
                </c:pt>
                <c:pt idx="33">
                  <c:v>12.983582583333336</c:v>
                </c:pt>
                <c:pt idx="34">
                  <c:v>12.855873666666668</c:v>
                </c:pt>
                <c:pt idx="35">
                  <c:v>12.430365916666666</c:v>
                </c:pt>
                <c:pt idx="36">
                  <c:v>13.011474666666665</c:v>
                </c:pt>
                <c:pt idx="37">
                  <c:v>12.979888499999999</c:v>
                </c:pt>
                <c:pt idx="38">
                  <c:v>13.105729499999997</c:v>
                </c:pt>
                <c:pt idx="39">
                  <c:v>13.368883333333335</c:v>
                </c:pt>
                <c:pt idx="40">
                  <c:v>13.468738999999999</c:v>
                </c:pt>
                <c:pt idx="41">
                  <c:v>13.612212333333334</c:v>
                </c:pt>
                <c:pt idx="42">
                  <c:v>13.589651083333335</c:v>
                </c:pt>
                <c:pt idx="43">
                  <c:v>13.463492</c:v>
                </c:pt>
                <c:pt idx="44">
                  <c:v>13.511193666666669</c:v>
                </c:pt>
                <c:pt idx="45">
                  <c:v>13.866324083333334</c:v>
                </c:pt>
                <c:pt idx="46">
                  <c:v>13.72031033333333</c:v>
                </c:pt>
                <c:pt idx="47">
                  <c:v>14.297539749999999</c:v>
                </c:pt>
                <c:pt idx="48">
                  <c:v>13.826820583333332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7195392"/>
        <c:axId val="-47194848"/>
      </c:lineChart>
      <c:dateAx>
        <c:axId val="-47195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194848"/>
        <c:crosses val="autoZero"/>
        <c:auto val="1"/>
        <c:lblOffset val="100"/>
        <c:baseTimeUnit val="months"/>
        <c:majorUnit val="12"/>
        <c:minorUnit val="12"/>
      </c:dateAx>
      <c:valAx>
        <c:axId val="-4719484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719539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químicos'!$E$66:$E$114</c:f>
              <c:numCache>
                <c:formatCode>mmm\-yy</c:formatCode>
                <c:ptCount val="49"/>
                <c:pt idx="0">
                  <c:v>42005</c:v>
                </c:pt>
                <c:pt idx="1">
                  <c:v>42036</c:v>
                </c:pt>
                <c:pt idx="2">
                  <c:v>42064</c:v>
                </c:pt>
                <c:pt idx="3">
                  <c:v>42095</c:v>
                </c:pt>
                <c:pt idx="4">
                  <c:v>42125</c:v>
                </c:pt>
                <c:pt idx="5">
                  <c:v>42156</c:v>
                </c:pt>
                <c:pt idx="6">
                  <c:v>42186</c:v>
                </c:pt>
                <c:pt idx="7">
                  <c:v>42217</c:v>
                </c:pt>
                <c:pt idx="8">
                  <c:v>42248</c:v>
                </c:pt>
                <c:pt idx="9">
                  <c:v>42278</c:v>
                </c:pt>
                <c:pt idx="10">
                  <c:v>42309</c:v>
                </c:pt>
                <c:pt idx="11">
                  <c:v>42339</c:v>
                </c:pt>
                <c:pt idx="12">
                  <c:v>42370</c:v>
                </c:pt>
                <c:pt idx="13">
                  <c:v>42401</c:v>
                </c:pt>
                <c:pt idx="14">
                  <c:v>42430</c:v>
                </c:pt>
                <c:pt idx="15">
                  <c:v>42461</c:v>
                </c:pt>
                <c:pt idx="16">
                  <c:v>42491</c:v>
                </c:pt>
                <c:pt idx="17">
                  <c:v>42522</c:v>
                </c:pt>
                <c:pt idx="18">
                  <c:v>42552</c:v>
                </c:pt>
                <c:pt idx="19">
                  <c:v>42583</c:v>
                </c:pt>
                <c:pt idx="20">
                  <c:v>42614</c:v>
                </c:pt>
                <c:pt idx="21">
                  <c:v>42644</c:v>
                </c:pt>
                <c:pt idx="22">
                  <c:v>42675</c:v>
                </c:pt>
                <c:pt idx="23">
                  <c:v>42705</c:v>
                </c:pt>
                <c:pt idx="24">
                  <c:v>42736</c:v>
                </c:pt>
                <c:pt idx="25">
                  <c:v>42767</c:v>
                </c:pt>
                <c:pt idx="26">
                  <c:v>42795</c:v>
                </c:pt>
                <c:pt idx="27">
                  <c:v>42826</c:v>
                </c:pt>
                <c:pt idx="28">
                  <c:v>42856</c:v>
                </c:pt>
                <c:pt idx="29">
                  <c:v>42887</c:v>
                </c:pt>
                <c:pt idx="30">
                  <c:v>42917</c:v>
                </c:pt>
                <c:pt idx="31">
                  <c:v>42948</c:v>
                </c:pt>
                <c:pt idx="32">
                  <c:v>42979</c:v>
                </c:pt>
                <c:pt idx="33">
                  <c:v>43009</c:v>
                </c:pt>
                <c:pt idx="34">
                  <c:v>43040</c:v>
                </c:pt>
                <c:pt idx="35">
                  <c:v>43070</c:v>
                </c:pt>
                <c:pt idx="36">
                  <c:v>43101</c:v>
                </c:pt>
                <c:pt idx="37">
                  <c:v>43132</c:v>
                </c:pt>
                <c:pt idx="38">
                  <c:v>43160</c:v>
                </c:pt>
                <c:pt idx="39">
                  <c:v>43191</c:v>
                </c:pt>
                <c:pt idx="40">
                  <c:v>43221</c:v>
                </c:pt>
                <c:pt idx="41">
                  <c:v>43252</c:v>
                </c:pt>
                <c:pt idx="42">
                  <c:v>43282</c:v>
                </c:pt>
                <c:pt idx="43">
                  <c:v>43313</c:v>
                </c:pt>
                <c:pt idx="44">
                  <c:v>43344</c:v>
                </c:pt>
                <c:pt idx="45">
                  <c:v>43374</c:v>
                </c:pt>
                <c:pt idx="46">
                  <c:v>43405</c:v>
                </c:pt>
                <c:pt idx="47">
                  <c:v>43435</c:v>
                </c:pt>
                <c:pt idx="48">
                  <c:v>43466</c:v>
                </c:pt>
              </c:numCache>
            </c:numRef>
          </c:cat>
          <c:val>
            <c:numRef>
              <c:f>'Histórico químicos'!$F$66:$F$114</c:f>
              <c:numCache>
                <c:formatCode>0.0</c:formatCode>
                <c:ptCount val="49"/>
                <c:pt idx="0">
                  <c:v>22.70557475</c:v>
                </c:pt>
                <c:pt idx="1">
                  <c:v>22.809396833333334</c:v>
                </c:pt>
                <c:pt idx="2">
                  <c:v>22.537999250000002</c:v>
                </c:pt>
                <c:pt idx="3">
                  <c:v>22.305177666666665</c:v>
                </c:pt>
                <c:pt idx="4">
                  <c:v>22.496534999999998</c:v>
                </c:pt>
                <c:pt idx="5">
                  <c:v>22.76671416666667</c:v>
                </c:pt>
                <c:pt idx="6">
                  <c:v>22.789558833333334</c:v>
                </c:pt>
                <c:pt idx="7">
                  <c:v>21.665094</c:v>
                </c:pt>
                <c:pt idx="8">
                  <c:v>21.943739083333337</c:v>
                </c:pt>
                <c:pt idx="9">
                  <c:v>21.631375583333337</c:v>
                </c:pt>
                <c:pt idx="10">
                  <c:v>21.503634083333335</c:v>
                </c:pt>
                <c:pt idx="11">
                  <c:v>20.876814833333331</c:v>
                </c:pt>
                <c:pt idx="12">
                  <c:v>20.621018416666665</c:v>
                </c:pt>
                <c:pt idx="13">
                  <c:v>20.506937000000001</c:v>
                </c:pt>
                <c:pt idx="14">
                  <c:v>20.508899333333336</c:v>
                </c:pt>
                <c:pt idx="15">
                  <c:v>20.281777166666668</c:v>
                </c:pt>
                <c:pt idx="16">
                  <c:v>20.281086333333334</c:v>
                </c:pt>
                <c:pt idx="17">
                  <c:v>20.130344000000004</c:v>
                </c:pt>
                <c:pt idx="18">
                  <c:v>19.106349166666671</c:v>
                </c:pt>
                <c:pt idx="19">
                  <c:v>19.403814166666667</c:v>
                </c:pt>
                <c:pt idx="20">
                  <c:v>19.409339333333335</c:v>
                </c:pt>
                <c:pt idx="21">
                  <c:v>19.450487166666665</c:v>
                </c:pt>
                <c:pt idx="22">
                  <c:v>19.263322500000001</c:v>
                </c:pt>
                <c:pt idx="23">
                  <c:v>19.597531083333333</c:v>
                </c:pt>
                <c:pt idx="24">
                  <c:v>19.508236166666666</c:v>
                </c:pt>
                <c:pt idx="25">
                  <c:v>19.108255249999999</c:v>
                </c:pt>
                <c:pt idx="26">
                  <c:v>19.209812083333336</c:v>
                </c:pt>
                <c:pt idx="27">
                  <c:v>19.038968916666665</c:v>
                </c:pt>
                <c:pt idx="28">
                  <c:v>19.000028166666667</c:v>
                </c:pt>
                <c:pt idx="29">
                  <c:v>19.0230335</c:v>
                </c:pt>
                <c:pt idx="30">
                  <c:v>19.820825750000001</c:v>
                </c:pt>
                <c:pt idx="31">
                  <c:v>19.156626333333332</c:v>
                </c:pt>
                <c:pt idx="32">
                  <c:v>18.735436916666668</c:v>
                </c:pt>
                <c:pt idx="33">
                  <c:v>18.809014999999999</c:v>
                </c:pt>
                <c:pt idx="34">
                  <c:v>18.807700666666666</c:v>
                </c:pt>
                <c:pt idx="35">
                  <c:v>18.379839</c:v>
                </c:pt>
                <c:pt idx="36">
                  <c:v>18.590187500000003</c:v>
                </c:pt>
                <c:pt idx="37">
                  <c:v>18.567627000000002</c:v>
                </c:pt>
                <c:pt idx="38">
                  <c:v>18.711270333333335</c:v>
                </c:pt>
                <c:pt idx="39">
                  <c:v>18.751569916666664</c:v>
                </c:pt>
                <c:pt idx="40">
                  <c:v>18.399978666666669</c:v>
                </c:pt>
                <c:pt idx="41">
                  <c:v>18.198942583333334</c:v>
                </c:pt>
                <c:pt idx="42">
                  <c:v>17.858546916666668</c:v>
                </c:pt>
                <c:pt idx="43">
                  <c:v>17.843116750000004</c:v>
                </c:pt>
                <c:pt idx="44">
                  <c:v>17.701986999999999</c:v>
                </c:pt>
                <c:pt idx="45">
                  <c:v>17.401242666666665</c:v>
                </c:pt>
                <c:pt idx="46">
                  <c:v>17.333432750000004</c:v>
                </c:pt>
                <c:pt idx="47">
                  <c:v>17.188435083333335</c:v>
                </c:pt>
                <c:pt idx="48">
                  <c:v>17.038657000000001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4869344"/>
        <c:axId val="-44859552"/>
      </c:lineChart>
      <c:dateAx>
        <c:axId val="-4486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4859552"/>
        <c:crosses val="autoZero"/>
        <c:auto val="1"/>
        <c:lblOffset val="100"/>
        <c:baseTimeUnit val="months"/>
        <c:majorUnit val="12"/>
        <c:minorUnit val="12"/>
      </c:dateAx>
      <c:valAx>
        <c:axId val="-44859552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4869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plástico'!$E$67:$E$115</c:f>
              <c:numCache>
                <c:formatCode>mmm\-yy</c:formatCode>
                <c:ptCount val="49"/>
                <c:pt idx="0">
                  <c:v>42036</c:v>
                </c:pt>
                <c:pt idx="1">
                  <c:v>42064</c:v>
                </c:pt>
                <c:pt idx="2">
                  <c:v>42095</c:v>
                </c:pt>
                <c:pt idx="3">
                  <c:v>42125</c:v>
                </c:pt>
                <c:pt idx="4">
                  <c:v>42156</c:v>
                </c:pt>
                <c:pt idx="5">
                  <c:v>42186</c:v>
                </c:pt>
                <c:pt idx="6">
                  <c:v>42217</c:v>
                </c:pt>
                <c:pt idx="7">
                  <c:v>42248</c:v>
                </c:pt>
                <c:pt idx="8">
                  <c:v>42278</c:v>
                </c:pt>
                <c:pt idx="9">
                  <c:v>42309</c:v>
                </c:pt>
                <c:pt idx="10">
                  <c:v>42339</c:v>
                </c:pt>
                <c:pt idx="11">
                  <c:v>42370</c:v>
                </c:pt>
                <c:pt idx="12">
                  <c:v>42401</c:v>
                </c:pt>
                <c:pt idx="13">
                  <c:v>42430</c:v>
                </c:pt>
                <c:pt idx="14">
                  <c:v>42461</c:v>
                </c:pt>
                <c:pt idx="15">
                  <c:v>42491</c:v>
                </c:pt>
                <c:pt idx="16">
                  <c:v>42522</c:v>
                </c:pt>
                <c:pt idx="17">
                  <c:v>42552</c:v>
                </c:pt>
                <c:pt idx="18">
                  <c:v>42583</c:v>
                </c:pt>
                <c:pt idx="19">
                  <c:v>42614</c:v>
                </c:pt>
                <c:pt idx="20">
                  <c:v>42644</c:v>
                </c:pt>
                <c:pt idx="21">
                  <c:v>42675</c:v>
                </c:pt>
                <c:pt idx="22">
                  <c:v>42705</c:v>
                </c:pt>
                <c:pt idx="23">
                  <c:v>42736</c:v>
                </c:pt>
                <c:pt idx="24">
                  <c:v>42767</c:v>
                </c:pt>
                <c:pt idx="25">
                  <c:v>42795</c:v>
                </c:pt>
                <c:pt idx="26">
                  <c:v>42826</c:v>
                </c:pt>
                <c:pt idx="27">
                  <c:v>42856</c:v>
                </c:pt>
                <c:pt idx="28">
                  <c:v>42887</c:v>
                </c:pt>
                <c:pt idx="29">
                  <c:v>42917</c:v>
                </c:pt>
                <c:pt idx="30">
                  <c:v>42948</c:v>
                </c:pt>
                <c:pt idx="31">
                  <c:v>42979</c:v>
                </c:pt>
                <c:pt idx="32">
                  <c:v>43009</c:v>
                </c:pt>
                <c:pt idx="33">
                  <c:v>43040</c:v>
                </c:pt>
                <c:pt idx="34">
                  <c:v>43070</c:v>
                </c:pt>
                <c:pt idx="35">
                  <c:v>43101</c:v>
                </c:pt>
                <c:pt idx="36">
                  <c:v>43132</c:v>
                </c:pt>
                <c:pt idx="37">
                  <c:v>43160</c:v>
                </c:pt>
                <c:pt idx="38">
                  <c:v>43191</c:v>
                </c:pt>
                <c:pt idx="39">
                  <c:v>43221</c:v>
                </c:pt>
                <c:pt idx="40">
                  <c:v>43252</c:v>
                </c:pt>
                <c:pt idx="41">
                  <c:v>43282</c:v>
                </c:pt>
                <c:pt idx="42">
                  <c:v>43313</c:v>
                </c:pt>
                <c:pt idx="43">
                  <c:v>43344</c:v>
                </c:pt>
                <c:pt idx="44">
                  <c:v>43374</c:v>
                </c:pt>
                <c:pt idx="45">
                  <c:v>43405</c:v>
                </c:pt>
                <c:pt idx="46">
                  <c:v>43435</c:v>
                </c:pt>
                <c:pt idx="47">
                  <c:v>43466</c:v>
                </c:pt>
                <c:pt idx="48">
                  <c:v>43497</c:v>
                </c:pt>
              </c:numCache>
            </c:numRef>
          </c:cat>
          <c:val>
            <c:numRef>
              <c:f>'Histórico caucho y plástico'!$F$67:$F$115</c:f>
              <c:numCache>
                <c:formatCode>0.0</c:formatCode>
                <c:ptCount val="49"/>
                <c:pt idx="0">
                  <c:v>20.199370416666667</c:v>
                </c:pt>
                <c:pt idx="1">
                  <c:v>20.286716416666668</c:v>
                </c:pt>
                <c:pt idx="2">
                  <c:v>19.938882166666666</c:v>
                </c:pt>
                <c:pt idx="3">
                  <c:v>19.921400333333331</c:v>
                </c:pt>
                <c:pt idx="4">
                  <c:v>19.972502500000001</c:v>
                </c:pt>
                <c:pt idx="5">
                  <c:v>19.410401833333335</c:v>
                </c:pt>
                <c:pt idx="6">
                  <c:v>19.313328250000001</c:v>
                </c:pt>
                <c:pt idx="7">
                  <c:v>19.108283083333333</c:v>
                </c:pt>
                <c:pt idx="8">
                  <c:v>18.898799</c:v>
                </c:pt>
                <c:pt idx="9">
                  <c:v>18.727710083333335</c:v>
                </c:pt>
                <c:pt idx="10">
                  <c:v>18.383095166666667</c:v>
                </c:pt>
                <c:pt idx="11">
                  <c:v>17.93608466666667</c:v>
                </c:pt>
                <c:pt idx="12">
                  <c:v>17.929097083333335</c:v>
                </c:pt>
                <c:pt idx="13">
                  <c:v>17.829575833333333</c:v>
                </c:pt>
                <c:pt idx="14">
                  <c:v>17.972148499999999</c:v>
                </c:pt>
                <c:pt idx="15">
                  <c:v>17.828108333333336</c:v>
                </c:pt>
                <c:pt idx="16">
                  <c:v>17.756685083333334</c:v>
                </c:pt>
                <c:pt idx="17">
                  <c:v>17.330657083333332</c:v>
                </c:pt>
                <c:pt idx="18">
                  <c:v>17.519997916666664</c:v>
                </c:pt>
                <c:pt idx="19">
                  <c:v>17.449252833333333</c:v>
                </c:pt>
                <c:pt idx="20">
                  <c:v>17.350522166666668</c:v>
                </c:pt>
                <c:pt idx="21">
                  <c:v>17.417729333333334</c:v>
                </c:pt>
                <c:pt idx="22">
                  <c:v>17.359270083333332</c:v>
                </c:pt>
                <c:pt idx="23">
                  <c:v>17.58496375</c:v>
                </c:pt>
                <c:pt idx="24">
                  <c:v>17.555056083333334</c:v>
                </c:pt>
                <c:pt idx="25">
                  <c:v>17.410598666666665</c:v>
                </c:pt>
                <c:pt idx="26">
                  <c:v>17.146272166666666</c:v>
                </c:pt>
                <c:pt idx="27">
                  <c:v>17.057761416666668</c:v>
                </c:pt>
                <c:pt idx="28">
                  <c:v>16.944969833333335</c:v>
                </c:pt>
                <c:pt idx="29">
                  <c:v>17.240715083333331</c:v>
                </c:pt>
                <c:pt idx="30">
                  <c:v>17.003490166666669</c:v>
                </c:pt>
                <c:pt idx="31">
                  <c:v>16.949148166666664</c:v>
                </c:pt>
                <c:pt idx="32">
                  <c:v>17.00782208333333</c:v>
                </c:pt>
                <c:pt idx="33">
                  <c:v>17.106346416666664</c:v>
                </c:pt>
                <c:pt idx="34">
                  <c:v>17.034013000000002</c:v>
                </c:pt>
                <c:pt idx="35">
                  <c:v>17.072182916666666</c:v>
                </c:pt>
                <c:pt idx="36">
                  <c:v>17.011587416666668</c:v>
                </c:pt>
                <c:pt idx="37">
                  <c:v>17.176694333333334</c:v>
                </c:pt>
                <c:pt idx="38">
                  <c:v>17.543964916666663</c:v>
                </c:pt>
                <c:pt idx="39">
                  <c:v>17.873489083333329</c:v>
                </c:pt>
                <c:pt idx="40">
                  <c:v>17.785448666666664</c:v>
                </c:pt>
                <c:pt idx="41">
                  <c:v>17.577840416666664</c:v>
                </c:pt>
                <c:pt idx="42">
                  <c:v>17.483711666666665</c:v>
                </c:pt>
                <c:pt idx="43">
                  <c:v>17.296649333333331</c:v>
                </c:pt>
                <c:pt idx="44">
                  <c:v>17.373941083333332</c:v>
                </c:pt>
                <c:pt idx="45">
                  <c:v>17.181494083333334</c:v>
                </c:pt>
                <c:pt idx="46">
                  <c:v>17.243283416666667</c:v>
                </c:pt>
                <c:pt idx="47">
                  <c:v>17.243845083333337</c:v>
                </c:pt>
                <c:pt idx="48">
                  <c:v>17.236336250000004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44862816"/>
        <c:axId val="-44867168"/>
      </c:lineChart>
      <c:dateAx>
        <c:axId val="-44862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4867168"/>
        <c:crosses val="autoZero"/>
        <c:auto val="1"/>
        <c:lblOffset val="100"/>
        <c:baseTimeUnit val="months"/>
        <c:majorUnit val="12"/>
        <c:minorUnit val="12"/>
      </c:dateAx>
      <c:valAx>
        <c:axId val="-4486716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-44862816"/>
        <c:crosses val="autoZero"/>
        <c:crossBetween val="midCat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miratos Arab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miratos Arabes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miratos &#193;rab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miratos &#193;rab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hyperlink" Target="#'Productos farmac&#233;ut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veh&#237;cul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qu&#237;m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Productos farmac&#233;ut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95 Abril 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=""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=""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=""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=""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=""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=""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=""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=""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=""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=""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=""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=""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=""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=""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=""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=""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76199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0074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9620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48600" cy="9620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9620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4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172450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867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=""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=""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=""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=""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=""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9620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=""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=""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=""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=""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=""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=""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9620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=""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1" name="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3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9620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=""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00950" cy="9620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=""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9620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=""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=""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15" t="s">
        <v>0</v>
      </c>
      <c r="C10" s="215"/>
      <c r="D10" s="215"/>
      <c r="E10" s="215"/>
      <c r="F10" s="215"/>
      <c r="G10" s="215"/>
      <c r="H10" s="215"/>
      <c r="I10" s="215"/>
      <c r="J10" s="215"/>
      <c r="K10" s="215"/>
      <c r="L10" s="215"/>
      <c r="M10" s="215"/>
      <c r="N10" s="215"/>
      <c r="O10" s="215"/>
      <c r="P10" s="215"/>
      <c r="Q10" s="215"/>
      <c r="R10" s="215"/>
      <c r="S10" s="215"/>
      <c r="T10" s="216"/>
      <c r="U10" s="9"/>
    </row>
    <row r="11" spans="1:21" ht="15.6" x14ac:dyDescent="0.3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125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99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100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107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128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459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97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102</v>
      </c>
      <c r="E31" s="32"/>
      <c r="H31" s="86"/>
      <c r="I31" s="91"/>
      <c r="J31" s="86" t="s">
        <v>178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104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106</v>
      </c>
      <c r="E33" s="91"/>
      <c r="F33" s="91"/>
      <c r="H33" s="86"/>
      <c r="J33" s="86" t="s">
        <v>184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127</v>
      </c>
      <c r="H34" s="86"/>
      <c r="I34" s="7"/>
      <c r="J34" s="86" t="s">
        <v>343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456</v>
      </c>
      <c r="L35" s="86"/>
      <c r="M35" s="86"/>
      <c r="N35" s="1"/>
      <c r="R35" s="25"/>
      <c r="S35" s="25"/>
      <c r="T35" s="99"/>
      <c r="U35" s="118"/>
    </row>
    <row r="36" spans="1:21" s="134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4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121</v>
      </c>
      <c r="C38" s="86" t="s">
        <v>122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4" customFormat="1" x14ac:dyDescent="0.25">
      <c r="A40" s="97"/>
      <c r="B40" s="181" t="s">
        <v>179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4" t="s">
        <v>98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  <row r="45" spans="1:21" x14ac:dyDescent="0.25">
      <c r="J45" s="134"/>
      <c r="K45" s="86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alimentos'!A1" display="Alimentos y bebida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Emiratos Árabes'!A1" display="Exportaciones a Emirato Árabes"/>
    <hyperlink ref="J26" location="'Histórico expo Ecuador'!A1" display="Exportaciones a Ecuador"/>
    <hyperlink ref="J30" location="'Histórico agricultura'!A1" display="Agricultura"/>
    <hyperlink ref="J33" location="'Histórico químicos'!A1" display="Productos quimicos"/>
    <hyperlink ref="J31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Emiratos Arabes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Histórico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15" sqref="B1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4"/>
    <col min="12" max="12" width="11.42578125" style="134" customWidth="1"/>
    <col min="13" max="13" width="10.85546875" style="134" customWidth="1"/>
    <col min="14" max="14" width="10.85546875" style="134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2"/>
      <c r="L1" s="133"/>
      <c r="M1" s="133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2"/>
      <c r="L2" s="133"/>
      <c r="M2" s="133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2"/>
      <c r="L3" s="133"/>
      <c r="M3" s="133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3"/>
      <c r="L4" s="133"/>
      <c r="M4" s="133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3"/>
      <c r="L5" s="133"/>
      <c r="M5" s="133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3"/>
      <c r="L6" s="133"/>
      <c r="M6" s="133"/>
    </row>
    <row r="7" spans="1:13" ht="15.6" x14ac:dyDescent="0.3">
      <c r="A7" s="97"/>
      <c r="B7" s="92"/>
      <c r="C7" s="217"/>
      <c r="D7" s="217"/>
      <c r="E7" s="217"/>
      <c r="F7" s="217"/>
      <c r="G7" s="217"/>
      <c r="H7" s="217"/>
      <c r="I7" s="217"/>
      <c r="J7" s="99"/>
      <c r="K7" s="133"/>
      <c r="L7" s="133"/>
      <c r="M7" s="133"/>
    </row>
    <row r="8" spans="1:13" x14ac:dyDescent="0.25">
      <c r="A8" s="97"/>
      <c r="B8" s="217" t="s">
        <v>123</v>
      </c>
      <c r="C8" s="217"/>
      <c r="D8" s="217"/>
      <c r="E8" s="217"/>
      <c r="F8" s="217"/>
      <c r="G8" s="217"/>
      <c r="H8" s="217"/>
      <c r="I8" s="217"/>
      <c r="J8" s="99"/>
      <c r="K8" s="133"/>
      <c r="L8" s="133"/>
      <c r="M8" s="133"/>
    </row>
    <row r="9" spans="1:13" ht="15.75" customHeight="1" x14ac:dyDescent="0.25">
      <c r="A9" s="97"/>
      <c r="B9" s="217" t="s">
        <v>129</v>
      </c>
      <c r="C9" s="217"/>
      <c r="D9" s="217"/>
      <c r="E9" s="217"/>
      <c r="F9" s="217"/>
      <c r="G9" s="217"/>
      <c r="H9" s="217"/>
      <c r="I9" s="217"/>
      <c r="J9" s="99"/>
      <c r="K9" s="133"/>
      <c r="L9" s="133"/>
      <c r="M9" s="133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3"/>
      <c r="L10" s="133"/>
      <c r="M10" s="135"/>
    </row>
    <row r="11" spans="1:13" ht="12" customHeight="1" x14ac:dyDescent="0.3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3"/>
      <c r="L11" s="133"/>
      <c r="M11" s="133"/>
    </row>
    <row r="12" spans="1:13" ht="15.6" x14ac:dyDescent="0.3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3"/>
      <c r="L12" s="133"/>
      <c r="M12" s="133"/>
    </row>
    <row r="13" spans="1:13" ht="15.6" x14ac:dyDescent="0.3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3"/>
      <c r="L13" s="136"/>
      <c r="M13" s="137"/>
    </row>
    <row r="14" spans="1:13" ht="15.6" x14ac:dyDescent="0.3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3"/>
      <c r="L14" s="136"/>
      <c r="M14" s="137"/>
    </row>
    <row r="15" spans="1:13" ht="15.6" x14ac:dyDescent="0.3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3"/>
      <c r="L15" s="133"/>
      <c r="M15" s="133"/>
    </row>
    <row r="16" spans="1:13" ht="15.6" x14ac:dyDescent="0.3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3"/>
      <c r="L16" s="133"/>
      <c r="M16" s="133"/>
    </row>
    <row r="17" spans="1:13" ht="15.6" x14ac:dyDescent="0.3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3"/>
      <c r="L17" s="133"/>
    </row>
    <row r="18" spans="1:13" ht="15.6" x14ac:dyDescent="0.3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3"/>
      <c r="L18" s="133"/>
    </row>
    <row r="19" spans="1:13" ht="15.6" x14ac:dyDescent="0.3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3"/>
      <c r="L19" s="133"/>
    </row>
    <row r="20" spans="1:13" ht="15.6" x14ac:dyDescent="0.3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3"/>
      <c r="L20" s="133"/>
    </row>
    <row r="21" spans="1:13" ht="15.6" x14ac:dyDescent="0.3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3"/>
      <c r="L21" s="133"/>
    </row>
    <row r="22" spans="1:13" ht="15.6" x14ac:dyDescent="0.3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3"/>
      <c r="L22" s="133"/>
    </row>
    <row r="23" spans="1:13" ht="15.6" x14ac:dyDescent="0.3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3"/>
      <c r="L23" s="133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3"/>
      <c r="L24" s="133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3"/>
      <c r="L25" s="133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3"/>
      <c r="L26" s="133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3"/>
      <c r="L27" s="134" t="s">
        <v>96</v>
      </c>
      <c r="M27" s="134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202"/>
      <c r="K28" s="133"/>
      <c r="L28" s="134" t="s">
        <v>96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202"/>
      <c r="K29" s="133"/>
      <c r="L29" s="134" t="s">
        <v>96</v>
      </c>
    </row>
    <row r="30" spans="1:13" x14ac:dyDescent="0.25">
      <c r="A30" s="97"/>
      <c r="B30" s="158"/>
      <c r="C30" s="108"/>
      <c r="D30" s="108"/>
      <c r="E30" s="108"/>
      <c r="F30" s="109"/>
      <c r="G30" s="110"/>
      <c r="H30" s="110"/>
      <c r="I30" s="110"/>
      <c r="J30" s="202"/>
      <c r="K30" s="133"/>
      <c r="L30" s="134" t="s">
        <v>96</v>
      </c>
    </row>
    <row r="31" spans="1:13" s="134" customFormat="1" x14ac:dyDescent="0.25">
      <c r="A31" s="97"/>
      <c r="B31" s="158" t="s">
        <v>185</v>
      </c>
      <c r="C31" s="115"/>
      <c r="D31" s="115"/>
      <c r="E31" s="115"/>
      <c r="F31" s="116"/>
      <c r="G31" s="117"/>
      <c r="H31" s="117"/>
      <c r="I31" s="117"/>
      <c r="J31" s="202"/>
      <c r="K31" s="133"/>
      <c r="L31" s="133"/>
    </row>
    <row r="32" spans="1:13" s="134" customFormat="1" x14ac:dyDescent="0.25">
      <c r="A32" s="97"/>
      <c r="B32" s="158" t="s">
        <v>149</v>
      </c>
      <c r="D32" s="115"/>
      <c r="E32" s="115"/>
      <c r="F32" s="116"/>
      <c r="G32" s="117"/>
      <c r="H32" s="117"/>
      <c r="I32" s="117"/>
      <c r="J32" s="202"/>
      <c r="K32" s="133"/>
      <c r="L32" s="133"/>
    </row>
    <row r="33" spans="1:12" s="134" customFormat="1" x14ac:dyDescent="0.25">
      <c r="A33" s="118"/>
      <c r="B33" s="158" t="s">
        <v>187</v>
      </c>
      <c r="D33" s="115"/>
      <c r="E33" s="115"/>
      <c r="F33" s="116"/>
      <c r="G33" s="117"/>
      <c r="H33" s="117"/>
      <c r="I33" s="117"/>
      <c r="J33" s="202"/>
      <c r="K33" s="133"/>
      <c r="L33" s="133"/>
    </row>
    <row r="34" spans="1:12" s="134" customFormat="1" x14ac:dyDescent="0.25">
      <c r="A34" s="118"/>
      <c r="B34" s="158" t="s">
        <v>188</v>
      </c>
      <c r="D34" s="115"/>
      <c r="E34" s="115"/>
      <c r="F34" s="116"/>
      <c r="G34" s="117"/>
      <c r="H34" s="117"/>
      <c r="I34" s="117"/>
      <c r="J34" s="202"/>
      <c r="K34" s="133"/>
      <c r="L34" s="133"/>
    </row>
    <row r="35" spans="1:12" s="134" customFormat="1" x14ac:dyDescent="0.25">
      <c r="A35" s="203"/>
      <c r="B35" s="204" t="s">
        <v>186</v>
      </c>
      <c r="C35" s="203"/>
      <c r="D35" s="205"/>
      <c r="E35" s="205"/>
      <c r="F35" s="206"/>
      <c r="G35" s="207"/>
      <c r="H35" s="207"/>
      <c r="I35" s="207"/>
      <c r="J35" s="208"/>
      <c r="K35" s="133"/>
      <c r="L35" s="133"/>
    </row>
    <row r="36" spans="1:12" x14ac:dyDescent="0.25">
      <c r="A36" s="89"/>
      <c r="B36" s="101"/>
      <c r="C36" s="101"/>
      <c r="D36" s="101"/>
      <c r="E36" s="101"/>
      <c r="F36" s="106"/>
      <c r="G36" s="106"/>
      <c r="H36" s="105"/>
      <c r="I36" s="105"/>
      <c r="J36" s="105"/>
      <c r="K36" s="138"/>
      <c r="L36" s="138"/>
    </row>
    <row r="37" spans="1:12" x14ac:dyDescent="0.25">
      <c r="A37" s="134"/>
      <c r="B37" s="101"/>
      <c r="C37" s="101"/>
      <c r="D37" s="101"/>
      <c r="E37" s="101"/>
      <c r="F37" s="106"/>
      <c r="G37" s="106"/>
      <c r="H37" s="105"/>
      <c r="I37" s="105"/>
      <c r="J37" s="105"/>
      <c r="K37" s="138"/>
      <c r="L37" s="138"/>
    </row>
    <row r="38" spans="1:12" x14ac:dyDescent="0.25">
      <c r="A38" s="134"/>
      <c r="B38" s="106"/>
      <c r="C38" s="106"/>
      <c r="D38" s="106"/>
      <c r="E38" s="106"/>
      <c r="F38" s="106"/>
      <c r="G38" s="106"/>
      <c r="H38" s="105"/>
      <c r="I38" s="105"/>
      <c r="J38" s="105"/>
      <c r="K38" s="138"/>
      <c r="L38" s="138"/>
    </row>
    <row r="39" spans="1:12" x14ac:dyDescent="0.25">
      <c r="A39" s="134"/>
      <c r="B39" s="106"/>
      <c r="C39" s="106"/>
      <c r="D39" s="106"/>
      <c r="E39" s="106"/>
      <c r="F39" s="106"/>
      <c r="G39" s="106"/>
      <c r="H39" s="105"/>
      <c r="I39" s="105"/>
      <c r="J39" s="105"/>
      <c r="K39" s="138"/>
      <c r="L39" s="138"/>
    </row>
    <row r="40" spans="1:12" x14ac:dyDescent="0.25">
      <c r="A40" s="134"/>
      <c r="B40" s="106"/>
      <c r="C40" s="106"/>
      <c r="D40" s="106"/>
      <c r="E40" s="106"/>
      <c r="F40" s="106"/>
      <c r="G40" s="106"/>
      <c r="H40" s="105"/>
      <c r="I40" s="105"/>
      <c r="J40" s="105"/>
      <c r="K40" s="138"/>
      <c r="L40" s="138"/>
    </row>
    <row r="41" spans="1:12" x14ac:dyDescent="0.25">
      <c r="A41" s="134"/>
      <c r="B41" s="105"/>
      <c r="C41" s="105"/>
      <c r="D41" s="105"/>
      <c r="E41" s="105"/>
      <c r="F41" s="105"/>
      <c r="G41" s="105"/>
      <c r="H41" s="105"/>
      <c r="I41" s="105"/>
      <c r="J41" s="105"/>
      <c r="K41" s="138"/>
      <c r="L41" s="138"/>
    </row>
    <row r="42" spans="1:12" x14ac:dyDescent="0.25">
      <c r="A42" s="134"/>
      <c r="B42" s="105"/>
      <c r="C42" s="105"/>
      <c r="D42" s="105"/>
      <c r="E42" s="105"/>
      <c r="F42" s="105"/>
      <c r="G42" s="105"/>
      <c r="H42" s="105"/>
      <c r="I42" s="105"/>
      <c r="J42" s="105"/>
      <c r="K42" s="138"/>
      <c r="L42" s="138"/>
    </row>
    <row r="43" spans="1:12" x14ac:dyDescent="0.25">
      <c r="A43" s="134"/>
      <c r="B43" s="105"/>
      <c r="C43" s="105"/>
      <c r="D43" s="105"/>
      <c r="E43" s="105"/>
      <c r="F43" s="105"/>
      <c r="G43" s="105"/>
      <c r="H43" s="105"/>
      <c r="I43" s="105"/>
      <c r="J43" s="105"/>
      <c r="K43" s="138"/>
      <c r="L43" s="138"/>
    </row>
    <row r="44" spans="1:12" x14ac:dyDescent="0.25">
      <c r="A44" s="134"/>
      <c r="B44" s="105"/>
      <c r="C44" s="105"/>
      <c r="D44" s="105"/>
      <c r="E44" s="105"/>
      <c r="F44" s="105"/>
      <c r="G44" s="105"/>
      <c r="H44" s="105"/>
      <c r="I44" s="105"/>
      <c r="J44" s="105"/>
      <c r="K44" s="138"/>
      <c r="L44" s="138"/>
    </row>
    <row r="45" spans="1:12" x14ac:dyDescent="0.25">
      <c r="A45" s="134"/>
      <c r="B45" s="105"/>
      <c r="C45" s="105"/>
      <c r="D45" s="105"/>
      <c r="E45" s="105"/>
      <c r="F45" s="105"/>
      <c r="G45" s="105"/>
      <c r="H45" s="105"/>
      <c r="I45" s="105"/>
      <c r="J45" s="105"/>
      <c r="K45" s="138"/>
      <c r="L45" s="13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ht="15.6" x14ac:dyDescent="0.3">
      <c r="A7" s="97"/>
      <c r="B7" s="111"/>
      <c r="C7" s="217" t="s">
        <v>54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x14ac:dyDescent="0.25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99"/>
    </row>
    <row r="11" spans="1:14" x14ac:dyDescent="0.25">
      <c r="A11" s="97"/>
      <c r="B11" s="118"/>
      <c r="C11" s="209">
        <v>2018</v>
      </c>
      <c r="D11" s="126">
        <v>2019</v>
      </c>
      <c r="E11" s="220"/>
      <c r="F11" s="220"/>
      <c r="G11" s="126">
        <v>2018</v>
      </c>
      <c r="H11" s="126">
        <v>2019</v>
      </c>
      <c r="I11" s="220"/>
      <c r="J11" s="220"/>
      <c r="K11" s="99"/>
      <c r="N11" s="2"/>
    </row>
    <row r="12" spans="1:14" x14ac:dyDescent="0.25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396.9068701899966</v>
      </c>
      <c r="D13" s="24">
        <v>394.81369978999845</v>
      </c>
      <c r="E13" s="24">
        <v>-0.52737066481014505</v>
      </c>
      <c r="F13" s="22">
        <v>100</v>
      </c>
      <c r="G13" s="24">
        <v>209.51673945000036</v>
      </c>
      <c r="H13" s="24">
        <v>214.76556985000039</v>
      </c>
      <c r="I13" s="24">
        <v>2.505208134576109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10.484599450000005</v>
      </c>
      <c r="D14" s="24">
        <v>5.57390367</v>
      </c>
      <c r="E14" s="21">
        <v>-46.837228292970245</v>
      </c>
      <c r="F14" s="21">
        <v>1.4117807140341789</v>
      </c>
      <c r="G14" s="21">
        <v>4.1190440599999993</v>
      </c>
      <c r="H14" s="24">
        <v>1.5277044400000004</v>
      </c>
      <c r="I14" s="21">
        <v>-62.911189641414026</v>
      </c>
      <c r="J14" s="21">
        <v>0.71133582588075051</v>
      </c>
      <c r="K14" s="99"/>
      <c r="L14" s="132"/>
    </row>
    <row r="15" spans="1:14" x14ac:dyDescent="0.25">
      <c r="A15" s="97"/>
      <c r="B15" s="118" t="s">
        <v>23</v>
      </c>
      <c r="C15" s="21">
        <v>386.42227073999658</v>
      </c>
      <c r="D15" s="24">
        <v>389.23979611999846</v>
      </c>
      <c r="E15" s="21">
        <v>0.72913121042592621</v>
      </c>
      <c r="F15" s="21">
        <v>98.588219285965835</v>
      </c>
      <c r="G15" s="21">
        <v>205.39769539000037</v>
      </c>
      <c r="H15" s="24">
        <v>213.23786541000038</v>
      </c>
      <c r="I15" s="21">
        <v>3.8170681541063178</v>
      </c>
      <c r="J15" s="21">
        <v>99.288664174119248</v>
      </c>
      <c r="K15" s="99"/>
    </row>
    <row r="16" spans="1:14" x14ac:dyDescent="0.25">
      <c r="A16" s="97" t="s">
        <v>61</v>
      </c>
      <c r="B16" s="159" t="s">
        <v>97</v>
      </c>
      <c r="C16" s="21">
        <v>125.72900004999991</v>
      </c>
      <c r="D16" s="24">
        <v>98.153035200000147</v>
      </c>
      <c r="E16" s="21">
        <v>-21.932859435001749</v>
      </c>
      <c r="F16" s="21">
        <v>24.860595073627838</v>
      </c>
      <c r="G16" s="21">
        <v>70.776083989999904</v>
      </c>
      <c r="H16" s="24">
        <v>56.023474340000057</v>
      </c>
      <c r="I16" s="21">
        <v>-20.844060335528415</v>
      </c>
      <c r="J16" s="21">
        <v>26.085873251996937</v>
      </c>
      <c r="K16" s="99"/>
    </row>
    <row r="17" spans="1:13" x14ac:dyDescent="0.25">
      <c r="A17" s="97" t="s">
        <v>61</v>
      </c>
      <c r="B17" s="159" t="s">
        <v>342</v>
      </c>
      <c r="C17" s="21">
        <v>12.658173499999997</v>
      </c>
      <c r="D17" s="24">
        <v>39.532577550000006</v>
      </c>
      <c r="E17" s="21">
        <v>212.30870354241881</v>
      </c>
      <c r="F17" s="21">
        <v>10.01297005930326</v>
      </c>
      <c r="G17" s="21">
        <v>8.4897810299999943</v>
      </c>
      <c r="H17" s="24">
        <v>18.000236860000001</v>
      </c>
      <c r="I17" s="21">
        <v>112.02239252571174</v>
      </c>
      <c r="J17" s="21">
        <v>8.3813419779399378</v>
      </c>
      <c r="K17" s="99"/>
    </row>
    <row r="18" spans="1:13" ht="15.75" customHeight="1" x14ac:dyDescent="0.25">
      <c r="A18" s="97" t="s">
        <v>61</v>
      </c>
      <c r="B18" s="159" t="s">
        <v>181</v>
      </c>
      <c r="C18" s="21">
        <v>28.187103700000005</v>
      </c>
      <c r="D18" s="24">
        <v>29.465226739999885</v>
      </c>
      <c r="E18" s="21">
        <v>4.5344248689157762</v>
      </c>
      <c r="F18" s="21">
        <v>7.4630710017591708</v>
      </c>
      <c r="G18" s="21">
        <v>17.268787030000006</v>
      </c>
      <c r="H18" s="24">
        <v>11.620156760000006</v>
      </c>
      <c r="I18" s="21">
        <v>-32.710058096072302</v>
      </c>
      <c r="J18" s="21">
        <v>5.4106236712504332</v>
      </c>
      <c r="K18" s="99"/>
    </row>
    <row r="19" spans="1:13" x14ac:dyDescent="0.25">
      <c r="A19" s="97" t="s">
        <v>61</v>
      </c>
      <c r="B19" s="146" t="s">
        <v>184</v>
      </c>
      <c r="C19" s="21">
        <v>31.058534640000044</v>
      </c>
      <c r="D19" s="24">
        <v>28.786091180000049</v>
      </c>
      <c r="E19" s="21">
        <v>-7.3166473767675155</v>
      </c>
      <c r="F19" s="21">
        <v>7.2910568187758891</v>
      </c>
      <c r="G19" s="21">
        <v>16.825912630000001</v>
      </c>
      <c r="H19" s="24">
        <v>16.350806369999994</v>
      </c>
      <c r="I19" s="21">
        <v>-2.8236581898857027</v>
      </c>
      <c r="J19" s="21">
        <v>7.6133275838487311</v>
      </c>
      <c r="K19" s="99"/>
    </row>
    <row r="20" spans="1:13" x14ac:dyDescent="0.25">
      <c r="A20" s="97" t="s">
        <v>61</v>
      </c>
      <c r="B20" s="146" t="s">
        <v>343</v>
      </c>
      <c r="C20" s="21">
        <v>28.504392170000024</v>
      </c>
      <c r="D20" s="24">
        <v>28.421025110000038</v>
      </c>
      <c r="E20" s="21">
        <v>-0.29247092694622001</v>
      </c>
      <c r="F20" s="21">
        <v>7.1985914179566697</v>
      </c>
      <c r="G20" s="21">
        <v>14.564124440000009</v>
      </c>
      <c r="H20" s="24">
        <v>14.474017550000015</v>
      </c>
      <c r="I20" s="21">
        <v>-0.61869074499609766</v>
      </c>
      <c r="J20" s="21">
        <v>6.7394496986221606</v>
      </c>
      <c r="K20" s="99"/>
    </row>
    <row r="21" spans="1:13" x14ac:dyDescent="0.25">
      <c r="A21" s="97" t="s">
        <v>61</v>
      </c>
      <c r="B21" s="118" t="s">
        <v>62</v>
      </c>
      <c r="C21" s="21">
        <v>160.28506667999662</v>
      </c>
      <c r="D21" s="24">
        <v>164.88184033999832</v>
      </c>
      <c r="E21" s="21">
        <v>2.8678739418557253</v>
      </c>
      <c r="F21" s="21">
        <v>41.761934914542991</v>
      </c>
      <c r="G21" s="21">
        <v>77.473006270000454</v>
      </c>
      <c r="H21" s="24">
        <v>96.769173530000302</v>
      </c>
      <c r="I21" s="21">
        <v>24.9069555823753</v>
      </c>
      <c r="J21" s="21">
        <v>45.058047990461041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96</v>
      </c>
    </row>
    <row r="23" spans="1:13" x14ac:dyDescent="0.25">
      <c r="A23" s="97"/>
      <c r="B23" s="119" t="s">
        <v>24</v>
      </c>
      <c r="C23" s="24">
        <v>396.9068701899966</v>
      </c>
      <c r="D23" s="24">
        <v>394.81369978999845</v>
      </c>
      <c r="E23" s="24">
        <v>-0.52737066481014505</v>
      </c>
      <c r="F23" s="22">
        <v>100</v>
      </c>
      <c r="G23" s="24">
        <v>209.51673945000036</v>
      </c>
      <c r="H23" s="24">
        <v>214.76556985000039</v>
      </c>
      <c r="I23" s="24">
        <v>2.505208134576109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153.33905645000007</v>
      </c>
      <c r="D24" s="24">
        <v>110.90860300000003</v>
      </c>
      <c r="E24" s="21">
        <v>-27.671002047567395</v>
      </c>
      <c r="F24" s="21">
        <v>28.09137652999183</v>
      </c>
      <c r="G24" s="21">
        <v>83.399212459999987</v>
      </c>
      <c r="H24" s="24">
        <v>63.50914371000006</v>
      </c>
      <c r="I24" s="21">
        <v>-23.849228503853826</v>
      </c>
      <c r="J24" s="21">
        <v>29.571380437915174</v>
      </c>
      <c r="K24" s="99"/>
      <c r="L24" s="132"/>
      <c r="M24" s="132"/>
    </row>
    <row r="25" spans="1:13" x14ac:dyDescent="0.25">
      <c r="A25" s="97"/>
      <c r="B25" s="118" t="s">
        <v>39</v>
      </c>
      <c r="C25" s="21">
        <v>236.51484481000017</v>
      </c>
      <c r="D25" s="24">
        <v>269.44427867000047</v>
      </c>
      <c r="E25" s="21">
        <v>13.922776765430322</v>
      </c>
      <c r="F25" s="21">
        <v>68.245929361954254</v>
      </c>
      <c r="G25" s="21">
        <v>122.2538655899998</v>
      </c>
      <c r="H25" s="24">
        <v>142.88580151000019</v>
      </c>
      <c r="I25" s="21">
        <v>16.876305563370298</v>
      </c>
      <c r="J25" s="21">
        <v>66.531055983413225</v>
      </c>
      <c r="K25" s="99"/>
      <c r="L25" s="132"/>
    </row>
    <row r="26" spans="1:13" x14ac:dyDescent="0.25">
      <c r="A26" s="97"/>
      <c r="B26" s="118" t="s">
        <v>57</v>
      </c>
      <c r="C26" s="21">
        <v>40.351935020000077</v>
      </c>
      <c r="D26" s="24">
        <v>38.001563380000107</v>
      </c>
      <c r="E26" s="21">
        <v>-5.824681366172479</v>
      </c>
      <c r="F26" s="21">
        <v>9.6251886396579334</v>
      </c>
      <c r="G26" s="21">
        <v>20.557016699999995</v>
      </c>
      <c r="H26" s="24">
        <v>21.035552430000052</v>
      </c>
      <c r="I26" s="21">
        <v>2.3278461898610825</v>
      </c>
      <c r="J26" s="21">
        <v>9.7946577026718025</v>
      </c>
      <c r="K26" s="99"/>
      <c r="M26" s="132"/>
    </row>
    <row r="27" spans="1:13" x14ac:dyDescent="0.25">
      <c r="A27" s="97"/>
      <c r="B27" s="118" t="s">
        <v>58</v>
      </c>
      <c r="C27" s="21">
        <v>61.476307300000087</v>
      </c>
      <c r="D27" s="24">
        <v>68.178743750000294</v>
      </c>
      <c r="E27" s="21">
        <v>10.902470796257791</v>
      </c>
      <c r="F27" s="21">
        <v>17.268586117012809</v>
      </c>
      <c r="G27" s="21">
        <v>30.021878800000025</v>
      </c>
      <c r="H27" s="24">
        <v>36.127547110000066</v>
      </c>
      <c r="I27" s="21">
        <v>20.337395772845611</v>
      </c>
      <c r="J27" s="21">
        <v>16.821852373838496</v>
      </c>
      <c r="K27" s="99"/>
      <c r="L27" s="132"/>
      <c r="M27" s="132"/>
    </row>
    <row r="28" spans="1:13" x14ac:dyDescent="0.25">
      <c r="A28" s="97"/>
      <c r="B28" s="118" t="s">
        <v>59</v>
      </c>
      <c r="C28" s="21">
        <v>78.285482560000048</v>
      </c>
      <c r="D28" s="24">
        <v>107.69203547000006</v>
      </c>
      <c r="E28" s="21">
        <v>37.563226218171494</v>
      </c>
      <c r="F28" s="21">
        <v>27.276671383815078</v>
      </c>
      <c r="G28" s="21">
        <v>42.352095709999837</v>
      </c>
      <c r="H28" s="24">
        <v>54.342202250000099</v>
      </c>
      <c r="I28" s="21">
        <v>28.310538921381536</v>
      </c>
      <c r="J28" s="21">
        <v>25.30303264529531</v>
      </c>
      <c r="K28" s="99"/>
      <c r="L28" s="134"/>
    </row>
    <row r="29" spans="1:13" x14ac:dyDescent="0.25">
      <c r="A29" s="97"/>
      <c r="B29" s="118" t="s">
        <v>60</v>
      </c>
      <c r="C29" s="21">
        <v>56.40111992999995</v>
      </c>
      <c r="D29" s="24">
        <v>55.571936070000021</v>
      </c>
      <c r="E29" s="21">
        <v>-1.4701549561942029</v>
      </c>
      <c r="F29" s="21">
        <v>14.075483221468444</v>
      </c>
      <c r="G29" s="21">
        <v>29.322874379999952</v>
      </c>
      <c r="H29" s="24">
        <v>31.380499719999968</v>
      </c>
      <c r="I29" s="21">
        <v>7.0171338366590952</v>
      </c>
      <c r="J29" s="21">
        <v>14.611513261607612</v>
      </c>
      <c r="K29" s="99"/>
      <c r="L29" s="132"/>
      <c r="M29" s="132"/>
    </row>
    <row r="30" spans="1:13" x14ac:dyDescent="0.25">
      <c r="A30" s="97"/>
      <c r="B30" s="118" t="s">
        <v>92</v>
      </c>
      <c r="C30" s="21">
        <v>7.0529689299999987</v>
      </c>
      <c r="D30" s="24">
        <v>10.542128720000013</v>
      </c>
      <c r="E30" s="21">
        <v>49.470794847241947</v>
      </c>
      <c r="F30" s="21">
        <v>2.6701527139527772</v>
      </c>
      <c r="G30" s="21">
        <v>3.8636613999999962</v>
      </c>
      <c r="H30" s="24">
        <v>6.3291884399999985</v>
      </c>
      <c r="I30" s="21">
        <v>63.813227525579876</v>
      </c>
      <c r="J30" s="21">
        <v>2.9470219292694448</v>
      </c>
      <c r="K30" s="99"/>
    </row>
    <row r="31" spans="1:13" s="134" customFormat="1" x14ac:dyDescent="0.25">
      <c r="A31" s="97"/>
      <c r="B31" s="118" t="s">
        <v>180</v>
      </c>
      <c r="C31" s="21">
        <v>0</v>
      </c>
      <c r="D31" s="24">
        <v>3.9186893999999999</v>
      </c>
      <c r="E31" s="21" t="s">
        <v>96</v>
      </c>
      <c r="F31" s="21">
        <v>0.99254139410166164</v>
      </c>
      <c r="G31" s="21">
        <v>0</v>
      </c>
      <c r="H31" s="24">
        <v>2.0414361899999998</v>
      </c>
      <c r="I31" s="21" t="s">
        <v>96</v>
      </c>
      <c r="J31" s="21">
        <v>0.95054164940209396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96</v>
      </c>
    </row>
    <row r="33" spans="1:11" x14ac:dyDescent="0.25">
      <c r="A33" s="97"/>
      <c r="B33" s="218" t="s">
        <v>146</v>
      </c>
      <c r="C33" s="218"/>
      <c r="D33" s="218"/>
      <c r="E33" s="218"/>
      <c r="F33" s="219" t="s">
        <v>147</v>
      </c>
      <c r="G33" s="219"/>
      <c r="H33" s="219"/>
      <c r="I33" s="219"/>
      <c r="J33" s="219"/>
      <c r="K33" s="99"/>
    </row>
    <row r="34" spans="1:11" x14ac:dyDescent="0.25">
      <c r="A34" s="97"/>
      <c r="B34" s="218" t="s">
        <v>195</v>
      </c>
      <c r="C34" s="218"/>
      <c r="D34" s="218"/>
      <c r="E34" s="218"/>
      <c r="F34" s="219"/>
      <c r="G34" s="219"/>
      <c r="H34" s="219"/>
      <c r="I34" s="219"/>
      <c r="J34" s="219"/>
      <c r="K34" s="99"/>
    </row>
    <row r="35" spans="1:11" x14ac:dyDescent="0.25">
      <c r="A35" s="97"/>
      <c r="B35" s="118"/>
      <c r="C35" s="115"/>
      <c r="D35" s="115"/>
      <c r="E35" s="115"/>
      <c r="F35" s="218" t="s">
        <v>195</v>
      </c>
      <c r="G35" s="218"/>
      <c r="H35" s="218"/>
      <c r="I35" s="218"/>
      <c r="J35" s="218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98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108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109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6"/>
      <c r="C46" s="136" t="s">
        <v>40</v>
      </c>
      <c r="D46" s="137">
        <v>110.90860300000003</v>
      </c>
      <c r="E46" s="136"/>
      <c r="F46" s="136"/>
      <c r="G46" s="136" t="s">
        <v>22</v>
      </c>
      <c r="H46" s="137">
        <v>5.57390367</v>
      </c>
      <c r="I46" s="136"/>
      <c r="J46" s="136"/>
    </row>
    <row r="47" spans="1:11" x14ac:dyDescent="0.25">
      <c r="B47" s="136"/>
      <c r="C47" s="136" t="s">
        <v>41</v>
      </c>
      <c r="D47" s="137">
        <v>269.44427867000047</v>
      </c>
      <c r="E47" s="136"/>
      <c r="F47" s="136"/>
      <c r="G47" s="136" t="s">
        <v>23</v>
      </c>
      <c r="H47" s="137">
        <v>389.23979611999846</v>
      </c>
      <c r="I47" s="136"/>
      <c r="J47" s="136"/>
    </row>
    <row r="48" spans="1:11" x14ac:dyDescent="0.25">
      <c r="B48" s="136"/>
      <c r="C48" s="136" t="s">
        <v>92</v>
      </c>
      <c r="D48" s="137">
        <v>10.542128720000013</v>
      </c>
      <c r="E48" s="136"/>
      <c r="F48" s="136"/>
      <c r="G48" s="136"/>
      <c r="H48" s="137"/>
      <c r="I48" s="136"/>
      <c r="J48" s="136"/>
    </row>
    <row r="49" spans="2:10" x14ac:dyDescent="0.25">
      <c r="B49" s="136"/>
      <c r="C49" s="136"/>
      <c r="D49" s="136"/>
      <c r="E49" s="136"/>
      <c r="F49" s="136"/>
      <c r="G49" s="136"/>
      <c r="H49" s="136"/>
      <c r="I49" s="136"/>
      <c r="J49" s="136"/>
    </row>
    <row r="50" spans="2:10" x14ac:dyDescent="0.25">
      <c r="B50" s="136"/>
      <c r="C50" s="136"/>
      <c r="D50" s="136"/>
      <c r="E50" s="136"/>
      <c r="F50" s="136"/>
      <c r="G50" s="136"/>
      <c r="H50" s="136"/>
      <c r="I50" s="136"/>
      <c r="J50" s="136"/>
    </row>
    <row r="51" spans="2:10" x14ac:dyDescent="0.25">
      <c r="B51" s="136"/>
      <c r="C51" s="136"/>
      <c r="D51" s="136"/>
      <c r="E51" s="136"/>
      <c r="F51" s="136"/>
      <c r="G51" s="136"/>
      <c r="H51" s="136"/>
      <c r="I51" s="136"/>
      <c r="J51" s="136"/>
    </row>
    <row r="52" spans="2:10" x14ac:dyDescent="0.25">
      <c r="C52" s="136"/>
      <c r="D52" s="136"/>
      <c r="E52" s="136"/>
      <c r="F52" s="136"/>
      <c r="G52" s="136"/>
      <c r="H52" s="136"/>
      <c r="I52" s="136"/>
      <c r="J52" s="136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153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193</v>
      </c>
      <c r="D10" s="221"/>
      <c r="E10" s="222" t="s">
        <v>190</v>
      </c>
      <c r="F10" s="222" t="s">
        <v>191</v>
      </c>
      <c r="G10" s="221" t="s">
        <v>194</v>
      </c>
      <c r="H10" s="221"/>
      <c r="I10" s="222" t="s">
        <v>190</v>
      </c>
      <c r="J10" s="222" t="s">
        <v>191</v>
      </c>
      <c r="K10" s="99"/>
    </row>
    <row r="11" spans="1:14" x14ac:dyDescent="0.25">
      <c r="A11" s="97"/>
      <c r="B11" s="118"/>
      <c r="C11" s="125">
        <v>2018</v>
      </c>
      <c r="D11" s="125">
        <v>2019</v>
      </c>
      <c r="E11" s="222"/>
      <c r="F11" s="222"/>
      <c r="G11" s="125">
        <v>2018</v>
      </c>
      <c r="H11" s="125">
        <v>2019</v>
      </c>
      <c r="I11" s="222"/>
      <c r="J11" s="222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396.9068701899966</v>
      </c>
      <c r="D13" s="24">
        <v>394.81369978999845</v>
      </c>
      <c r="E13" s="24">
        <v>-0.52737066481014505</v>
      </c>
      <c r="F13" s="22">
        <v>100</v>
      </c>
      <c r="G13" s="24">
        <v>209.51673945000036</v>
      </c>
      <c r="H13" s="24">
        <v>214.76556985000039</v>
      </c>
      <c r="I13" s="24">
        <v>2.505208134576109</v>
      </c>
      <c r="J13" s="22">
        <v>100</v>
      </c>
      <c r="K13" s="99"/>
      <c r="M13" s="132"/>
    </row>
    <row r="14" spans="1:14" ht="15.6" x14ac:dyDescent="0.3">
      <c r="A14" s="97"/>
      <c r="B14" s="146" t="s">
        <v>151</v>
      </c>
      <c r="C14" s="21">
        <v>152.77011309000008</v>
      </c>
      <c r="D14" s="24">
        <v>111.90567154000205</v>
      </c>
      <c r="E14" s="21">
        <v>-26.748976434889414</v>
      </c>
      <c r="F14" s="21">
        <v>28.343918055408086</v>
      </c>
      <c r="G14" s="21">
        <v>82.777867010000307</v>
      </c>
      <c r="H14" s="24">
        <v>64.122110400000096</v>
      </c>
      <c r="I14" s="21">
        <v>-22.537131341819215</v>
      </c>
      <c r="J14" s="21">
        <v>29.85679242943139</v>
      </c>
      <c r="K14" s="99"/>
    </row>
    <row r="15" spans="1:14" ht="15.6" x14ac:dyDescent="0.3">
      <c r="A15" s="97"/>
      <c r="B15" s="146" t="s">
        <v>428</v>
      </c>
      <c r="C15" s="21">
        <v>52.540648920000216</v>
      </c>
      <c r="D15" s="24">
        <v>80.726993189999916</v>
      </c>
      <c r="E15" s="21">
        <v>53.646738000737251</v>
      </c>
      <c r="F15" s="21">
        <v>20.446857146279026</v>
      </c>
      <c r="G15" s="21">
        <v>28.963083090000008</v>
      </c>
      <c r="H15" s="24">
        <v>39.784859120000064</v>
      </c>
      <c r="I15" s="21">
        <v>37.36403336748517</v>
      </c>
      <c r="J15" s="21">
        <v>18.524784558245145</v>
      </c>
      <c r="K15" s="99"/>
    </row>
    <row r="16" spans="1:14" x14ac:dyDescent="0.25">
      <c r="A16" s="97" t="s">
        <v>61</v>
      </c>
      <c r="B16" s="146" t="s">
        <v>429</v>
      </c>
      <c r="C16" s="21">
        <v>28.385563799999961</v>
      </c>
      <c r="D16" s="24">
        <v>23.811372390000052</v>
      </c>
      <c r="E16" s="21">
        <v>-16.114499053916674</v>
      </c>
      <c r="F16" s="21">
        <v>6.0310400583022652</v>
      </c>
      <c r="G16" s="21">
        <v>14.375411409999996</v>
      </c>
      <c r="H16" s="24">
        <v>13.831310330000003</v>
      </c>
      <c r="I16" s="21">
        <v>-3.7849426669034236</v>
      </c>
      <c r="J16" s="21">
        <v>6.4401898030770299</v>
      </c>
      <c r="K16" s="99"/>
    </row>
    <row r="17" spans="1:11" x14ac:dyDescent="0.25">
      <c r="A17" s="97" t="s">
        <v>61</v>
      </c>
      <c r="B17" s="146" t="s">
        <v>432</v>
      </c>
      <c r="C17" s="21">
        <v>22.265470109999999</v>
      </c>
      <c r="D17" s="24">
        <v>21.037797540000014</v>
      </c>
      <c r="E17" s="21">
        <v>-5.5137958638861395</v>
      </c>
      <c r="F17" s="21">
        <v>5.3285378777864159</v>
      </c>
      <c r="G17" s="21">
        <v>11.13689661000001</v>
      </c>
      <c r="H17" s="24">
        <v>11.528999089999974</v>
      </c>
      <c r="I17" s="21">
        <v>3.5207517294170598</v>
      </c>
      <c r="J17" s="21">
        <v>5.3681784738830443</v>
      </c>
      <c r="K17" s="99"/>
    </row>
    <row r="18" spans="1:11" x14ac:dyDescent="0.25">
      <c r="A18" s="97" t="s">
        <v>61</v>
      </c>
      <c r="B18" s="146" t="s">
        <v>446</v>
      </c>
      <c r="C18" s="21">
        <v>1.1802825900000002</v>
      </c>
      <c r="D18" s="24">
        <v>12.974459229999997</v>
      </c>
      <c r="E18" s="21">
        <v>999.26718736061298</v>
      </c>
      <c r="F18" s="21">
        <v>3.2862231571247693</v>
      </c>
      <c r="G18" s="21">
        <v>0.45156512999999987</v>
      </c>
      <c r="H18" s="24">
        <v>12.784473149999998</v>
      </c>
      <c r="I18" s="21">
        <v>2731.1471149244858</v>
      </c>
      <c r="J18" s="21">
        <v>5.9527573059914172</v>
      </c>
      <c r="K18" s="99"/>
    </row>
    <row r="19" spans="1:11" x14ac:dyDescent="0.25">
      <c r="A19" s="97"/>
      <c r="B19" s="146" t="s">
        <v>433</v>
      </c>
      <c r="C19" s="21">
        <v>15.160777619999957</v>
      </c>
      <c r="D19" s="24">
        <v>11.939118850000007</v>
      </c>
      <c r="E19" s="21">
        <v>-21.249957296055634</v>
      </c>
      <c r="F19" s="21">
        <v>3.0239879863212518</v>
      </c>
      <c r="G19" s="21">
        <v>8.0354804799999968</v>
      </c>
      <c r="H19" s="24">
        <v>5.653317069999992</v>
      </c>
      <c r="I19" s="21">
        <v>-29.645562775357593</v>
      </c>
      <c r="J19" s="21">
        <v>2.6323200101154307</v>
      </c>
      <c r="K19" s="99"/>
    </row>
    <row r="20" spans="1:11" ht="15.6" x14ac:dyDescent="0.3">
      <c r="A20" s="97" t="s">
        <v>61</v>
      </c>
      <c r="B20" s="146" t="s">
        <v>447</v>
      </c>
      <c r="C20" s="21">
        <v>9.7239562400000068</v>
      </c>
      <c r="D20" s="24">
        <v>11.241722839999987</v>
      </c>
      <c r="E20" s="21">
        <v>15.608529723288633</v>
      </c>
      <c r="F20" s="21">
        <v>2.8473487232027317</v>
      </c>
      <c r="G20" s="21">
        <v>5.7410640000000051</v>
      </c>
      <c r="H20" s="24">
        <v>5.9942412300000036</v>
      </c>
      <c r="I20" s="21">
        <v>4.4099356843957604</v>
      </c>
      <c r="J20" s="21">
        <v>2.7910624753244138</v>
      </c>
      <c r="K20" s="99"/>
    </row>
    <row r="21" spans="1:11" x14ac:dyDescent="0.25">
      <c r="A21" s="97" t="s">
        <v>61</v>
      </c>
      <c r="B21" s="146" t="s">
        <v>423</v>
      </c>
      <c r="C21" s="21">
        <v>8.8511007000000035</v>
      </c>
      <c r="D21" s="24">
        <v>8.7020777700000114</v>
      </c>
      <c r="E21" s="21">
        <v>-1.6836655129230604</v>
      </c>
      <c r="F21" s="21">
        <v>2.2040972171504305</v>
      </c>
      <c r="G21" s="21">
        <v>4.6587286999999975</v>
      </c>
      <c r="H21" s="24">
        <v>4.9431047200000036</v>
      </c>
      <c r="I21" s="21">
        <v>6.1041549811648554</v>
      </c>
      <c r="J21" s="21">
        <v>2.3016281070808682</v>
      </c>
      <c r="K21" s="99"/>
    </row>
    <row r="22" spans="1:11" ht="15.6" x14ac:dyDescent="0.3">
      <c r="A22" s="97" t="s">
        <v>61</v>
      </c>
      <c r="B22" s="146" t="s">
        <v>416</v>
      </c>
      <c r="C22" s="21">
        <v>7.1313070099999987</v>
      </c>
      <c r="D22" s="24">
        <v>8.4966935000000028</v>
      </c>
      <c r="E22" s="21">
        <v>19.146370897864418</v>
      </c>
      <c r="F22" s="21">
        <v>2.152076664137895</v>
      </c>
      <c r="G22" s="21">
        <v>2.5847760600000007</v>
      </c>
      <c r="H22" s="24">
        <v>5.1839377400000011</v>
      </c>
      <c r="I22" s="21">
        <v>100.55655188945072</v>
      </c>
      <c r="J22" s="21">
        <v>2.4137657370409236</v>
      </c>
      <c r="K22" s="99"/>
    </row>
    <row r="23" spans="1:11" x14ac:dyDescent="0.25">
      <c r="A23" s="97" t="s">
        <v>61</v>
      </c>
      <c r="B23" s="146" t="s">
        <v>434</v>
      </c>
      <c r="C23" s="21">
        <v>7.2943512299999922</v>
      </c>
      <c r="D23" s="24">
        <v>6.5950533699999969</v>
      </c>
      <c r="E23" s="21">
        <v>-9.5868410767491419</v>
      </c>
      <c r="F23" s="21">
        <v>1.6704216123979254</v>
      </c>
      <c r="G23" s="21">
        <v>4.4425185400000053</v>
      </c>
      <c r="H23" s="24">
        <v>3.2492210600000058</v>
      </c>
      <c r="I23" s="21">
        <v>-26.86083286441384</v>
      </c>
      <c r="J23" s="21">
        <v>1.5129152509265675</v>
      </c>
      <c r="K23" s="99"/>
    </row>
    <row r="24" spans="1:11" x14ac:dyDescent="0.25">
      <c r="A24" s="97" t="s">
        <v>61</v>
      </c>
      <c r="B24" s="146" t="s">
        <v>435</v>
      </c>
      <c r="C24" s="21">
        <v>7.3238936099999945</v>
      </c>
      <c r="D24" s="24">
        <v>6.5773458300000076</v>
      </c>
      <c r="E24" s="21">
        <v>-10.193318195947787</v>
      </c>
      <c r="F24" s="21">
        <v>1.6659365755287874</v>
      </c>
      <c r="G24" s="21">
        <v>3.6683007999999999</v>
      </c>
      <c r="H24" s="24">
        <v>3.1547885399999935</v>
      </c>
      <c r="I24" s="21">
        <v>-13.99864100566689</v>
      </c>
      <c r="J24" s="21">
        <v>1.4689452048591427</v>
      </c>
      <c r="K24" s="99"/>
    </row>
    <row r="25" spans="1:11" x14ac:dyDescent="0.25">
      <c r="A25" s="97" t="s">
        <v>61</v>
      </c>
      <c r="B25" s="146" t="s">
        <v>436</v>
      </c>
      <c r="C25" s="21">
        <v>5.5010819300000007</v>
      </c>
      <c r="D25" s="24">
        <v>5.9778623999999985</v>
      </c>
      <c r="E25" s="21">
        <v>8.6670308871403812</v>
      </c>
      <c r="F25" s="21">
        <v>1.5140970040248414</v>
      </c>
      <c r="G25" s="21">
        <v>2.5448930399999989</v>
      </c>
      <c r="H25" s="24">
        <v>2.8527803000000027</v>
      </c>
      <c r="I25" s="21">
        <v>12.09823969654944</v>
      </c>
      <c r="J25" s="21">
        <v>1.3283229253145568</v>
      </c>
      <c r="K25" s="99"/>
    </row>
    <row r="26" spans="1:11" x14ac:dyDescent="0.25">
      <c r="A26" s="97" t="s">
        <v>61</v>
      </c>
      <c r="B26" s="146" t="s">
        <v>415</v>
      </c>
      <c r="C26" s="21">
        <v>3.6919986299999996</v>
      </c>
      <c r="D26" s="24">
        <v>5.4847062999999974</v>
      </c>
      <c r="E26" s="21">
        <v>48.556563792657691</v>
      </c>
      <c r="F26" s="21">
        <v>1.3891884458207289</v>
      </c>
      <c r="G26" s="21">
        <v>3.41363372</v>
      </c>
      <c r="H26" s="24">
        <v>0.27852751000000003</v>
      </c>
      <c r="I26" s="21">
        <v>-91.840732402889429</v>
      </c>
      <c r="J26" s="21">
        <v>0.12968908852314323</v>
      </c>
      <c r="K26" s="99"/>
    </row>
    <row r="27" spans="1:11" x14ac:dyDescent="0.25">
      <c r="A27" s="97" t="s">
        <v>61</v>
      </c>
      <c r="B27" s="146" t="s">
        <v>448</v>
      </c>
      <c r="C27" s="21">
        <v>5.2262486200000016</v>
      </c>
      <c r="D27" s="24">
        <v>5.3357288100000018</v>
      </c>
      <c r="E27" s="21">
        <v>2.0948140427349271</v>
      </c>
      <c r="F27" s="21">
        <v>1.3514548286541419</v>
      </c>
      <c r="G27" s="21">
        <v>1.9904600999999993</v>
      </c>
      <c r="H27" s="24">
        <v>2.7595850899999999</v>
      </c>
      <c r="I27" s="21">
        <v>38.640563053738219</v>
      </c>
      <c r="J27" s="21">
        <v>1.284929000457284</v>
      </c>
      <c r="K27" s="99"/>
    </row>
    <row r="28" spans="1:11" x14ac:dyDescent="0.25">
      <c r="A28" s="97" t="s">
        <v>61</v>
      </c>
      <c r="B28" s="146" t="s">
        <v>419</v>
      </c>
      <c r="C28" s="21">
        <v>3.9310182799999858</v>
      </c>
      <c r="D28" s="24">
        <v>5.2715021900000139</v>
      </c>
      <c r="E28" s="21">
        <v>34.100169841999126</v>
      </c>
      <c r="F28" s="21">
        <v>1.3351872523177204</v>
      </c>
      <c r="G28" s="21">
        <v>1.9148210599999984</v>
      </c>
      <c r="H28" s="24">
        <v>2.9263148199999969</v>
      </c>
      <c r="I28" s="21">
        <v>52.824453476608383</v>
      </c>
      <c r="J28" s="21">
        <v>1.3625623613896003</v>
      </c>
      <c r="K28" s="99"/>
    </row>
    <row r="29" spans="1:11" x14ac:dyDescent="0.25">
      <c r="A29" s="97" t="s">
        <v>61</v>
      </c>
      <c r="B29" s="146" t="s">
        <v>437</v>
      </c>
      <c r="C29" s="21">
        <v>2.8198545799999977</v>
      </c>
      <c r="D29" s="24">
        <v>4.7206971900000063</v>
      </c>
      <c r="E29" s="21">
        <v>67.409242429799704</v>
      </c>
      <c r="F29" s="21">
        <v>1.195677149123991</v>
      </c>
      <c r="G29" s="21">
        <v>1.6949857699999999</v>
      </c>
      <c r="H29" s="24">
        <v>2.462131219999999</v>
      </c>
      <c r="I29" s="21">
        <v>45.259698551923492</v>
      </c>
      <c r="J29" s="21">
        <v>1.1464273448111983</v>
      </c>
      <c r="K29" s="99"/>
    </row>
    <row r="30" spans="1:11" x14ac:dyDescent="0.25">
      <c r="A30" s="97" t="s">
        <v>61</v>
      </c>
      <c r="B30" s="146" t="s">
        <v>449</v>
      </c>
      <c r="C30" s="21">
        <v>6.3222771400000015</v>
      </c>
      <c r="D30" s="24">
        <v>4.6728092999999955</v>
      </c>
      <c r="E30" s="21">
        <v>-26.089774356206185</v>
      </c>
      <c r="F30" s="21">
        <v>1.1835479119608729</v>
      </c>
      <c r="G30" s="21">
        <v>2.9635181899999994</v>
      </c>
      <c r="H30" s="24">
        <v>2.2404133699999997</v>
      </c>
      <c r="I30" s="21">
        <v>-24.400215339997622</v>
      </c>
      <c r="J30" s="21">
        <v>1.043190196438275</v>
      </c>
      <c r="K30" s="99"/>
    </row>
    <row r="31" spans="1:11" x14ac:dyDescent="0.25">
      <c r="A31" s="97"/>
      <c r="B31" s="146" t="s">
        <v>452</v>
      </c>
      <c r="C31" s="21">
        <v>8.4951790000000013E-2</v>
      </c>
      <c r="D31" s="24">
        <v>4.469379420000001</v>
      </c>
      <c r="E31" s="21">
        <v>5161.07739460228</v>
      </c>
      <c r="F31" s="21">
        <v>1.1320223746990707</v>
      </c>
      <c r="G31" s="21">
        <v>3.1039180000000003E-2</v>
      </c>
      <c r="H31" s="24">
        <v>4.3710491100000013</v>
      </c>
      <c r="I31" s="21">
        <v>13982.360133225171</v>
      </c>
      <c r="J31" s="21">
        <v>2.0352652955745612</v>
      </c>
      <c r="K31" s="99"/>
    </row>
    <row r="32" spans="1:11" x14ac:dyDescent="0.25">
      <c r="A32" s="97" t="s">
        <v>61</v>
      </c>
      <c r="B32" s="146" t="s">
        <v>427</v>
      </c>
      <c r="C32" s="21">
        <v>3.469482479999999</v>
      </c>
      <c r="D32" s="24">
        <v>4.2915537200000005</v>
      </c>
      <c r="E32" s="21">
        <v>23.694347636538616</v>
      </c>
      <c r="F32" s="21">
        <v>1.0869819670094223</v>
      </c>
      <c r="G32" s="21">
        <v>1.5254464300000001</v>
      </c>
      <c r="H32" s="24">
        <v>2.7375896500000008</v>
      </c>
      <c r="I32" s="21">
        <v>79.461539662195847</v>
      </c>
      <c r="J32" s="21">
        <v>1.2746873960812373</v>
      </c>
      <c r="K32" s="99"/>
    </row>
    <row r="33" spans="1:11" x14ac:dyDescent="0.25">
      <c r="A33" s="97" t="s">
        <v>61</v>
      </c>
      <c r="B33" s="146" t="s">
        <v>438</v>
      </c>
      <c r="C33" s="21">
        <v>3.1792821900000003</v>
      </c>
      <c r="D33" s="24">
        <v>3.8973117300000002</v>
      </c>
      <c r="E33" s="21">
        <v>22.584643233572166</v>
      </c>
      <c r="F33" s="21">
        <v>0.9871267719618092</v>
      </c>
      <c r="G33" s="21">
        <v>1.7210234300000007</v>
      </c>
      <c r="H33" s="24">
        <v>1.1994144999999987</v>
      </c>
      <c r="I33" s="21">
        <v>-30.308066753048312</v>
      </c>
      <c r="J33" s="21">
        <v>0.55847615650763338</v>
      </c>
      <c r="K33" s="99"/>
    </row>
    <row r="34" spans="1:11" x14ac:dyDescent="0.25">
      <c r="A34" s="97" t="s">
        <v>61</v>
      </c>
      <c r="B34" s="146" t="s">
        <v>150</v>
      </c>
      <c r="C34" s="21">
        <v>6.4831580500000161</v>
      </c>
      <c r="D34" s="24">
        <v>3.7251409999999985</v>
      </c>
      <c r="E34" s="21">
        <v>-42.541258885397845</v>
      </c>
      <c r="F34" s="21">
        <v>0.94351867779193144</v>
      </c>
      <c r="G34" s="21">
        <v>3.8182149900000009</v>
      </c>
      <c r="H34" s="24">
        <v>2.1092451500000005</v>
      </c>
      <c r="I34" s="21">
        <v>-44.758345050654157</v>
      </c>
      <c r="J34" s="21">
        <v>0.98211512742623008</v>
      </c>
      <c r="K34" s="99"/>
    </row>
    <row r="35" spans="1:11" x14ac:dyDescent="0.25">
      <c r="A35" s="97" t="s">
        <v>61</v>
      </c>
      <c r="B35" s="146" t="s">
        <v>450</v>
      </c>
      <c r="C35" s="21">
        <v>5.1369693200000004</v>
      </c>
      <c r="D35" s="24">
        <v>3.7044327399999997</v>
      </c>
      <c r="E35" s="21">
        <v>-27.88680427626149</v>
      </c>
      <c r="F35" s="21">
        <v>0.93827360650615443</v>
      </c>
      <c r="G35" s="21">
        <v>2.3373761600000007</v>
      </c>
      <c r="H35" s="24">
        <v>1.4085312700000006</v>
      </c>
      <c r="I35" s="21">
        <v>-39.738785134182251</v>
      </c>
      <c r="J35" s="21">
        <v>0.65584593982348605</v>
      </c>
      <c r="K35" s="99"/>
    </row>
    <row r="36" spans="1:11" x14ac:dyDescent="0.25">
      <c r="A36" s="97" t="s">
        <v>61</v>
      </c>
      <c r="B36" s="146" t="s">
        <v>425</v>
      </c>
      <c r="C36" s="21">
        <v>4.5792045499999974</v>
      </c>
      <c r="D36" s="24">
        <v>3.4056462000000023</v>
      </c>
      <c r="E36" s="21">
        <v>-25.627995805515958</v>
      </c>
      <c r="F36" s="21">
        <v>0.86259575131548538</v>
      </c>
      <c r="G36" s="21">
        <v>2.5095498000000003</v>
      </c>
      <c r="H36" s="24">
        <v>2.0692011699999986</v>
      </c>
      <c r="I36" s="21">
        <v>-17.546917379364281</v>
      </c>
      <c r="J36" s="21">
        <v>0.96346968997181404</v>
      </c>
      <c r="K36" s="99"/>
    </row>
    <row r="37" spans="1:11" x14ac:dyDescent="0.25">
      <c r="A37" s="97" t="s">
        <v>61</v>
      </c>
      <c r="B37" s="146" t="s">
        <v>417</v>
      </c>
      <c r="C37" s="21">
        <v>2.8625464899999993</v>
      </c>
      <c r="D37" s="24">
        <v>2.8560990800000026</v>
      </c>
      <c r="E37" s="21">
        <v>-0.22523337254154452</v>
      </c>
      <c r="F37" s="21">
        <v>0.72340424902154177</v>
      </c>
      <c r="G37" s="21">
        <v>1.1505505099999993</v>
      </c>
      <c r="H37" s="24">
        <v>1.8627284399999995</v>
      </c>
      <c r="I37" s="21">
        <v>61.898884387092281</v>
      </c>
      <c r="J37" s="21">
        <v>0.86733103509142218</v>
      </c>
      <c r="K37" s="99"/>
    </row>
    <row r="38" spans="1:11" x14ac:dyDescent="0.25">
      <c r="A38" s="97" t="s">
        <v>61</v>
      </c>
      <c r="B38" s="146" t="s">
        <v>453</v>
      </c>
      <c r="C38" s="21">
        <v>8.355556000000007E-2</v>
      </c>
      <c r="D38" s="24">
        <v>2.6901419300000007</v>
      </c>
      <c r="E38" s="21">
        <v>3119.5845853944347</v>
      </c>
      <c r="F38" s="21">
        <v>0.68136995535638412</v>
      </c>
      <c r="G38" s="21">
        <v>4.7299219999999989E-2</v>
      </c>
      <c r="H38" s="24">
        <v>0.34260393000000006</v>
      </c>
      <c r="I38" s="21">
        <v>624.333149679847</v>
      </c>
      <c r="J38" s="21">
        <v>0.15952460640655128</v>
      </c>
      <c r="K38" s="99"/>
    </row>
    <row r="39" spans="1:11" x14ac:dyDescent="0.25">
      <c r="A39" s="97" t="s">
        <v>61</v>
      </c>
      <c r="B39" s="146" t="s">
        <v>454</v>
      </c>
      <c r="C39" s="21">
        <v>2.0718619099999982</v>
      </c>
      <c r="D39" s="24">
        <v>2.4843661300000002</v>
      </c>
      <c r="E39" s="21">
        <v>19.909831731980752</v>
      </c>
      <c r="F39" s="21">
        <v>0.62925023405252545</v>
      </c>
      <c r="G39" s="21">
        <v>1.1870944099999996</v>
      </c>
      <c r="H39" s="24">
        <v>0.99646826000000011</v>
      </c>
      <c r="I39" s="21">
        <v>-16.058213095283602</v>
      </c>
      <c r="J39" s="21">
        <v>0.4639795199463152</v>
      </c>
      <c r="K39" s="99"/>
    </row>
    <row r="40" spans="1:11" x14ac:dyDescent="0.25">
      <c r="A40" s="97" t="s">
        <v>61</v>
      </c>
      <c r="B40" s="146" t="s">
        <v>451</v>
      </c>
      <c r="C40" s="21">
        <v>2.4902644099999995</v>
      </c>
      <c r="D40" s="24">
        <v>1.8893869600000008</v>
      </c>
      <c r="E40" s="21">
        <v>-24.129062262910416</v>
      </c>
      <c r="F40" s="21">
        <v>0.47855151961671194</v>
      </c>
      <c r="G40" s="21">
        <v>0.67122037000000012</v>
      </c>
      <c r="H40" s="24">
        <v>1.0524061899999997</v>
      </c>
      <c r="I40" s="21">
        <v>56.789966013695256</v>
      </c>
      <c r="J40" s="21">
        <v>0.49002556170201589</v>
      </c>
      <c r="K40" s="99"/>
    </row>
    <row r="41" spans="1:11" x14ac:dyDescent="0.25">
      <c r="A41" s="97" t="s">
        <v>61</v>
      </c>
      <c r="B41" s="146" t="s">
        <v>422</v>
      </c>
      <c r="C41" s="21">
        <v>1.9617224599999994</v>
      </c>
      <c r="D41" s="24">
        <v>1.7977990999999989</v>
      </c>
      <c r="E41" s="21">
        <v>-8.3560933486993108</v>
      </c>
      <c r="F41" s="21">
        <v>0.45535377849255204</v>
      </c>
      <c r="G41" s="21">
        <v>1.3800211600000001</v>
      </c>
      <c r="H41" s="24">
        <v>1.1027950299999998</v>
      </c>
      <c r="I41" s="21">
        <v>-20.088541975689722</v>
      </c>
      <c r="J41" s="21">
        <v>0.51348781407104949</v>
      </c>
      <c r="K41" s="99"/>
    </row>
    <row r="42" spans="1:11" x14ac:dyDescent="0.25">
      <c r="A42" s="97" t="s">
        <v>61</v>
      </c>
      <c r="B42" s="146" t="s">
        <v>455</v>
      </c>
      <c r="C42" s="21">
        <v>0.58173065000000002</v>
      </c>
      <c r="D42" s="24">
        <v>1.4405146800000002</v>
      </c>
      <c r="E42" s="21">
        <v>147.62571475303909</v>
      </c>
      <c r="F42" s="21">
        <v>0.36485934524719138</v>
      </c>
      <c r="G42" s="21">
        <v>0.15680488000000001</v>
      </c>
      <c r="H42" s="24">
        <v>0.68790644000000001</v>
      </c>
      <c r="I42" s="21">
        <v>338.70218835026049</v>
      </c>
      <c r="J42" s="21">
        <v>0.32030573638058346</v>
      </c>
      <c r="K42" s="99"/>
    </row>
    <row r="43" spans="1:11" x14ac:dyDescent="0.25">
      <c r="A43" s="97"/>
      <c r="B43" s="146" t="s">
        <v>152</v>
      </c>
      <c r="C43" s="21">
        <v>1.2522903900000004</v>
      </c>
      <c r="D43" s="24">
        <v>1.3521024600000005</v>
      </c>
      <c r="E43" s="21">
        <v>7.970361411142024</v>
      </c>
      <c r="F43" s="21">
        <v>0.34246594297998884</v>
      </c>
      <c r="G43" s="21">
        <v>0.48640926000000001</v>
      </c>
      <c r="H43" s="24">
        <v>0.74503193999999995</v>
      </c>
      <c r="I43" s="21">
        <v>53.169769013032344</v>
      </c>
      <c r="J43" s="21">
        <v>0.34690473920952769</v>
      </c>
      <c r="K43" s="99"/>
    </row>
    <row r="44" spans="1:11" x14ac:dyDescent="0.25">
      <c r="A44" s="97"/>
      <c r="B44" s="118" t="s">
        <v>2</v>
      </c>
      <c r="C44" s="21">
        <v>22.549905839996427</v>
      </c>
      <c r="D44" s="24">
        <v>21.338212399996337</v>
      </c>
      <c r="E44" s="21">
        <v>-5.3733858074517027</v>
      </c>
      <c r="F44" s="21">
        <v>5.4046281604073361</v>
      </c>
      <c r="G44" s="21">
        <v>11.136685940000064</v>
      </c>
      <c r="H44" s="24">
        <v>10.330484010000276</v>
      </c>
      <c r="I44" s="21">
        <v>-7.2391547570190617</v>
      </c>
      <c r="J44" s="21">
        <v>4.8101211088981533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56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396.9068701899966</v>
      </c>
      <c r="D13" s="24">
        <v>394.81369978999845</v>
      </c>
      <c r="E13" s="24">
        <v>-0.52737066481014505</v>
      </c>
      <c r="F13" s="24">
        <v>100</v>
      </c>
      <c r="G13" s="24">
        <v>209.51673945000036</v>
      </c>
      <c r="H13" s="24">
        <v>214.76556985000039</v>
      </c>
      <c r="I13" s="24">
        <v>2.505208134576109</v>
      </c>
      <c r="J13" s="24">
        <v>100</v>
      </c>
      <c r="K13" s="16"/>
      <c r="L13" s="132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19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x14ac:dyDescent="0.25">
      <c r="A16" s="14"/>
      <c r="B16" s="146" t="s">
        <v>151</v>
      </c>
      <c r="C16" s="21">
        <v>152.77011308999963</v>
      </c>
      <c r="D16" s="24">
        <v>111.90567153999986</v>
      </c>
      <c r="E16" s="21">
        <v>-26.748976434890636</v>
      </c>
      <c r="F16" s="21">
        <v>28.343918055407531</v>
      </c>
      <c r="G16" s="21">
        <v>82.777867010000136</v>
      </c>
      <c r="H16" s="24">
        <v>64.122110400000167</v>
      </c>
      <c r="I16" s="21">
        <v>-22.537131341818974</v>
      </c>
      <c r="J16" s="21">
        <v>29.856792429431422</v>
      </c>
      <c r="K16" s="16"/>
      <c r="M16" s="132"/>
    </row>
    <row r="17" spans="1:11" x14ac:dyDescent="0.25">
      <c r="A17" s="14"/>
      <c r="B17" s="146" t="s">
        <v>429</v>
      </c>
      <c r="C17" s="21">
        <v>28.385563799999982</v>
      </c>
      <c r="D17" s="24">
        <v>23.811372389999985</v>
      </c>
      <c r="E17" s="21">
        <v>-16.114499053916976</v>
      </c>
      <c r="F17" s="21">
        <v>6.0310400583022474</v>
      </c>
      <c r="G17" s="21">
        <v>14.375411410000007</v>
      </c>
      <c r="H17" s="24">
        <v>13.831310330000001</v>
      </c>
      <c r="I17" s="21">
        <v>-3.7849426669035124</v>
      </c>
      <c r="J17" s="21">
        <v>6.4401898030770299</v>
      </c>
      <c r="K17" s="16"/>
    </row>
    <row r="18" spans="1:11" x14ac:dyDescent="0.25">
      <c r="A18" s="14"/>
      <c r="B18" s="146" t="s">
        <v>432</v>
      </c>
      <c r="C18" s="21">
        <v>22.265470109999956</v>
      </c>
      <c r="D18" s="24">
        <v>21.037797539999978</v>
      </c>
      <c r="E18" s="21">
        <v>-5.5137958638861173</v>
      </c>
      <c r="F18" s="21">
        <v>5.328537877786407</v>
      </c>
      <c r="G18" s="21">
        <v>11.136896610000015</v>
      </c>
      <c r="H18" s="24">
        <v>11.528999089999992</v>
      </c>
      <c r="I18" s="21">
        <v>3.5207517294171708</v>
      </c>
      <c r="J18" s="21">
        <v>5.3681784738830531</v>
      </c>
      <c r="K18" s="16"/>
    </row>
    <row r="19" spans="1:11" x14ac:dyDescent="0.25">
      <c r="A19" s="14"/>
      <c r="B19" s="146" t="s">
        <v>433</v>
      </c>
      <c r="C19" s="21">
        <v>15.160777619999974</v>
      </c>
      <c r="D19" s="24">
        <v>11.939118849999975</v>
      </c>
      <c r="E19" s="21">
        <v>-21.249957296055932</v>
      </c>
      <c r="F19" s="21">
        <v>3.0239879863212438</v>
      </c>
      <c r="G19" s="21">
        <v>8.0354804799999968</v>
      </c>
      <c r="H19" s="24">
        <v>5.6533170699999946</v>
      </c>
      <c r="I19" s="21">
        <v>-29.645562775357558</v>
      </c>
      <c r="J19" s="21">
        <v>2.6323200101154316</v>
      </c>
      <c r="K19" s="16"/>
    </row>
    <row r="20" spans="1:11" x14ac:dyDescent="0.25">
      <c r="A20" s="14"/>
      <c r="B20" s="146" t="s">
        <v>423</v>
      </c>
      <c r="C20" s="21">
        <v>8.8511007000000106</v>
      </c>
      <c r="D20" s="24">
        <v>8.7020777699999989</v>
      </c>
      <c r="E20" s="21">
        <v>-1.6836655129232825</v>
      </c>
      <c r="F20" s="21">
        <v>2.2040972171504274</v>
      </c>
      <c r="G20" s="21">
        <v>4.6587287000000002</v>
      </c>
      <c r="H20" s="24">
        <v>4.9431047199999991</v>
      </c>
      <c r="I20" s="21">
        <v>6.1041549811646778</v>
      </c>
      <c r="J20" s="21">
        <v>2.301628107080866</v>
      </c>
      <c r="K20" s="16"/>
    </row>
    <row r="21" spans="1:11" ht="15.6" x14ac:dyDescent="0.3">
      <c r="A21" s="14"/>
      <c r="B21" s="146" t="s">
        <v>434</v>
      </c>
      <c r="C21" s="21">
        <v>7.2943512299999931</v>
      </c>
      <c r="D21" s="24">
        <v>6.5950533700000067</v>
      </c>
      <c r="E21" s="21">
        <v>-9.5868410767490193</v>
      </c>
      <c r="F21" s="21">
        <v>1.6704216123979279</v>
      </c>
      <c r="G21" s="21">
        <v>4.4425185400000018</v>
      </c>
      <c r="H21" s="24">
        <v>3.2492210600000009</v>
      </c>
      <c r="I21" s="21">
        <v>-26.860832864413897</v>
      </c>
      <c r="J21" s="21">
        <v>1.5129152509265653</v>
      </c>
      <c r="K21" s="16"/>
    </row>
    <row r="22" spans="1:11" x14ac:dyDescent="0.25">
      <c r="A22" s="14"/>
      <c r="B22" s="146" t="s">
        <v>435</v>
      </c>
      <c r="C22" s="21">
        <v>7.323893609999991</v>
      </c>
      <c r="D22" s="24">
        <v>6.5773458300000121</v>
      </c>
      <c r="E22" s="21">
        <v>-10.193318195947686</v>
      </c>
      <c r="F22" s="21">
        <v>1.6659365755287887</v>
      </c>
      <c r="G22" s="21">
        <v>3.668300799999999</v>
      </c>
      <c r="H22" s="24">
        <v>3.154788539999994</v>
      </c>
      <c r="I22" s="21">
        <v>-13.998641005666856</v>
      </c>
      <c r="J22" s="21">
        <v>1.4689452048591429</v>
      </c>
      <c r="K22" s="16"/>
    </row>
    <row r="23" spans="1:11" x14ac:dyDescent="0.25">
      <c r="A23" s="14"/>
      <c r="B23" s="146" t="s">
        <v>449</v>
      </c>
      <c r="C23" s="21">
        <v>6.3222771399999962</v>
      </c>
      <c r="D23" s="24">
        <v>4.6728092999999982</v>
      </c>
      <c r="E23" s="21">
        <v>-26.089774356206075</v>
      </c>
      <c r="F23" s="21">
        <v>1.1835479119608736</v>
      </c>
      <c r="G23" s="21">
        <v>2.9635181899999994</v>
      </c>
      <c r="H23" s="24">
        <v>2.2404133700000006</v>
      </c>
      <c r="I23" s="21">
        <v>-24.400215339997587</v>
      </c>
      <c r="J23" s="21">
        <v>1.0431901964382755</v>
      </c>
      <c r="K23" s="16"/>
    </row>
    <row r="24" spans="1:11" x14ac:dyDescent="0.25">
      <c r="A24" s="14"/>
      <c r="B24" s="146" t="s">
        <v>150</v>
      </c>
      <c r="C24" s="21">
        <v>6.4831580500000037</v>
      </c>
      <c r="D24" s="24">
        <v>3.725140999999998</v>
      </c>
      <c r="E24" s="21">
        <v>-42.541258885397745</v>
      </c>
      <c r="F24" s="21">
        <v>0.94351867779193122</v>
      </c>
      <c r="G24" s="21">
        <v>3.8182149900000009</v>
      </c>
      <c r="H24" s="24">
        <v>2.1092451500000005</v>
      </c>
      <c r="I24" s="21">
        <v>-44.758345050654157</v>
      </c>
      <c r="J24" s="21">
        <v>0.98211512742623008</v>
      </c>
      <c r="K24" s="16"/>
    </row>
    <row r="25" spans="1:11" x14ac:dyDescent="0.25">
      <c r="A25" s="14"/>
      <c r="B25" s="146" t="s">
        <v>450</v>
      </c>
      <c r="C25" s="21">
        <v>5.1369693200000013</v>
      </c>
      <c r="D25" s="24">
        <v>3.7044327400000001</v>
      </c>
      <c r="E25" s="21">
        <v>-27.88680427626149</v>
      </c>
      <c r="F25" s="21">
        <v>0.93827360650615454</v>
      </c>
      <c r="G25" s="21">
        <v>2.3373761599999998</v>
      </c>
      <c r="H25" s="24">
        <v>1.4085312700000001</v>
      </c>
      <c r="I25" s="21">
        <v>-39.738785134182244</v>
      </c>
      <c r="J25" s="21">
        <v>0.65584593982348593</v>
      </c>
      <c r="K25" s="16"/>
    </row>
    <row r="26" spans="1:11" x14ac:dyDescent="0.25">
      <c r="A26" s="14"/>
      <c r="B26" s="146" t="s">
        <v>425</v>
      </c>
      <c r="C26" s="21">
        <v>4.5792045499999974</v>
      </c>
      <c r="D26" s="24">
        <v>3.4056461999999992</v>
      </c>
      <c r="E26" s="21">
        <v>-25.627995805516022</v>
      </c>
      <c r="F26" s="21">
        <v>0.86259575131548472</v>
      </c>
      <c r="G26" s="21">
        <v>2.5095497999999998</v>
      </c>
      <c r="H26" s="24">
        <v>2.0692011700000004</v>
      </c>
      <c r="I26" s="21">
        <v>-17.546917379364203</v>
      </c>
      <c r="J26" s="21">
        <v>0.96346968997181492</v>
      </c>
      <c r="K26" s="16"/>
    </row>
    <row r="27" spans="1:11" s="91" customFormat="1" x14ac:dyDescent="0.25">
      <c r="A27" s="97"/>
      <c r="B27" s="146" t="s">
        <v>417</v>
      </c>
      <c r="C27" s="21">
        <v>2.8625464900000006</v>
      </c>
      <c r="D27" s="24">
        <v>2.856099080000003</v>
      </c>
      <c r="E27" s="21">
        <v>-0.22523337254157783</v>
      </c>
      <c r="F27" s="21">
        <v>0.72340424902154177</v>
      </c>
      <c r="G27" s="21">
        <v>1.1505505099999997</v>
      </c>
      <c r="H27" s="24">
        <v>1.8627284400000002</v>
      </c>
      <c r="I27" s="21">
        <v>61.898884387092281</v>
      </c>
      <c r="J27" s="21">
        <v>0.86733103509142251</v>
      </c>
      <c r="K27" s="99"/>
    </row>
    <row r="28" spans="1:11" s="91" customFormat="1" x14ac:dyDescent="0.25">
      <c r="A28" s="97"/>
      <c r="B28" s="146" t="s">
        <v>451</v>
      </c>
      <c r="C28" s="21">
        <v>2.49026441</v>
      </c>
      <c r="D28" s="24">
        <v>1.8893869600000002</v>
      </c>
      <c r="E28" s="21">
        <v>-24.129062262910463</v>
      </c>
      <c r="F28" s="21">
        <v>0.47855151961671177</v>
      </c>
      <c r="G28" s="21">
        <v>0.6712203699999999</v>
      </c>
      <c r="H28" s="24">
        <v>1.0524061899999997</v>
      </c>
      <c r="I28" s="21">
        <v>56.789966013695306</v>
      </c>
      <c r="J28" s="21">
        <v>0.49002556170201589</v>
      </c>
      <c r="K28" s="99"/>
    </row>
    <row r="29" spans="1:11" s="91" customFormat="1" x14ac:dyDescent="0.25">
      <c r="A29" s="97"/>
      <c r="B29" s="146" t="s">
        <v>422</v>
      </c>
      <c r="C29" s="21">
        <v>1.9617224599999994</v>
      </c>
      <c r="D29" s="24">
        <v>1.7977991000000006</v>
      </c>
      <c r="E29" s="21">
        <v>-8.3560933486992219</v>
      </c>
      <c r="F29" s="21">
        <v>0.45535377849255249</v>
      </c>
      <c r="G29" s="21">
        <v>1.3800211599999999</v>
      </c>
      <c r="H29" s="24">
        <v>1.1027950299999998</v>
      </c>
      <c r="I29" s="21">
        <v>-20.088541975689711</v>
      </c>
      <c r="J29" s="21">
        <v>0.51348781407104949</v>
      </c>
      <c r="K29" s="99"/>
    </row>
    <row r="30" spans="1:11" s="91" customFormat="1" x14ac:dyDescent="0.25">
      <c r="A30" s="97"/>
      <c r="B30" s="146" t="s">
        <v>439</v>
      </c>
      <c r="C30" s="21">
        <v>1.2335667899999991</v>
      </c>
      <c r="D30" s="24">
        <v>0.97817443999999987</v>
      </c>
      <c r="E30" s="21">
        <v>-20.70356887607192</v>
      </c>
      <c r="F30" s="21">
        <v>0.24775595186293969</v>
      </c>
      <c r="G30" s="21">
        <v>0.73301467000000009</v>
      </c>
      <c r="H30" s="24">
        <v>0.60499231000000031</v>
      </c>
      <c r="I30" s="21">
        <v>-17.465183882336188</v>
      </c>
      <c r="J30" s="21">
        <v>0.28169892894030807</v>
      </c>
      <c r="K30" s="99"/>
    </row>
    <row r="31" spans="1:11" s="91" customFormat="1" x14ac:dyDescent="0.25">
      <c r="A31" s="97"/>
      <c r="B31" s="146" t="s">
        <v>418</v>
      </c>
      <c r="C31" s="21">
        <v>1.6827603500000001</v>
      </c>
      <c r="D31" s="24">
        <v>0.95613488999999996</v>
      </c>
      <c r="E31" s="21">
        <v>-43.180566977347667</v>
      </c>
      <c r="F31" s="21">
        <v>0.24217368609766288</v>
      </c>
      <c r="G31" s="21">
        <v>0.23007908999999999</v>
      </c>
      <c r="H31" s="24">
        <v>0.55046489999999992</v>
      </c>
      <c r="I31" s="21">
        <v>139.25029432270441</v>
      </c>
      <c r="J31" s="21">
        <v>0.25630965912481379</v>
      </c>
      <c r="K31" s="99"/>
    </row>
    <row r="32" spans="1:11" s="134" customFormat="1" x14ac:dyDescent="0.25">
      <c r="A32" s="14"/>
      <c r="B32" s="10" t="s">
        <v>27</v>
      </c>
      <c r="C32" s="24">
        <v>274.80373971999956</v>
      </c>
      <c r="D32" s="24">
        <v>214.55406099999982</v>
      </c>
      <c r="E32" s="24">
        <v>-21.924621106462659</v>
      </c>
      <c r="F32" s="24">
        <v>54.34311451556043</v>
      </c>
      <c r="G32" s="24">
        <v>144.88874849000013</v>
      </c>
      <c r="H32" s="24">
        <v>119.48362904000014</v>
      </c>
      <c r="I32" s="24">
        <v>-17.534225200208276</v>
      </c>
      <c r="J32" s="24">
        <v>55.634443231962919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98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L5" sqref="L5"/>
    </sheetView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56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396.9068701899966</v>
      </c>
      <c r="D13" s="24">
        <v>394.81369978999845</v>
      </c>
      <c r="E13" s="24">
        <v>-0.52737066481014505</v>
      </c>
      <c r="F13" s="24">
        <v>100</v>
      </c>
      <c r="G13" s="24">
        <v>209.51673945000036</v>
      </c>
      <c r="H13" s="24">
        <v>214.76556985000039</v>
      </c>
      <c r="I13" s="24">
        <v>2.505208134576109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6" t="s">
        <v>428</v>
      </c>
      <c r="C16" s="21">
        <v>52.540648919999875</v>
      </c>
      <c r="D16" s="24">
        <v>80.726993189999973</v>
      </c>
      <c r="E16" s="21">
        <v>53.64673800073836</v>
      </c>
      <c r="F16" s="21">
        <v>20.44685714627904</v>
      </c>
      <c r="G16" s="21">
        <v>28.963083090000005</v>
      </c>
      <c r="H16" s="24">
        <v>39.784859120000043</v>
      </c>
      <c r="I16" s="21">
        <v>37.364033367485106</v>
      </c>
      <c r="J16" s="21">
        <v>18.524784558245138</v>
      </c>
      <c r="K16" s="16"/>
    </row>
    <row r="17" spans="1:11" x14ac:dyDescent="0.25">
      <c r="A17" s="14"/>
      <c r="B17" s="146" t="s">
        <v>446</v>
      </c>
      <c r="C17" s="21">
        <v>1.1802825899999969</v>
      </c>
      <c r="D17" s="24">
        <v>12.974459229999997</v>
      </c>
      <c r="E17" s="21">
        <v>999.26718736061594</v>
      </c>
      <c r="F17" s="21">
        <v>3.2862231571247693</v>
      </c>
      <c r="G17" s="21">
        <v>0.45156513000000104</v>
      </c>
      <c r="H17" s="24">
        <v>12.784473149999998</v>
      </c>
      <c r="I17" s="21">
        <v>2731.147114924478</v>
      </c>
      <c r="J17" s="21">
        <v>5.9527573059914172</v>
      </c>
      <c r="K17" s="16"/>
    </row>
    <row r="18" spans="1:11" ht="15.6" x14ac:dyDescent="0.3">
      <c r="A18" s="14"/>
      <c r="B18" s="146" t="s">
        <v>447</v>
      </c>
      <c r="C18" s="21">
        <v>9.7239562400000121</v>
      </c>
      <c r="D18" s="24">
        <v>11.241722840000003</v>
      </c>
      <c r="E18" s="21">
        <v>15.608529723288722</v>
      </c>
      <c r="F18" s="21">
        <v>2.8473487232027357</v>
      </c>
      <c r="G18" s="21">
        <v>5.7410639999999988</v>
      </c>
      <c r="H18" s="24">
        <v>5.9942412299999974</v>
      </c>
      <c r="I18" s="21">
        <v>4.4099356843957604</v>
      </c>
      <c r="J18" s="21">
        <v>2.7910624753244107</v>
      </c>
      <c r="K18" s="16"/>
    </row>
    <row r="19" spans="1:11" ht="15.6" x14ac:dyDescent="0.3">
      <c r="A19" s="14"/>
      <c r="B19" s="146" t="s">
        <v>416</v>
      </c>
      <c r="C19" s="21">
        <v>7.1313070099999996</v>
      </c>
      <c r="D19" s="24">
        <v>8.4966935000000046</v>
      </c>
      <c r="E19" s="21">
        <v>19.146370897864418</v>
      </c>
      <c r="F19" s="21">
        <v>2.1520766641378959</v>
      </c>
      <c r="G19" s="21">
        <v>2.5847760599999989</v>
      </c>
      <c r="H19" s="24">
        <v>5.1839377400000028</v>
      </c>
      <c r="I19" s="21">
        <v>100.5565518894509</v>
      </c>
      <c r="J19" s="21">
        <v>2.413765737040924</v>
      </c>
      <c r="K19" s="16"/>
    </row>
    <row r="20" spans="1:11" x14ac:dyDescent="0.25">
      <c r="A20" s="14"/>
      <c r="B20" s="146" t="s">
        <v>436</v>
      </c>
      <c r="C20" s="21">
        <v>5.5010819300000025</v>
      </c>
      <c r="D20" s="24">
        <v>5.977862400000002</v>
      </c>
      <c r="E20" s="21">
        <v>8.6670308871404025</v>
      </c>
      <c r="F20" s="21">
        <v>1.5140970040248425</v>
      </c>
      <c r="G20" s="21">
        <v>2.5448930399999989</v>
      </c>
      <c r="H20" s="24">
        <v>2.8527803000000023</v>
      </c>
      <c r="I20" s="21">
        <v>12.098239696549417</v>
      </c>
      <c r="J20" s="21">
        <v>1.3283229253145563</v>
      </c>
      <c r="K20" s="16"/>
    </row>
    <row r="21" spans="1:11" ht="15.6" x14ac:dyDescent="0.3">
      <c r="A21" s="14"/>
      <c r="B21" s="146" t="s">
        <v>415</v>
      </c>
      <c r="C21" s="21">
        <v>3.6919986300000005</v>
      </c>
      <c r="D21" s="24">
        <v>5.4847063</v>
      </c>
      <c r="E21" s="21">
        <v>48.556563792657734</v>
      </c>
      <c r="F21" s="21">
        <v>1.3891884458207295</v>
      </c>
      <c r="G21" s="21">
        <v>3.4136337200000004</v>
      </c>
      <c r="H21" s="24">
        <v>0.27852751000000003</v>
      </c>
      <c r="I21" s="21">
        <v>-91.840732402889429</v>
      </c>
      <c r="J21" s="21">
        <v>0.12968908852314323</v>
      </c>
      <c r="K21" s="16"/>
    </row>
    <row r="22" spans="1:11" x14ac:dyDescent="0.25">
      <c r="A22" s="14"/>
      <c r="B22" s="146" t="s">
        <v>448</v>
      </c>
      <c r="C22" s="21">
        <v>5.2262486200000007</v>
      </c>
      <c r="D22" s="24">
        <v>5.33572881</v>
      </c>
      <c r="E22" s="21">
        <v>2.0948140427349049</v>
      </c>
      <c r="F22" s="21">
        <v>1.3514548286541415</v>
      </c>
      <c r="G22" s="21">
        <v>1.9904601000000002</v>
      </c>
      <c r="H22" s="24">
        <v>2.7595850899999999</v>
      </c>
      <c r="I22" s="21">
        <v>38.640563053738155</v>
      </c>
      <c r="J22" s="21">
        <v>1.284929000457284</v>
      </c>
      <c r="K22" s="16"/>
    </row>
    <row r="23" spans="1:11" x14ac:dyDescent="0.25">
      <c r="A23" s="14"/>
      <c r="B23" s="146" t="s">
        <v>419</v>
      </c>
      <c r="C23" s="21">
        <v>3.9310182799999973</v>
      </c>
      <c r="D23" s="24">
        <v>5.2715021900000014</v>
      </c>
      <c r="E23" s="21">
        <v>34.100169841998415</v>
      </c>
      <c r="F23" s="21">
        <v>1.3351872523177173</v>
      </c>
      <c r="G23" s="21">
        <v>1.9148210599999991</v>
      </c>
      <c r="H23" s="24">
        <v>2.9263148199999995</v>
      </c>
      <c r="I23" s="21">
        <v>52.824453476608468</v>
      </c>
      <c r="J23" s="21">
        <v>1.3625623613896016</v>
      </c>
      <c r="K23" s="16"/>
    </row>
    <row r="24" spans="1:11" x14ac:dyDescent="0.25">
      <c r="A24" s="14"/>
      <c r="B24" s="146" t="s">
        <v>427</v>
      </c>
      <c r="C24" s="21">
        <v>3.4694824800000013</v>
      </c>
      <c r="D24" s="24">
        <v>4.291553719999996</v>
      </c>
      <c r="E24" s="21">
        <v>23.694347636538417</v>
      </c>
      <c r="F24" s="21">
        <v>1.0869819670094212</v>
      </c>
      <c r="G24" s="21">
        <v>1.5254464299999999</v>
      </c>
      <c r="H24" s="24">
        <v>2.737589649999999</v>
      </c>
      <c r="I24" s="21">
        <v>79.461539662195761</v>
      </c>
      <c r="J24" s="21">
        <v>1.2746873960812364</v>
      </c>
      <c r="K24" s="16"/>
    </row>
    <row r="25" spans="1:11" x14ac:dyDescent="0.25">
      <c r="A25" s="14"/>
      <c r="B25" s="146" t="s">
        <v>152</v>
      </c>
      <c r="C25" s="21">
        <v>1.2522903899999995</v>
      </c>
      <c r="D25" s="24">
        <v>1.3521024599999993</v>
      </c>
      <c r="E25" s="21">
        <v>7.970361411142024</v>
      </c>
      <c r="F25" s="21">
        <v>0.34246594297998856</v>
      </c>
      <c r="G25" s="21">
        <v>0.48640925999999995</v>
      </c>
      <c r="H25" s="24">
        <v>0.74503193999999995</v>
      </c>
      <c r="I25" s="21">
        <v>53.169769013032365</v>
      </c>
      <c r="J25" s="21">
        <v>0.34690473920952769</v>
      </c>
      <c r="K25" s="16"/>
    </row>
    <row r="26" spans="1:11" s="134" customFormat="1" x14ac:dyDescent="0.25">
      <c r="A26" s="97"/>
      <c r="B26" s="146" t="s">
        <v>421</v>
      </c>
      <c r="C26" s="21">
        <v>1.1287390999999998</v>
      </c>
      <c r="D26" s="24">
        <v>1.3055111300000006</v>
      </c>
      <c r="E26" s="21">
        <v>15.661017678930488</v>
      </c>
      <c r="F26" s="21">
        <v>0.33066510374244928</v>
      </c>
      <c r="G26" s="21">
        <v>0.41478901000000007</v>
      </c>
      <c r="H26" s="24">
        <v>0.50764706000000015</v>
      </c>
      <c r="I26" s="21">
        <v>22.386815407669559</v>
      </c>
      <c r="J26" s="21">
        <v>0.23637264592949336</v>
      </c>
      <c r="K26" s="99"/>
    </row>
    <row r="27" spans="1:11" s="134" customFormat="1" x14ac:dyDescent="0.25">
      <c r="A27" s="97"/>
      <c r="B27" s="146" t="s">
        <v>424</v>
      </c>
      <c r="C27" s="21">
        <v>0.61447867</v>
      </c>
      <c r="D27" s="24">
        <v>1.0110232600000004</v>
      </c>
      <c r="E27" s="21">
        <v>64.533499592426935</v>
      </c>
      <c r="F27" s="21">
        <v>0.25607603295877623</v>
      </c>
      <c r="G27" s="21">
        <v>0.32740182000000001</v>
      </c>
      <c r="H27" s="24">
        <v>0.4668901399999999</v>
      </c>
      <c r="I27" s="21">
        <v>42.60462571649721</v>
      </c>
      <c r="J27" s="21">
        <v>0.21739524651278691</v>
      </c>
      <c r="K27" s="99"/>
    </row>
    <row r="28" spans="1:11" s="134" customFormat="1" x14ac:dyDescent="0.25">
      <c r="A28" s="97"/>
      <c r="B28" s="146" t="s">
        <v>420</v>
      </c>
      <c r="C28" s="21">
        <v>0</v>
      </c>
      <c r="D28" s="24">
        <v>0.45028058000000004</v>
      </c>
      <c r="E28" s="21" t="s">
        <v>96</v>
      </c>
      <c r="F28" s="21">
        <v>0.1140488742511986</v>
      </c>
      <c r="G28" s="21">
        <v>0</v>
      </c>
      <c r="H28" s="24">
        <v>0.45028058000000004</v>
      </c>
      <c r="I28" s="21" t="s">
        <v>96</v>
      </c>
      <c r="J28" s="21">
        <v>0.20966143703317594</v>
      </c>
      <c r="K28" s="99"/>
    </row>
    <row r="29" spans="1:11" s="134" customFormat="1" x14ac:dyDescent="0.25">
      <c r="A29" s="97"/>
      <c r="B29" s="146" t="s">
        <v>426</v>
      </c>
      <c r="C29" s="21">
        <v>0.28397059999999996</v>
      </c>
      <c r="D29" s="24">
        <v>0.31040908999999989</v>
      </c>
      <c r="E29" s="21">
        <v>9.3102912766321424</v>
      </c>
      <c r="F29" s="21">
        <v>7.8621661346885016E-2</v>
      </c>
      <c r="G29" s="21">
        <v>0.16661283000000002</v>
      </c>
      <c r="H29" s="24">
        <v>0.14414576999999998</v>
      </c>
      <c r="I29" s="21">
        <v>-13.48459179284095</v>
      </c>
      <c r="J29" s="21">
        <v>6.7117727529918458E-2</v>
      </c>
      <c r="K29" s="99"/>
    </row>
    <row r="30" spans="1:11" s="134" customFormat="1" x14ac:dyDescent="0.25">
      <c r="A30" s="14"/>
      <c r="B30" s="10" t="s">
        <v>27</v>
      </c>
      <c r="C30" s="24">
        <v>95.675503459999888</v>
      </c>
      <c r="D30" s="24">
        <v>144.23054870000001</v>
      </c>
      <c r="E30" s="24">
        <v>50.749714905132493</v>
      </c>
      <c r="F30" s="24">
        <v>36.531292803850604</v>
      </c>
      <c r="G30" s="24">
        <v>50.524955550000001</v>
      </c>
      <c r="H30" s="24">
        <v>77.61630410000005</v>
      </c>
      <c r="I30" s="24">
        <v>53.619737523945332</v>
      </c>
      <c r="J30" s="24">
        <v>36.140012644582612</v>
      </c>
      <c r="K30" s="16"/>
    </row>
    <row r="31" spans="1:11" s="134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4" customFormat="1" x14ac:dyDescent="0.25">
      <c r="A32" s="17"/>
      <c r="B32" s="37" t="s">
        <v>98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4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2"/>
      <c r="M33" s="132"/>
    </row>
    <row r="34" spans="1:13" s="134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4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96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>
      <selection activeCell="M6" sqref="M6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100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396.9068701899966</v>
      </c>
      <c r="D13" s="24">
        <v>394.81369978999845</v>
      </c>
      <c r="E13" s="24">
        <v>-0.52737066481014505</v>
      </c>
      <c r="F13" s="22">
        <v>100</v>
      </c>
      <c r="G13" s="24">
        <v>209.51673945000036</v>
      </c>
      <c r="H13" s="24">
        <v>214.76556985000039</v>
      </c>
      <c r="I13" s="24">
        <v>2.505208134576109</v>
      </c>
      <c r="J13" s="22">
        <v>100</v>
      </c>
      <c r="K13" s="99"/>
    </row>
    <row r="14" spans="1:14" x14ac:dyDescent="0.25">
      <c r="A14" s="97"/>
      <c r="B14" s="146" t="s">
        <v>432</v>
      </c>
      <c r="C14" s="21">
        <v>22.265470110000006</v>
      </c>
      <c r="D14" s="24">
        <v>21.037797540000035</v>
      </c>
      <c r="E14" s="21">
        <v>-5.5137958638860729</v>
      </c>
      <c r="F14" s="21">
        <v>5.3285378777864212</v>
      </c>
      <c r="G14" s="21">
        <v>11.136896609999994</v>
      </c>
      <c r="H14" s="24">
        <v>11.52899908999999</v>
      </c>
      <c r="I14" s="21">
        <v>3.5207517294173485</v>
      </c>
      <c r="J14" s="21">
        <v>5.3681784738830514</v>
      </c>
      <c r="K14" s="99"/>
    </row>
    <row r="15" spans="1:14" x14ac:dyDescent="0.25">
      <c r="A15" s="97"/>
      <c r="B15" s="146" t="s">
        <v>433</v>
      </c>
      <c r="C15" s="21">
        <v>15.160777619999983</v>
      </c>
      <c r="D15" s="24">
        <v>11.939118849999975</v>
      </c>
      <c r="E15" s="21">
        <v>-21.249957296055978</v>
      </c>
      <c r="F15" s="21">
        <v>3.0239879863212438</v>
      </c>
      <c r="G15" s="21">
        <v>8.0354804799999897</v>
      </c>
      <c r="H15" s="24">
        <v>5.6533170699999999</v>
      </c>
      <c r="I15" s="21">
        <v>-29.645562775357437</v>
      </c>
      <c r="J15" s="21">
        <v>2.6323200101154338</v>
      </c>
      <c r="K15" s="99"/>
    </row>
    <row r="16" spans="1:14" ht="15.6" x14ac:dyDescent="0.3">
      <c r="A16" s="97" t="s">
        <v>61</v>
      </c>
      <c r="B16" s="146" t="s">
        <v>434</v>
      </c>
      <c r="C16" s="21">
        <v>7.2943512299999957</v>
      </c>
      <c r="D16" s="24">
        <v>6.5950533699999934</v>
      </c>
      <c r="E16" s="21">
        <v>-9.5868410767492307</v>
      </c>
      <c r="F16" s="21">
        <v>1.6704216123979245</v>
      </c>
      <c r="G16" s="21">
        <v>4.4425185400000062</v>
      </c>
      <c r="H16" s="24">
        <v>3.2492210600000049</v>
      </c>
      <c r="I16" s="21">
        <v>-26.860832864413876</v>
      </c>
      <c r="J16" s="21">
        <v>1.5129152509265669</v>
      </c>
      <c r="K16" s="99"/>
    </row>
    <row r="17" spans="1:11" ht="15.6" x14ac:dyDescent="0.3">
      <c r="A17" s="97" t="s">
        <v>61</v>
      </c>
      <c r="B17" s="146" t="s">
        <v>435</v>
      </c>
      <c r="C17" s="21">
        <v>7.3238936099999883</v>
      </c>
      <c r="D17" s="24">
        <v>6.5773458300000076</v>
      </c>
      <c r="E17" s="21">
        <v>-10.193318195947709</v>
      </c>
      <c r="F17" s="21">
        <v>1.6659365755287874</v>
      </c>
      <c r="G17" s="21">
        <v>3.6683007999999968</v>
      </c>
      <c r="H17" s="24">
        <v>3.1547885399999949</v>
      </c>
      <c r="I17" s="21">
        <v>-13.998641005666778</v>
      </c>
      <c r="J17" s="21">
        <v>1.4689452048591434</v>
      </c>
      <c r="K17" s="99"/>
    </row>
    <row r="18" spans="1:11" x14ac:dyDescent="0.25">
      <c r="A18" s="97" t="s">
        <v>61</v>
      </c>
      <c r="B18" s="146" t="s">
        <v>436</v>
      </c>
      <c r="C18" s="21">
        <v>5.5010819299999945</v>
      </c>
      <c r="D18" s="24">
        <v>5.9778623999999905</v>
      </c>
      <c r="E18" s="21">
        <v>8.6670308871403599</v>
      </c>
      <c r="F18" s="21">
        <v>1.5140970040248396</v>
      </c>
      <c r="G18" s="21">
        <v>2.5448930399999985</v>
      </c>
      <c r="H18" s="24">
        <v>2.8527803000000014</v>
      </c>
      <c r="I18" s="21">
        <v>12.098239696549417</v>
      </c>
      <c r="J18" s="21">
        <v>1.3283229253145561</v>
      </c>
      <c r="K18" s="99"/>
    </row>
    <row r="19" spans="1:11" ht="15.6" x14ac:dyDescent="0.3">
      <c r="A19" s="97"/>
      <c r="B19" s="146" t="s">
        <v>437</v>
      </c>
      <c r="C19" s="21">
        <v>2.819854579999999</v>
      </c>
      <c r="D19" s="24">
        <v>4.7206971900000019</v>
      </c>
      <c r="E19" s="21">
        <v>67.409242429799463</v>
      </c>
      <c r="F19" s="21">
        <v>1.1956771491239899</v>
      </c>
      <c r="G19" s="21">
        <v>1.6949857699999995</v>
      </c>
      <c r="H19" s="24">
        <v>2.4621312199999981</v>
      </c>
      <c r="I19" s="21">
        <v>45.259698551923464</v>
      </c>
      <c r="J19" s="21">
        <v>1.1464273448111979</v>
      </c>
      <c r="K19" s="99"/>
    </row>
    <row r="20" spans="1:11" ht="15.6" x14ac:dyDescent="0.3">
      <c r="A20" s="97" t="s">
        <v>61</v>
      </c>
      <c r="B20" s="146" t="s">
        <v>438</v>
      </c>
      <c r="C20" s="21">
        <v>3.1792821900000043</v>
      </c>
      <c r="D20" s="24">
        <v>3.8973117299999975</v>
      </c>
      <c r="E20" s="21">
        <v>22.584643233571921</v>
      </c>
      <c r="F20" s="21">
        <v>0.98712677196180854</v>
      </c>
      <c r="G20" s="21">
        <v>1.7210234299999991</v>
      </c>
      <c r="H20" s="24">
        <v>1.1994144999999994</v>
      </c>
      <c r="I20" s="21">
        <v>-30.308066753048212</v>
      </c>
      <c r="J20" s="21">
        <v>0.5584761565076336</v>
      </c>
      <c r="K20" s="99"/>
    </row>
    <row r="21" spans="1:11" ht="15.6" x14ac:dyDescent="0.3">
      <c r="A21" s="97" t="s">
        <v>61</v>
      </c>
      <c r="B21" s="146" t="s">
        <v>439</v>
      </c>
      <c r="C21" s="21">
        <v>1.2335667899999996</v>
      </c>
      <c r="D21" s="24">
        <v>0.97817443999999976</v>
      </c>
      <c r="E21" s="21">
        <v>-20.703568876071955</v>
      </c>
      <c r="F21" s="21">
        <v>0.24775595186293967</v>
      </c>
      <c r="G21" s="21">
        <v>0.73301466999999976</v>
      </c>
      <c r="H21" s="24">
        <v>0.60499230999999976</v>
      </c>
      <c r="I21" s="21">
        <v>-17.46518388233622</v>
      </c>
      <c r="J21" s="21">
        <v>0.28169892894030779</v>
      </c>
      <c r="K21" s="99"/>
    </row>
    <row r="22" spans="1:11" ht="15.6" x14ac:dyDescent="0.3">
      <c r="A22" s="97" t="s">
        <v>61</v>
      </c>
      <c r="B22" s="146" t="s">
        <v>440</v>
      </c>
      <c r="C22" s="21">
        <v>0.72831834000000018</v>
      </c>
      <c r="D22" s="24">
        <v>0.59054776999999981</v>
      </c>
      <c r="E22" s="21">
        <v>-18.916257141073821</v>
      </c>
      <c r="F22" s="21">
        <v>0.14957631164118987</v>
      </c>
      <c r="G22" s="21">
        <v>0.2206753199999999</v>
      </c>
      <c r="H22" s="24">
        <v>0.22252056999999997</v>
      </c>
      <c r="I22" s="21">
        <v>0.83618322157641423</v>
      </c>
      <c r="J22" s="21">
        <v>0.10361091405638992</v>
      </c>
      <c r="K22" s="99"/>
    </row>
    <row r="23" spans="1:11" x14ac:dyDescent="0.25">
      <c r="A23" s="97" t="s">
        <v>61</v>
      </c>
      <c r="B23" s="146" t="s">
        <v>441</v>
      </c>
      <c r="C23" s="21">
        <v>0.55993580000000009</v>
      </c>
      <c r="D23" s="24">
        <v>0.55722950999999998</v>
      </c>
      <c r="E23" s="21">
        <v>-0.48332148078407133</v>
      </c>
      <c r="F23" s="21">
        <v>0.14113732889623398</v>
      </c>
      <c r="G23" s="21">
        <v>0.32707071999999998</v>
      </c>
      <c r="H23" s="24">
        <v>0.36365159999999991</v>
      </c>
      <c r="I23" s="21">
        <v>11.184394616552629</v>
      </c>
      <c r="J23" s="21">
        <v>0.16932490634042813</v>
      </c>
      <c r="K23" s="99"/>
    </row>
    <row r="24" spans="1:11" x14ac:dyDescent="0.25">
      <c r="A24" s="97" t="s">
        <v>61</v>
      </c>
      <c r="B24" s="146" t="s">
        <v>442</v>
      </c>
      <c r="C24" s="21">
        <v>0.24697709000000001</v>
      </c>
      <c r="D24" s="24">
        <v>0.29823235999999997</v>
      </c>
      <c r="E24" s="21">
        <v>20.753046365555594</v>
      </c>
      <c r="F24" s="21">
        <v>7.5537490253917192E-2</v>
      </c>
      <c r="G24" s="21">
        <v>0.19345319999999996</v>
      </c>
      <c r="H24" s="24">
        <v>7.4374830000000031E-2</v>
      </c>
      <c r="I24" s="21">
        <v>-61.554096804808587</v>
      </c>
      <c r="J24" s="21">
        <v>3.4630704564025762E-2</v>
      </c>
      <c r="K24" s="99"/>
    </row>
    <row r="25" spans="1:11" x14ac:dyDescent="0.25">
      <c r="A25" s="97" t="s">
        <v>61</v>
      </c>
      <c r="B25" s="146" t="s">
        <v>443</v>
      </c>
      <c r="C25" s="21">
        <v>0.12639116000000003</v>
      </c>
      <c r="D25" s="24">
        <v>6.893073999999999E-2</v>
      </c>
      <c r="E25" s="21">
        <v>-45.462372526686224</v>
      </c>
      <c r="F25" s="21">
        <v>1.7459054748268428E-2</v>
      </c>
      <c r="G25" s="21">
        <v>0.10122461000000002</v>
      </c>
      <c r="H25" s="24">
        <v>6.4976099999999995E-2</v>
      </c>
      <c r="I25" s="21">
        <v>-35.80997743532923</v>
      </c>
      <c r="J25" s="21">
        <v>3.0254430468245691E-2</v>
      </c>
      <c r="K25" s="99"/>
    </row>
    <row r="26" spans="1:11" x14ac:dyDescent="0.25">
      <c r="A26" s="97" t="s">
        <v>61</v>
      </c>
      <c r="B26" s="146" t="s">
        <v>444</v>
      </c>
      <c r="C26" s="21">
        <v>2.9563229999999999E-2</v>
      </c>
      <c r="D26" s="24">
        <v>3.7465120000000011E-2</v>
      </c>
      <c r="E26" s="21">
        <v>26.728777606506494</v>
      </c>
      <c r="F26" s="21">
        <v>9.4893161052738862E-3</v>
      </c>
      <c r="G26" s="21">
        <v>0</v>
      </c>
      <c r="H26" s="24">
        <v>0</v>
      </c>
      <c r="I26" s="21" t="s">
        <v>96</v>
      </c>
      <c r="J26" s="21">
        <v>0</v>
      </c>
      <c r="K26" s="99"/>
    </row>
    <row r="27" spans="1:11" x14ac:dyDescent="0.25">
      <c r="A27" s="97" t="s">
        <v>61</v>
      </c>
      <c r="B27" s="146" t="s">
        <v>445</v>
      </c>
      <c r="C27" s="21">
        <v>1.3457029999999997E-2</v>
      </c>
      <c r="D27" s="24">
        <v>3.0363710000000002E-2</v>
      </c>
      <c r="E27" s="21">
        <v>125.63455680785442</v>
      </c>
      <c r="F27" s="21">
        <v>7.6906424514018813E-3</v>
      </c>
      <c r="G27" s="21">
        <v>1.0000000000000002E-3</v>
      </c>
      <c r="H27" s="24">
        <v>8.701190000000001E-3</v>
      </c>
      <c r="I27" s="21">
        <v>770.11899999999991</v>
      </c>
      <c r="J27" s="21">
        <v>4.0514827428238184E-3</v>
      </c>
      <c r="K27" s="99"/>
    </row>
    <row r="28" spans="1:11" x14ac:dyDescent="0.25">
      <c r="A28" s="97"/>
      <c r="B28" s="180" t="s">
        <v>27</v>
      </c>
      <c r="C28" s="24">
        <v>66.482920709999973</v>
      </c>
      <c r="D28" s="24">
        <v>63.306130560000007</v>
      </c>
      <c r="E28" s="24">
        <v>-4.7783552769247279</v>
      </c>
      <c r="F28" s="24">
        <v>16.034431073104241</v>
      </c>
      <c r="G28" s="24">
        <v>34.820537189999989</v>
      </c>
      <c r="H28" s="24">
        <v>31.439868379999989</v>
      </c>
      <c r="I28" s="24">
        <v>-9.708835884849254</v>
      </c>
      <c r="J28" s="24">
        <v>14.639156733529804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98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56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396.9068701899966</v>
      </c>
      <c r="D13" s="24">
        <v>394.81369978999845</v>
      </c>
      <c r="E13" s="24">
        <v>-0.52737066481014505</v>
      </c>
      <c r="F13" s="22">
        <v>100</v>
      </c>
      <c r="G13" s="24">
        <v>209.51673945000036</v>
      </c>
      <c r="H13" s="24">
        <v>214.76556985000039</v>
      </c>
      <c r="I13" s="24">
        <v>2.505208134576109</v>
      </c>
      <c r="J13" s="22">
        <v>100</v>
      </c>
      <c r="K13" s="16"/>
    </row>
    <row r="14" spans="1:14" ht="15.6" x14ac:dyDescent="0.3">
      <c r="A14" s="14"/>
      <c r="B14" s="119" t="s">
        <v>42</v>
      </c>
      <c r="C14" s="78">
        <v>139.92120500000001</v>
      </c>
      <c r="D14" s="30">
        <v>164.36496199999999</v>
      </c>
      <c r="E14" s="78">
        <v>17.46965872685271</v>
      </c>
      <c r="F14" s="78">
        <v>41.631017892090824</v>
      </c>
      <c r="G14" s="78">
        <v>73.482921000000005</v>
      </c>
      <c r="H14" s="30">
        <v>83.459012999999999</v>
      </c>
      <c r="I14" s="78">
        <v>13.576068920831275</v>
      </c>
      <c r="J14" s="78">
        <v>38.860518032890759</v>
      </c>
      <c r="K14" s="16"/>
    </row>
    <row r="15" spans="1:14" ht="15.6" x14ac:dyDescent="0.3">
      <c r="A15" s="14"/>
      <c r="B15" s="119" t="s">
        <v>52</v>
      </c>
      <c r="C15" s="78">
        <v>84.395695000000003</v>
      </c>
      <c r="D15" s="30">
        <v>108.82991899999999</v>
      </c>
      <c r="E15" s="78">
        <v>28.951979126423446</v>
      </c>
      <c r="F15" s="78">
        <v>27.564879095605509</v>
      </c>
      <c r="G15" s="78">
        <v>44.863939999999999</v>
      </c>
      <c r="H15" s="30">
        <v>56.353758999999997</v>
      </c>
      <c r="I15" s="78">
        <v>25.610365473919572</v>
      </c>
      <c r="J15" s="78">
        <v>26.239661710840984</v>
      </c>
      <c r="K15" s="16"/>
    </row>
    <row r="16" spans="1:14" ht="15.6" x14ac:dyDescent="0.3">
      <c r="A16" s="14" t="s">
        <v>61</v>
      </c>
      <c r="B16" s="146" t="s">
        <v>427</v>
      </c>
      <c r="C16" s="21">
        <v>3.4694820000000002</v>
      </c>
      <c r="D16" s="24">
        <v>4.2915539999999996</v>
      </c>
      <c r="E16" s="21">
        <v>23.694372819919508</v>
      </c>
      <c r="F16" s="21">
        <v>1.086982037928947</v>
      </c>
      <c r="G16" s="21">
        <v>1.5254460000000001</v>
      </c>
      <c r="H16" s="24">
        <v>2.73759</v>
      </c>
      <c r="I16" s="21">
        <v>79.461613193780693</v>
      </c>
      <c r="J16" s="21">
        <v>1.2746875590496309</v>
      </c>
      <c r="K16" s="16"/>
    </row>
    <row r="17" spans="1:11" ht="15.6" x14ac:dyDescent="0.3">
      <c r="A17" s="14" t="s">
        <v>61</v>
      </c>
      <c r="B17" s="146" t="s">
        <v>428</v>
      </c>
      <c r="C17" s="21">
        <v>52.540649000000002</v>
      </c>
      <c r="D17" s="24">
        <v>80.726992999999993</v>
      </c>
      <c r="E17" s="21">
        <v>53.646737405166036</v>
      </c>
      <c r="F17" s="21">
        <v>20.446857098155082</v>
      </c>
      <c r="G17" s="21">
        <v>28.963083000000001</v>
      </c>
      <c r="H17" s="24">
        <v>39.784858999999997</v>
      </c>
      <c r="I17" s="21">
        <v>37.364033380009978</v>
      </c>
      <c r="J17" s="21">
        <v>18.524784502370238</v>
      </c>
      <c r="K17" s="16"/>
    </row>
    <row r="18" spans="1:11" x14ac:dyDescent="0.25">
      <c r="A18" s="14" t="s">
        <v>61</v>
      </c>
      <c r="B18" s="146" t="s">
        <v>429</v>
      </c>
      <c r="C18" s="21">
        <v>28.385563999999999</v>
      </c>
      <c r="D18" s="24">
        <v>23.811371999999999</v>
      </c>
      <c r="E18" s="21">
        <v>-16.114501018898196</v>
      </c>
      <c r="F18" s="21">
        <v>6.0310399595214843</v>
      </c>
      <c r="G18" s="21">
        <v>14.375411</v>
      </c>
      <c r="H18" s="24">
        <v>13.83131</v>
      </c>
      <c r="I18" s="21">
        <v>-3.7849422183476977</v>
      </c>
      <c r="J18" s="21">
        <v>6.4401896494211162</v>
      </c>
      <c r="K18" s="16"/>
    </row>
    <row r="19" spans="1:11" ht="15.6" x14ac:dyDescent="0.3">
      <c r="A19" s="14"/>
      <c r="B19" s="10" t="s">
        <v>53</v>
      </c>
      <c r="C19" s="78">
        <v>55.525510000000004</v>
      </c>
      <c r="D19" s="30">
        <v>55.535042999999995</v>
      </c>
      <c r="E19" s="78">
        <v>1.7168685168300613E-2</v>
      </c>
      <c r="F19" s="78">
        <v>14.066138796485305</v>
      </c>
      <c r="G19" s="78">
        <v>28.618981000000002</v>
      </c>
      <c r="H19" s="30">
        <v>27.105254000000006</v>
      </c>
      <c r="I19" s="78">
        <v>-5.2892414303639779</v>
      </c>
      <c r="J19" s="78">
        <v>12.620856322049779</v>
      </c>
      <c r="K19" s="16"/>
    </row>
    <row r="20" spans="1:11" ht="15.6" x14ac:dyDescent="0.3">
      <c r="A20" s="14" t="s">
        <v>61</v>
      </c>
      <c r="B20" s="9" t="s">
        <v>387</v>
      </c>
      <c r="C20" s="21">
        <v>5.1369689999999997</v>
      </c>
      <c r="D20" s="24">
        <v>3.7044329999999999</v>
      </c>
      <c r="E20" s="21">
        <v>-27.886794722724627</v>
      </c>
      <c r="F20" s="21">
        <v>0.93827367235999903</v>
      </c>
      <c r="G20" s="21">
        <v>2.3373759999999999</v>
      </c>
      <c r="H20" s="24">
        <v>1.408531</v>
      </c>
      <c r="I20" s="21">
        <v>-39.738792560546521</v>
      </c>
      <c r="J20" s="21">
        <v>0.65584581410501042</v>
      </c>
      <c r="K20" s="16"/>
    </row>
    <row r="21" spans="1:11" ht="15.6" x14ac:dyDescent="0.3">
      <c r="A21" s="14" t="s">
        <v>61</v>
      </c>
      <c r="B21" s="118" t="s">
        <v>388</v>
      </c>
      <c r="C21" s="21">
        <v>6.3222769999999997</v>
      </c>
      <c r="D21" s="24">
        <v>4.672809</v>
      </c>
      <c r="E21" s="21">
        <v>-26.089777464669773</v>
      </c>
      <c r="F21" s="21">
        <v>1.1835478359756688</v>
      </c>
      <c r="G21" s="21">
        <v>2.9635180000000001</v>
      </c>
      <c r="H21" s="24">
        <v>2.2404130000000002</v>
      </c>
      <c r="I21" s="21">
        <v>-24.400222978230602</v>
      </c>
      <c r="J21" s="21">
        <v>1.0431900241574015</v>
      </c>
      <c r="K21" s="16"/>
    </row>
    <row r="22" spans="1:11" ht="15.6" x14ac:dyDescent="0.3">
      <c r="A22" s="14" t="s">
        <v>61</v>
      </c>
      <c r="B22" s="118" t="s">
        <v>389</v>
      </c>
      <c r="C22" s="21">
        <v>0.72831800000000002</v>
      </c>
      <c r="D22" s="24">
        <v>0.59054799999999996</v>
      </c>
      <c r="E22" s="21">
        <v>-18.916187709214938</v>
      </c>
      <c r="F22" s="21">
        <v>0.14957636989651388</v>
      </c>
      <c r="G22" s="21">
        <v>0.22067500000000001</v>
      </c>
      <c r="H22" s="24">
        <v>0.222521</v>
      </c>
      <c r="I22" s="21">
        <v>0.83652430044180992</v>
      </c>
      <c r="J22" s="21">
        <v>0.10361111427470253</v>
      </c>
      <c r="K22" s="16"/>
    </row>
    <row r="23" spans="1:11" ht="15.6" x14ac:dyDescent="0.3">
      <c r="A23" s="14" t="s">
        <v>61</v>
      </c>
      <c r="B23" s="118" t="s">
        <v>390</v>
      </c>
      <c r="C23" s="21">
        <v>9.7239559999999994</v>
      </c>
      <c r="D23" s="24">
        <v>11.241723</v>
      </c>
      <c r="E23" s="21">
        <v>15.608534222079996</v>
      </c>
      <c r="F23" s="21">
        <v>2.8473487637281778</v>
      </c>
      <c r="G23" s="21">
        <v>5.7410639999999997</v>
      </c>
      <c r="H23" s="24">
        <v>5.9942409999999997</v>
      </c>
      <c r="I23" s="21">
        <v>4.4099316781697651</v>
      </c>
      <c r="J23" s="21">
        <v>2.7910623682308957</v>
      </c>
      <c r="K23" s="16"/>
    </row>
    <row r="24" spans="1:11" x14ac:dyDescent="0.25">
      <c r="A24" s="14" t="s">
        <v>61</v>
      </c>
      <c r="B24" s="118" t="s">
        <v>391</v>
      </c>
      <c r="C24" s="21">
        <v>22.265470000000001</v>
      </c>
      <c r="D24" s="24">
        <v>21.037797999999999</v>
      </c>
      <c r="E24" s="21">
        <v>-5.5137933311086744</v>
      </c>
      <c r="F24" s="21">
        <v>5.3285379942970597</v>
      </c>
      <c r="G24" s="21">
        <v>11.136896999999999</v>
      </c>
      <c r="H24" s="24">
        <v>11.528999000000001</v>
      </c>
      <c r="I24" s="21">
        <v>3.5207472961274799</v>
      </c>
      <c r="J24" s="21">
        <v>5.3681784319768981</v>
      </c>
      <c r="K24" s="16"/>
    </row>
    <row r="25" spans="1:11" x14ac:dyDescent="0.25">
      <c r="A25" s="14" t="s">
        <v>61</v>
      </c>
      <c r="B25" s="118" t="s">
        <v>392</v>
      </c>
      <c r="C25" s="21">
        <v>0.52521399999999996</v>
      </c>
      <c r="D25" s="24">
        <v>0.30633199999999999</v>
      </c>
      <c r="E25" s="21">
        <v>-41.674822072526631</v>
      </c>
      <c r="F25" s="21">
        <v>7.7588999612459769E-2</v>
      </c>
      <c r="G25" s="21">
        <v>0.22104099999999999</v>
      </c>
      <c r="H25" s="24">
        <v>0.248083</v>
      </c>
      <c r="I25" s="21">
        <v>12.233929452002123</v>
      </c>
      <c r="J25" s="21">
        <v>0.11551339452281371</v>
      </c>
      <c r="K25" s="16"/>
    </row>
    <row r="26" spans="1:11" x14ac:dyDescent="0.25">
      <c r="A26" s="14" t="s">
        <v>61</v>
      </c>
      <c r="B26" s="118" t="s">
        <v>393</v>
      </c>
      <c r="C26" s="21">
        <v>3.691999</v>
      </c>
      <c r="D26" s="24">
        <v>5.4847060000000001</v>
      </c>
      <c r="E26" s="21">
        <v>48.556540779128056</v>
      </c>
      <c r="F26" s="21">
        <v>1.3891883698355243</v>
      </c>
      <c r="G26" s="21">
        <v>3.4136340000000001</v>
      </c>
      <c r="H26" s="24">
        <v>0.278528</v>
      </c>
      <c r="I26" s="21">
        <v>-91.840718717941058</v>
      </c>
      <c r="J26" s="21">
        <v>0.12968931667889477</v>
      </c>
      <c r="K26" s="16"/>
    </row>
    <row r="27" spans="1:11" x14ac:dyDescent="0.25">
      <c r="A27" s="14" t="s">
        <v>61</v>
      </c>
      <c r="B27" s="118" t="s">
        <v>394</v>
      </c>
      <c r="C27" s="21">
        <v>7.1313069999999996</v>
      </c>
      <c r="D27" s="24">
        <v>8.4966939999999997</v>
      </c>
      <c r="E27" s="21">
        <v>19.146378076276903</v>
      </c>
      <c r="F27" s="21">
        <v>2.152076790779903</v>
      </c>
      <c r="G27" s="21">
        <v>2.5847760000000002</v>
      </c>
      <c r="H27" s="24">
        <v>5.1839380000000004</v>
      </c>
      <c r="I27" s="21">
        <v>100.55656660383723</v>
      </c>
      <c r="J27" s="21">
        <v>2.4137658581031585</v>
      </c>
      <c r="K27" s="16"/>
    </row>
    <row r="28" spans="1:11" x14ac:dyDescent="0.25">
      <c r="A28" s="14" t="s">
        <v>61</v>
      </c>
      <c r="B28" s="152" t="s">
        <v>150</v>
      </c>
      <c r="C28" s="21">
        <v>6.4831580000000004</v>
      </c>
      <c r="D28" s="24">
        <v>3.7251409999999998</v>
      </c>
      <c r="E28" s="21">
        <v>-42.541258442259164</v>
      </c>
      <c r="F28" s="21">
        <v>0.94351867779193155</v>
      </c>
      <c r="G28" s="21">
        <v>3.8182149999999999</v>
      </c>
      <c r="H28" s="24">
        <v>2.109245</v>
      </c>
      <c r="I28" s="21">
        <v>-44.758349123870708</v>
      </c>
      <c r="J28" s="21">
        <v>0.98211505758263251</v>
      </c>
      <c r="K28" s="16"/>
    </row>
    <row r="29" spans="1:11" x14ac:dyDescent="0.25">
      <c r="A29" s="14" t="s">
        <v>61</v>
      </c>
      <c r="B29" s="152" t="s">
        <v>151</v>
      </c>
      <c r="C29" s="21">
        <v>152.77011300000001</v>
      </c>
      <c r="D29" s="24">
        <v>111.905672</v>
      </c>
      <c r="E29" s="21">
        <v>-26.748976090631039</v>
      </c>
      <c r="F29" s="21">
        <v>28.343918171918215</v>
      </c>
      <c r="G29" s="21">
        <v>82.777867000000001</v>
      </c>
      <c r="H29" s="24">
        <v>64.122110000000006</v>
      </c>
      <c r="I29" s="21">
        <v>-22.537131815682077</v>
      </c>
      <c r="J29" s="21">
        <v>29.856792243181751</v>
      </c>
      <c r="K29" s="16"/>
    </row>
    <row r="30" spans="1:11" x14ac:dyDescent="0.25">
      <c r="A30" s="14" t="s">
        <v>61</v>
      </c>
      <c r="B30" s="152" t="s">
        <v>152</v>
      </c>
      <c r="C30" s="21">
        <v>1.2522899999999999</v>
      </c>
      <c r="D30" s="24">
        <v>1.3521019999999999</v>
      </c>
      <c r="E30" s="21">
        <v>7.9703583035878323</v>
      </c>
      <c r="F30" s="21">
        <v>0.34246582646934071</v>
      </c>
      <c r="G30" s="21">
        <v>0.48640899999999998</v>
      </c>
      <c r="H30" s="24">
        <v>0.74503200000000003</v>
      </c>
      <c r="I30" s="21">
        <v>53.169863222103217</v>
      </c>
      <c r="J30" s="21">
        <v>0.34690476714696672</v>
      </c>
      <c r="K30" s="16"/>
    </row>
    <row r="31" spans="1:11" x14ac:dyDescent="0.25">
      <c r="A31" s="14"/>
      <c r="B31" s="10" t="s">
        <v>43</v>
      </c>
      <c r="C31" s="78">
        <v>27.277642</v>
      </c>
      <c r="D31" s="30">
        <v>26.933533000000001</v>
      </c>
      <c r="E31" s="78">
        <v>-1.2615056682685366</v>
      </c>
      <c r="F31" s="78">
        <v>6.8218334405128189</v>
      </c>
      <c r="G31" s="78">
        <v>13.235512999999999</v>
      </c>
      <c r="H31" s="30">
        <v>15.548279999999998</v>
      </c>
      <c r="I31" s="78">
        <v>17.473950575244036</v>
      </c>
      <c r="J31" s="78">
        <v>7.2396520591542908</v>
      </c>
      <c r="K31" s="16"/>
    </row>
    <row r="32" spans="1:11" x14ac:dyDescent="0.25">
      <c r="A32" s="14" t="s">
        <v>61</v>
      </c>
      <c r="B32" s="9" t="s">
        <v>395</v>
      </c>
      <c r="C32" s="21">
        <v>2.862546</v>
      </c>
      <c r="D32" s="24">
        <v>2.8560989999999999</v>
      </c>
      <c r="E32" s="21">
        <v>-0.22521908818233793</v>
      </c>
      <c r="F32" s="21">
        <v>0.72340422875881971</v>
      </c>
      <c r="G32" s="21">
        <v>1.1505510000000001</v>
      </c>
      <c r="H32" s="24">
        <v>1.8627279999999999</v>
      </c>
      <c r="I32" s="21">
        <v>61.898777194578926</v>
      </c>
      <c r="J32" s="21">
        <v>0.86733083021686996</v>
      </c>
      <c r="K32" s="16"/>
    </row>
    <row r="33" spans="1:11" x14ac:dyDescent="0.25">
      <c r="A33" s="14" t="s">
        <v>61</v>
      </c>
      <c r="B33" s="118" t="s">
        <v>407</v>
      </c>
      <c r="C33" s="21">
        <v>1.68276</v>
      </c>
      <c r="D33" s="24">
        <v>0.95613499999999996</v>
      </c>
      <c r="E33" s="21">
        <v>-43.180548622501135</v>
      </c>
      <c r="F33" s="21">
        <v>0.2421737139589048</v>
      </c>
      <c r="G33" s="21">
        <v>0.23007900000000001</v>
      </c>
      <c r="H33" s="24">
        <v>0.55046499999999998</v>
      </c>
      <c r="I33" s="21">
        <v>139.25043137357167</v>
      </c>
      <c r="J33" s="21">
        <v>0.25630970568721212</v>
      </c>
      <c r="K33" s="16"/>
    </row>
    <row r="34" spans="1:11" x14ac:dyDescent="0.25">
      <c r="A34" s="14" t="s">
        <v>61</v>
      </c>
      <c r="B34" s="118" t="s">
        <v>397</v>
      </c>
      <c r="C34" s="21">
        <v>3.9310179999999999</v>
      </c>
      <c r="D34" s="24">
        <v>5.2715019999999999</v>
      </c>
      <c r="E34" s="21">
        <v>34.100174560381056</v>
      </c>
      <c r="F34" s="21">
        <v>1.3351872041937536</v>
      </c>
      <c r="G34" s="21">
        <v>1.9148210000000001</v>
      </c>
      <c r="H34" s="24">
        <v>2.9263150000000002</v>
      </c>
      <c r="I34" s="21">
        <v>52.824467665646033</v>
      </c>
      <c r="J34" s="21">
        <v>1.3625624452019189</v>
      </c>
      <c r="K34" s="16"/>
    </row>
    <row r="35" spans="1:11" x14ac:dyDescent="0.25">
      <c r="A35" s="14" t="s">
        <v>61</v>
      </c>
      <c r="B35" s="118" t="s">
        <v>430</v>
      </c>
      <c r="C35" s="21">
        <v>0</v>
      </c>
      <c r="D35" s="24">
        <v>0.45028099999999999</v>
      </c>
      <c r="E35" s="21" t="s">
        <v>96</v>
      </c>
      <c r="F35" s="21">
        <v>0.11404898063048588</v>
      </c>
      <c r="G35" s="21">
        <v>0</v>
      </c>
      <c r="H35" s="24">
        <v>0.45028099999999999</v>
      </c>
      <c r="I35" s="21" t="s">
        <v>96</v>
      </c>
      <c r="J35" s="21">
        <v>0.20966163259524867</v>
      </c>
      <c r="K35" s="16"/>
    </row>
    <row r="36" spans="1:11" x14ac:dyDescent="0.25">
      <c r="A36" s="14" t="s">
        <v>61</v>
      </c>
      <c r="B36" s="118" t="s">
        <v>398</v>
      </c>
      <c r="C36" s="21">
        <v>1.1287389999999999</v>
      </c>
      <c r="D36" s="24">
        <v>1.3055110000000001</v>
      </c>
      <c r="E36" s="21">
        <v>15.661016408576312</v>
      </c>
      <c r="F36" s="21">
        <v>0.33066507081552687</v>
      </c>
      <c r="G36" s="21">
        <v>0.41478900000000002</v>
      </c>
      <c r="H36" s="24">
        <v>0.50764699999999996</v>
      </c>
      <c r="I36" s="21">
        <v>22.386803893063689</v>
      </c>
      <c r="J36" s="21">
        <v>0.23637261799205428</v>
      </c>
      <c r="K36" s="16"/>
    </row>
    <row r="37" spans="1:11" x14ac:dyDescent="0.25">
      <c r="A37" s="14" t="s">
        <v>61</v>
      </c>
      <c r="B37" s="118" t="s">
        <v>401</v>
      </c>
      <c r="C37" s="21">
        <v>1.961722</v>
      </c>
      <c r="D37" s="24">
        <v>1.7977989999999999</v>
      </c>
      <c r="E37" s="21">
        <v>-8.3560769568776898</v>
      </c>
      <c r="F37" s="21">
        <v>0.45535375316415061</v>
      </c>
      <c r="G37" s="21">
        <v>1.3800209999999999</v>
      </c>
      <c r="H37" s="24">
        <v>1.102795</v>
      </c>
      <c r="I37" s="21">
        <v>-20.088534884614074</v>
      </c>
      <c r="J37" s="21">
        <v>0.51348780010232997</v>
      </c>
      <c r="K37" s="16"/>
    </row>
    <row r="38" spans="1:11" x14ac:dyDescent="0.25">
      <c r="A38" s="14" t="s">
        <v>61</v>
      </c>
      <c r="B38" s="118" t="s">
        <v>402</v>
      </c>
      <c r="C38" s="21">
        <v>8.8511009999999999</v>
      </c>
      <c r="D38" s="24">
        <v>8.7020780000000002</v>
      </c>
      <c r="E38" s="21">
        <v>-1.6836662467189067</v>
      </c>
      <c r="F38" s="21">
        <v>2.2040972754057515</v>
      </c>
      <c r="G38" s="21">
        <v>4.6587290000000001</v>
      </c>
      <c r="H38" s="24">
        <v>4.9431050000000001</v>
      </c>
      <c r="I38" s="21">
        <v>6.1041541587845138</v>
      </c>
      <c r="J38" s="21">
        <v>2.3016282374555814</v>
      </c>
      <c r="K38" s="16"/>
    </row>
    <row r="39" spans="1:11" x14ac:dyDescent="0.25">
      <c r="A39" s="14" t="s">
        <v>61</v>
      </c>
      <c r="B39" s="118" t="s">
        <v>411</v>
      </c>
      <c r="C39" s="21">
        <v>0.614479</v>
      </c>
      <c r="D39" s="24">
        <v>1.011023</v>
      </c>
      <c r="E39" s="21">
        <v>64.533368919035468</v>
      </c>
      <c r="F39" s="21">
        <v>0.25607596710493163</v>
      </c>
      <c r="G39" s="21">
        <v>0.32740200000000003</v>
      </c>
      <c r="H39" s="24">
        <v>0.46689000000000003</v>
      </c>
      <c r="I39" s="21">
        <v>42.604504554034484</v>
      </c>
      <c r="J39" s="21">
        <v>0.21739518132542937</v>
      </c>
      <c r="K39" s="16"/>
    </row>
    <row r="40" spans="1:11" x14ac:dyDescent="0.25">
      <c r="A40" s="14" t="s">
        <v>61</v>
      </c>
      <c r="B40" s="118" t="s">
        <v>403</v>
      </c>
      <c r="C40" s="21">
        <v>4.579205</v>
      </c>
      <c r="D40" s="24">
        <v>3.405646</v>
      </c>
      <c r="E40" s="21">
        <v>-25.628007481648019</v>
      </c>
      <c r="F40" s="21">
        <v>0.86259570065868141</v>
      </c>
      <c r="G40" s="21">
        <v>2.5095499999999999</v>
      </c>
      <c r="H40" s="24">
        <v>2.0692010000000001</v>
      </c>
      <c r="I40" s="21">
        <v>-17.546930724631903</v>
      </c>
      <c r="J40" s="21">
        <v>0.96346961081573768</v>
      </c>
      <c r="K40" s="16"/>
    </row>
    <row r="41" spans="1:11" x14ac:dyDescent="0.25">
      <c r="A41" s="14" t="s">
        <v>61</v>
      </c>
      <c r="B41" s="118" t="s">
        <v>431</v>
      </c>
      <c r="C41" s="21">
        <v>0.28397099999999997</v>
      </c>
      <c r="D41" s="24">
        <v>0.31040899999999999</v>
      </c>
      <c r="E41" s="21">
        <v>9.3101056093756185</v>
      </c>
      <c r="F41" s="21">
        <v>7.8621638551323494E-2</v>
      </c>
      <c r="G41" s="21">
        <v>0.16661300000000001</v>
      </c>
      <c r="H41" s="24">
        <v>0.144146</v>
      </c>
      <c r="I41" s="21">
        <v>-13.484542022531265</v>
      </c>
      <c r="J41" s="21">
        <v>6.7117834623434514E-2</v>
      </c>
      <c r="K41" s="16"/>
    </row>
    <row r="42" spans="1:11" x14ac:dyDescent="0.25">
      <c r="A42" s="14" t="s">
        <v>61</v>
      </c>
      <c r="B42" s="118" t="s">
        <v>405</v>
      </c>
      <c r="C42" s="21">
        <v>1.382101</v>
      </c>
      <c r="D42" s="24">
        <v>0.86704999999999999</v>
      </c>
      <c r="E42" s="21">
        <v>-37.265800400983714</v>
      </c>
      <c r="F42" s="21">
        <v>0.21960990727048837</v>
      </c>
      <c r="G42" s="21">
        <v>0.482958</v>
      </c>
      <c r="H42" s="24">
        <v>0.52470700000000003</v>
      </c>
      <c r="I42" s="21">
        <v>8.6444369903801324</v>
      </c>
      <c r="J42" s="21">
        <v>0.24431616313847387</v>
      </c>
      <c r="K42" s="16"/>
    </row>
    <row r="43" spans="1:11" x14ac:dyDescent="0.25">
      <c r="A43" s="14"/>
      <c r="B43" s="118" t="s">
        <v>406</v>
      </c>
      <c r="C43" s="21">
        <v>0.73078799999999999</v>
      </c>
      <c r="D43" s="24">
        <v>0.30829699999999999</v>
      </c>
      <c r="E43" s="21">
        <v>-57.813073011598433</v>
      </c>
      <c r="F43" s="21">
        <v>7.8086702706614095E-2</v>
      </c>
      <c r="G43" s="21">
        <v>0.42521199999999998</v>
      </c>
      <c r="H43" s="24">
        <v>0.149312</v>
      </c>
      <c r="I43" s="21">
        <v>-64.885280754070905</v>
      </c>
      <c r="J43" s="21">
        <v>6.9523248118534373E-2</v>
      </c>
      <c r="K43" s="16"/>
    </row>
    <row r="44" spans="1:11" x14ac:dyDescent="0.25">
      <c r="A44" s="14"/>
      <c r="B44" s="9" t="s">
        <v>2</v>
      </c>
      <c r="C44" s="21">
        <v>68.471674189996534</v>
      </c>
      <c r="D44" s="24">
        <v>86.223992789998434</v>
      </c>
      <c r="E44" s="21">
        <v>25.926514591628667</v>
      </c>
      <c r="F44" s="21">
        <v>21.839159288510253</v>
      </c>
      <c r="G44" s="21">
        <v>35.290602450000357</v>
      </c>
      <c r="H44" s="24">
        <v>48.632577850000381</v>
      </c>
      <c r="I44" s="21">
        <v>37.806029009855813</v>
      </c>
      <c r="J44" s="21">
        <v>22.644494591925064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1.425781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63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153.33905645000007</v>
      </c>
      <c r="D13" s="24">
        <v>110.90860300000003</v>
      </c>
      <c r="E13" s="24">
        <v>-27.671002047567395</v>
      </c>
      <c r="F13" s="22">
        <v>100</v>
      </c>
      <c r="G13" s="24">
        <v>83.399212459999987</v>
      </c>
      <c r="H13" s="24">
        <v>63.50914371000006</v>
      </c>
      <c r="I13" s="24">
        <v>-23.849228503853826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10.048183</v>
      </c>
      <c r="D14" s="30">
        <v>5.1799880000000007</v>
      </c>
      <c r="E14" s="78">
        <v>-48.448510541657129</v>
      </c>
      <c r="F14" s="78">
        <v>4.6705015299850094</v>
      </c>
      <c r="G14" s="78">
        <v>4.2621859999999998</v>
      </c>
      <c r="H14" s="30">
        <v>2.9848249999999998</v>
      </c>
      <c r="I14" s="78">
        <v>-29.969621222536979</v>
      </c>
      <c r="J14" s="78">
        <v>4.6998350562393325</v>
      </c>
      <c r="K14" s="16"/>
    </row>
    <row r="15" spans="1:14" ht="15.6" x14ac:dyDescent="0.3">
      <c r="A15" s="14"/>
      <c r="B15" s="10" t="s">
        <v>52</v>
      </c>
      <c r="C15" s="78">
        <v>3.219789</v>
      </c>
      <c r="D15" s="30">
        <v>1.793879</v>
      </c>
      <c r="E15" s="78">
        <v>-44.285821213750346</v>
      </c>
      <c r="F15" s="78">
        <v>1.6174390006517345</v>
      </c>
      <c r="G15" s="78">
        <v>1.602482</v>
      </c>
      <c r="H15" s="30">
        <v>0.91896899999999992</v>
      </c>
      <c r="I15" s="78">
        <v>-42.653396418805336</v>
      </c>
      <c r="J15" s="78">
        <v>1.4469869160829203</v>
      </c>
      <c r="K15" s="16"/>
    </row>
    <row r="16" spans="1:14" ht="15.6" x14ac:dyDescent="0.3">
      <c r="A16" s="14" t="s">
        <v>61</v>
      </c>
      <c r="B16" s="118" t="s">
        <v>384</v>
      </c>
      <c r="C16" s="21">
        <v>0.13924900000000001</v>
      </c>
      <c r="D16" s="24">
        <v>0.145486</v>
      </c>
      <c r="E16" s="21">
        <v>4.4790267793664462</v>
      </c>
      <c r="F16" s="21">
        <v>0.13117647870832885</v>
      </c>
      <c r="G16" s="21">
        <v>2.4008999999999999E-2</v>
      </c>
      <c r="H16" s="24">
        <v>5.9104999999999998E-2</v>
      </c>
      <c r="I16" s="21">
        <v>146.17851638968719</v>
      </c>
      <c r="J16" s="21">
        <v>9.3065339173662026E-2</v>
      </c>
      <c r="K16" s="16"/>
    </row>
    <row r="17" spans="1:11" ht="15.6" x14ac:dyDescent="0.3">
      <c r="A17" s="14" t="s">
        <v>61</v>
      </c>
      <c r="B17" s="118" t="s">
        <v>385</v>
      </c>
      <c r="C17" s="21">
        <v>1.4469160000000001</v>
      </c>
      <c r="D17" s="24">
        <v>1.178269</v>
      </c>
      <c r="E17" s="21">
        <v>-18.566869120253017</v>
      </c>
      <c r="F17" s="21">
        <v>1.0623783621185812</v>
      </c>
      <c r="G17" s="21">
        <v>0.63745499999999999</v>
      </c>
      <c r="H17" s="24">
        <v>0.52299399999999996</v>
      </c>
      <c r="I17" s="21">
        <v>-17.955934144370978</v>
      </c>
      <c r="J17" s="21">
        <v>0.82349401904729203</v>
      </c>
      <c r="K17" s="16"/>
    </row>
    <row r="18" spans="1:11" x14ac:dyDescent="0.25">
      <c r="A18" s="14" t="s">
        <v>61</v>
      </c>
      <c r="B18" s="118" t="s">
        <v>386</v>
      </c>
      <c r="C18" s="21">
        <v>1.633624</v>
      </c>
      <c r="D18" s="24">
        <v>0.47012399999999999</v>
      </c>
      <c r="E18" s="21">
        <v>-71.222019265143018</v>
      </c>
      <c r="F18" s="21">
        <v>0.4238841598248243</v>
      </c>
      <c r="G18" s="21">
        <v>0.94101800000000002</v>
      </c>
      <c r="H18" s="24">
        <v>0.33687</v>
      </c>
      <c r="I18" s="21">
        <v>-64.201534933444421</v>
      </c>
      <c r="J18" s="21">
        <v>0.53042755786196649</v>
      </c>
      <c r="K18" s="16"/>
    </row>
    <row r="19" spans="1:11" ht="15.6" x14ac:dyDescent="0.3">
      <c r="A19" s="14"/>
      <c r="B19" s="10" t="s">
        <v>53</v>
      </c>
      <c r="C19" s="78">
        <v>6.8283940000000003</v>
      </c>
      <c r="D19" s="30">
        <v>3.3861090000000007</v>
      </c>
      <c r="E19" s="78">
        <v>-50.411341231920701</v>
      </c>
      <c r="F19" s="78">
        <v>3.0530625293332747</v>
      </c>
      <c r="G19" s="78">
        <v>2.6597039999999996</v>
      </c>
      <c r="H19" s="30">
        <v>2.0658559999999997</v>
      </c>
      <c r="I19" s="78">
        <v>-22.327597356698337</v>
      </c>
      <c r="J19" s="78">
        <v>3.252848140156412</v>
      </c>
      <c r="K19" s="16"/>
    </row>
    <row r="20" spans="1:11" ht="15.6" x14ac:dyDescent="0.3">
      <c r="A20" s="14" t="s">
        <v>61</v>
      </c>
      <c r="B20" s="146" t="s">
        <v>387</v>
      </c>
      <c r="C20" s="21">
        <v>1.03742</v>
      </c>
      <c r="D20" s="24">
        <v>0.39482200000000001</v>
      </c>
      <c r="E20" s="21">
        <v>-61.941932871932295</v>
      </c>
      <c r="F20" s="21">
        <v>0.35598861523844089</v>
      </c>
      <c r="G20" s="21">
        <v>0.79424600000000001</v>
      </c>
      <c r="H20" s="24">
        <v>0.10513400000000001</v>
      </c>
      <c r="I20" s="21">
        <v>-86.763043188130624</v>
      </c>
      <c r="J20" s="21">
        <v>0.16554151710826132</v>
      </c>
      <c r="K20" s="16"/>
    </row>
    <row r="21" spans="1:11" ht="15.6" x14ac:dyDescent="0.3">
      <c r="A21" s="14" t="s">
        <v>61</v>
      </c>
      <c r="B21" s="146" t="s">
        <v>388</v>
      </c>
      <c r="C21" s="21">
        <v>0.56118500000000004</v>
      </c>
      <c r="D21" s="24">
        <v>0.44683899999999999</v>
      </c>
      <c r="E21" s="21">
        <v>-20.375811898037199</v>
      </c>
      <c r="F21" s="21">
        <v>0.40288939533392176</v>
      </c>
      <c r="G21" s="21">
        <v>0.21638199999999999</v>
      </c>
      <c r="H21" s="24">
        <v>0.190334</v>
      </c>
      <c r="I21" s="21">
        <v>-12.037969886589451</v>
      </c>
      <c r="J21" s="21">
        <v>0.29969542790423465</v>
      </c>
      <c r="K21" s="16"/>
    </row>
    <row r="22" spans="1:11" ht="15.6" x14ac:dyDescent="0.3">
      <c r="A22" s="14" t="s">
        <v>61</v>
      </c>
      <c r="B22" s="146" t="s">
        <v>389</v>
      </c>
      <c r="C22" s="21">
        <v>7.8209000000000001E-2</v>
      </c>
      <c r="D22" s="24">
        <v>0</v>
      </c>
      <c r="E22" s="21" t="s">
        <v>96</v>
      </c>
      <c r="F22" s="21">
        <v>0</v>
      </c>
      <c r="G22" s="21">
        <v>0</v>
      </c>
      <c r="H22" s="24">
        <v>0</v>
      </c>
      <c r="I22" s="21" t="s">
        <v>96</v>
      </c>
      <c r="J22" s="21">
        <v>0</v>
      </c>
      <c r="K22" s="16"/>
    </row>
    <row r="23" spans="1:11" ht="15.6" x14ac:dyDescent="0.3">
      <c r="A23" s="14" t="s">
        <v>61</v>
      </c>
      <c r="B23" s="146" t="s">
        <v>390</v>
      </c>
      <c r="C23" s="21">
        <v>1.1801649999999999</v>
      </c>
      <c r="D23" s="24">
        <v>2.0408650000000002</v>
      </c>
      <c r="E23" s="21">
        <v>72.930480059991638</v>
      </c>
      <c r="F23" s="21">
        <v>1.840132275401575</v>
      </c>
      <c r="G23" s="21">
        <v>0.76492599999999999</v>
      </c>
      <c r="H23" s="24">
        <v>1.449349</v>
      </c>
      <c r="I23" s="21">
        <v>89.475713990634389</v>
      </c>
      <c r="J23" s="21">
        <v>2.2821107565520324</v>
      </c>
      <c r="K23" s="16"/>
    </row>
    <row r="24" spans="1:11" x14ac:dyDescent="0.25">
      <c r="A24" s="14" t="s">
        <v>61</v>
      </c>
      <c r="B24" s="146" t="s">
        <v>391</v>
      </c>
      <c r="C24" s="21">
        <v>0.71161200000000002</v>
      </c>
      <c r="D24" s="24">
        <v>0.33050099999999999</v>
      </c>
      <c r="E24" s="21">
        <v>-53.556010859850602</v>
      </c>
      <c r="F24" s="21">
        <v>0.29799401584744506</v>
      </c>
      <c r="G24" s="21">
        <v>0.49841299999999999</v>
      </c>
      <c r="H24" s="24">
        <v>0.216254</v>
      </c>
      <c r="I24" s="21">
        <v>-56.611484852923176</v>
      </c>
      <c r="J24" s="21">
        <v>0.34050844865343216</v>
      </c>
      <c r="K24" s="16"/>
    </row>
    <row r="25" spans="1:11" s="134" customFormat="1" x14ac:dyDescent="0.25">
      <c r="A25" s="97"/>
      <c r="B25" s="146" t="s">
        <v>414</v>
      </c>
      <c r="C25" s="21">
        <v>3.2550999999999997E-2</v>
      </c>
      <c r="D25" s="24">
        <v>0</v>
      </c>
      <c r="E25" s="21" t="s">
        <v>96</v>
      </c>
      <c r="F25" s="21">
        <v>0</v>
      </c>
      <c r="G25" s="21">
        <v>3.0550000000000001E-2</v>
      </c>
      <c r="H25" s="24">
        <v>0</v>
      </c>
      <c r="I25" s="21" t="s">
        <v>96</v>
      </c>
      <c r="J25" s="21">
        <v>0</v>
      </c>
      <c r="K25" s="99"/>
    </row>
    <row r="26" spans="1:11" s="134" customFormat="1" x14ac:dyDescent="0.25">
      <c r="A26" s="97"/>
      <c r="B26" s="146" t="s">
        <v>415</v>
      </c>
      <c r="C26" s="21">
        <v>1.3257E-2</v>
      </c>
      <c r="D26" s="24">
        <v>0.120185</v>
      </c>
      <c r="E26" s="21">
        <v>806.57765708682211</v>
      </c>
      <c r="F26" s="21">
        <v>0.1083640013029467</v>
      </c>
      <c r="G26" s="21">
        <v>4.3579999999999999E-3</v>
      </c>
      <c r="H26" s="24">
        <v>5.6731999999999998E-2</v>
      </c>
      <c r="I26" s="21">
        <v>1201.7898118402936</v>
      </c>
      <c r="J26" s="21">
        <v>8.9328869334238975E-2</v>
      </c>
      <c r="K26" s="99"/>
    </row>
    <row r="27" spans="1:11" x14ac:dyDescent="0.25">
      <c r="A27" s="97"/>
      <c r="B27" s="146" t="s">
        <v>416</v>
      </c>
      <c r="C27" s="21">
        <v>3.2139950000000002</v>
      </c>
      <c r="D27" s="24">
        <v>5.2897E-2</v>
      </c>
      <c r="E27" s="21">
        <v>-98.354166699077012</v>
      </c>
      <c r="F27" s="21">
        <v>4.7694226208944306E-2</v>
      </c>
      <c r="G27" s="21">
        <v>0.350829</v>
      </c>
      <c r="H27" s="24">
        <v>4.8052999999999998E-2</v>
      </c>
      <c r="I27" s="21">
        <v>-86.303013718934295</v>
      </c>
      <c r="J27" s="21">
        <v>7.5663120604212528E-2</v>
      </c>
      <c r="K27" s="99"/>
    </row>
    <row r="28" spans="1:11" s="134" customFormat="1" x14ac:dyDescent="0.25">
      <c r="A28" s="14"/>
      <c r="B28" s="152" t="s">
        <v>150</v>
      </c>
      <c r="C28" s="21">
        <v>4.9181939999999997</v>
      </c>
      <c r="D28" s="24">
        <v>2.6311089999999999</v>
      </c>
      <c r="E28" s="21">
        <v>-46.502537313493534</v>
      </c>
      <c r="F28" s="21">
        <v>2.3723218297141466</v>
      </c>
      <c r="G28" s="21">
        <v>2.8619840000000001</v>
      </c>
      <c r="H28" s="24">
        <v>1.5010460000000001</v>
      </c>
      <c r="I28" s="21">
        <v>-47.552257454968291</v>
      </c>
      <c r="J28" s="21">
        <v>2.3635116336226831</v>
      </c>
      <c r="K28" s="16"/>
    </row>
    <row r="29" spans="1:11" x14ac:dyDescent="0.25">
      <c r="A29" s="97"/>
      <c r="B29" s="152" t="s">
        <v>151</v>
      </c>
      <c r="C29" s="21">
        <v>107.542539</v>
      </c>
      <c r="D29" s="24">
        <v>70.511769000000001</v>
      </c>
      <c r="E29" s="21">
        <v>-34.433602130223093</v>
      </c>
      <c r="F29" s="21">
        <v>63.576464848267889</v>
      </c>
      <c r="G29" s="21">
        <v>61.867896999999999</v>
      </c>
      <c r="H29" s="24">
        <v>41.533281000000002</v>
      </c>
      <c r="I29" s="21">
        <v>-32.867798949106017</v>
      </c>
      <c r="J29" s="21">
        <v>65.39732481617483</v>
      </c>
      <c r="K29" s="99"/>
    </row>
    <row r="30" spans="1:11" s="91" customFormat="1" x14ac:dyDescent="0.25">
      <c r="A30" s="97"/>
      <c r="B30" s="152" t="s">
        <v>152</v>
      </c>
      <c r="C30" s="21">
        <v>0.16225999999999999</v>
      </c>
      <c r="D30" s="24">
        <v>0.240255</v>
      </c>
      <c r="E30" s="21">
        <v>48.067915690866528</v>
      </c>
      <c r="F30" s="21">
        <v>0.21662431362515669</v>
      </c>
      <c r="G30" s="21">
        <v>6.4753000000000005E-2</v>
      </c>
      <c r="H30" s="24">
        <v>0.13214999999999999</v>
      </c>
      <c r="I30" s="21">
        <v>104.08320849999227</v>
      </c>
      <c r="J30" s="21">
        <v>0.20808027361136008</v>
      </c>
      <c r="K30" s="99"/>
    </row>
    <row r="31" spans="1:11" s="91" customFormat="1" x14ac:dyDescent="0.25">
      <c r="A31" s="97" t="s">
        <v>61</v>
      </c>
      <c r="B31" s="119" t="s">
        <v>43</v>
      </c>
      <c r="C31" s="78">
        <v>17.459958999999998</v>
      </c>
      <c r="D31" s="30">
        <v>16.803466999999998</v>
      </c>
      <c r="E31" s="78">
        <v>-3.7599859197836594</v>
      </c>
      <c r="F31" s="78">
        <v>15.150733618022393</v>
      </c>
      <c r="G31" s="78">
        <v>8.3644920000000003</v>
      </c>
      <c r="H31" s="30">
        <v>9.4749089999999985</v>
      </c>
      <c r="I31" s="78">
        <v>13.27536687224995</v>
      </c>
      <c r="J31" s="78">
        <v>14.918968272135738</v>
      </c>
      <c r="K31" s="99"/>
    </row>
    <row r="32" spans="1:11" x14ac:dyDescent="0.25">
      <c r="A32" s="97" t="s">
        <v>61</v>
      </c>
      <c r="B32" s="146" t="s">
        <v>417</v>
      </c>
      <c r="C32" s="21">
        <v>1.1071329999999999</v>
      </c>
      <c r="D32" s="24">
        <v>0.77155899999999999</v>
      </c>
      <c r="E32" s="21">
        <v>-30.310179535791992</v>
      </c>
      <c r="F32" s="21">
        <v>0.69567101120189911</v>
      </c>
      <c r="G32" s="21">
        <v>0.27476</v>
      </c>
      <c r="H32" s="24">
        <v>0.59234799999999999</v>
      </c>
      <c r="I32" s="21">
        <v>115.58742174989081</v>
      </c>
      <c r="J32" s="21">
        <v>0.93269719192691569</v>
      </c>
      <c r="K32" s="99"/>
    </row>
    <row r="33" spans="1:11" x14ac:dyDescent="0.25">
      <c r="A33" s="14"/>
      <c r="B33" s="146" t="s">
        <v>418</v>
      </c>
      <c r="C33" s="21">
        <v>1.3664719999999999</v>
      </c>
      <c r="D33" s="24">
        <v>0.44330700000000001</v>
      </c>
      <c r="E33" s="21">
        <v>-67.558281472287746</v>
      </c>
      <c r="F33" s="21">
        <v>0.39970479116033936</v>
      </c>
      <c r="G33" s="21">
        <v>0</v>
      </c>
      <c r="H33" s="24">
        <v>0.31443100000000002</v>
      </c>
      <c r="I33" s="21" t="s">
        <v>96</v>
      </c>
      <c r="J33" s="21">
        <v>0.49509563762310682</v>
      </c>
      <c r="K33" s="16"/>
    </row>
    <row r="34" spans="1:11" x14ac:dyDescent="0.25">
      <c r="A34" s="14" t="s">
        <v>61</v>
      </c>
      <c r="B34" s="146" t="s">
        <v>419</v>
      </c>
      <c r="C34" s="21">
        <v>1.9020790000000001</v>
      </c>
      <c r="D34" s="24">
        <v>2.8448920000000002</v>
      </c>
      <c r="E34" s="21">
        <v>49.567499562321025</v>
      </c>
      <c r="F34" s="21">
        <v>2.565077841617029</v>
      </c>
      <c r="G34" s="21">
        <v>0.97380900000000004</v>
      </c>
      <c r="H34" s="24">
        <v>1.465857</v>
      </c>
      <c r="I34" s="21">
        <v>50.528183658191693</v>
      </c>
      <c r="J34" s="21">
        <v>2.3081038640569611</v>
      </c>
      <c r="K34" s="16"/>
    </row>
    <row r="35" spans="1:11" x14ac:dyDescent="0.25">
      <c r="A35" s="14" t="s">
        <v>61</v>
      </c>
      <c r="B35" s="146" t="s">
        <v>420</v>
      </c>
      <c r="C35" s="21">
        <v>0</v>
      </c>
      <c r="D35" s="24">
        <v>0.45028099999999999</v>
      </c>
      <c r="E35" s="21" t="s">
        <v>96</v>
      </c>
      <c r="F35" s="21">
        <v>0.40599285160953641</v>
      </c>
      <c r="G35" s="21">
        <v>0</v>
      </c>
      <c r="H35" s="24">
        <v>0.45028099999999999</v>
      </c>
      <c r="I35" s="21" t="s">
        <v>96</v>
      </c>
      <c r="J35" s="21">
        <v>0.70900184398030131</v>
      </c>
      <c r="K35" s="16"/>
    </row>
    <row r="36" spans="1:11" x14ac:dyDescent="0.25">
      <c r="A36" s="14" t="s">
        <v>61</v>
      </c>
      <c r="B36" s="146" t="s">
        <v>421</v>
      </c>
      <c r="C36" s="21">
        <v>0.73721300000000001</v>
      </c>
      <c r="D36" s="24">
        <v>0.75839800000000002</v>
      </c>
      <c r="E36" s="21">
        <v>2.873660665235156</v>
      </c>
      <c r="F36" s="21">
        <v>0.6838044835890682</v>
      </c>
      <c r="G36" s="21">
        <v>0.20436499999999999</v>
      </c>
      <c r="H36" s="24">
        <v>0.25047000000000003</v>
      </c>
      <c r="I36" s="21">
        <v>22.560125266068077</v>
      </c>
      <c r="J36" s="21">
        <v>0.39438415536464144</v>
      </c>
      <c r="K36" s="16"/>
    </row>
    <row r="37" spans="1:11" x14ac:dyDescent="0.25">
      <c r="A37" s="14" t="s">
        <v>61</v>
      </c>
      <c r="B37" s="146" t="s">
        <v>422</v>
      </c>
      <c r="C37" s="21">
        <v>0.65290700000000002</v>
      </c>
      <c r="D37" s="24">
        <v>0.40326299999999998</v>
      </c>
      <c r="E37" s="21">
        <v>-38.235767115377847</v>
      </c>
      <c r="F37" s="21">
        <v>0.36359938642451378</v>
      </c>
      <c r="G37" s="21">
        <v>0.42101499999999997</v>
      </c>
      <c r="H37" s="24">
        <v>0.18401799999999999</v>
      </c>
      <c r="I37" s="21">
        <v>-56.291818581285703</v>
      </c>
      <c r="J37" s="21">
        <v>0.28975040324945328</v>
      </c>
      <c r="K37" s="16"/>
    </row>
    <row r="38" spans="1:11" x14ac:dyDescent="0.25">
      <c r="A38" s="14" t="s">
        <v>61</v>
      </c>
      <c r="B38" s="146" t="s">
        <v>423</v>
      </c>
      <c r="C38" s="21">
        <v>6.3991259999999999</v>
      </c>
      <c r="D38" s="24">
        <v>7.2694770000000002</v>
      </c>
      <c r="E38" s="21">
        <v>13.601091774095408</v>
      </c>
      <c r="F38" s="21">
        <v>6.5544753097286774</v>
      </c>
      <c r="G38" s="21">
        <v>3.6737510000000002</v>
      </c>
      <c r="H38" s="24">
        <v>3.9155389999999999</v>
      </c>
      <c r="I38" s="21">
        <v>6.5815021214012503</v>
      </c>
      <c r="J38" s="21">
        <v>6.1653153723492329</v>
      </c>
      <c r="K38" s="16"/>
    </row>
    <row r="39" spans="1:11" x14ac:dyDescent="0.25">
      <c r="A39" s="14" t="s">
        <v>61</v>
      </c>
      <c r="B39" s="146" t="s">
        <v>424</v>
      </c>
      <c r="C39" s="21">
        <v>0.614479</v>
      </c>
      <c r="D39" s="24">
        <v>0.98860899999999996</v>
      </c>
      <c r="E39" s="21">
        <v>60.885725956460668</v>
      </c>
      <c r="F39" s="21">
        <v>0.89137269180101353</v>
      </c>
      <c r="G39" s="21">
        <v>0.32740200000000003</v>
      </c>
      <c r="H39" s="24">
        <v>0.46689000000000003</v>
      </c>
      <c r="I39" s="21">
        <v>42.604504554034484</v>
      </c>
      <c r="J39" s="21">
        <v>0.73515398370342722</v>
      </c>
      <c r="K39" s="16"/>
    </row>
    <row r="40" spans="1:11" x14ac:dyDescent="0.25">
      <c r="A40" s="14" t="s">
        <v>61</v>
      </c>
      <c r="B40" s="146" t="s">
        <v>425</v>
      </c>
      <c r="C40" s="21">
        <v>3.5714350000000001</v>
      </c>
      <c r="D40" s="24">
        <v>2.3090389999999998</v>
      </c>
      <c r="E40" s="21">
        <v>-35.347024375356128</v>
      </c>
      <c r="F40" s="21">
        <v>2.081929568619667</v>
      </c>
      <c r="G40" s="21">
        <v>1.9748779999999999</v>
      </c>
      <c r="H40" s="24">
        <v>1.5280609999999999</v>
      </c>
      <c r="I40" s="21">
        <v>-22.625043167223492</v>
      </c>
      <c r="J40" s="21">
        <v>2.4060488155493642</v>
      </c>
      <c r="K40" s="16"/>
    </row>
    <row r="41" spans="1:11" x14ac:dyDescent="0.25">
      <c r="A41" s="14" t="s">
        <v>61</v>
      </c>
      <c r="B41" s="146" t="s">
        <v>426</v>
      </c>
      <c r="C41" s="21">
        <v>0.27997100000000003</v>
      </c>
      <c r="D41" s="24">
        <v>0.31040899999999999</v>
      </c>
      <c r="E41" s="21">
        <v>10.871840297745106</v>
      </c>
      <c r="F41" s="21">
        <v>0.2798781984477795</v>
      </c>
      <c r="G41" s="21">
        <v>0.16661300000000001</v>
      </c>
      <c r="H41" s="24">
        <v>0.144146</v>
      </c>
      <c r="I41" s="21">
        <v>-13.484542022531265</v>
      </c>
      <c r="J41" s="21">
        <v>0.22696889231920625</v>
      </c>
      <c r="K41" s="16"/>
    </row>
    <row r="42" spans="1:11" s="91" customFormat="1" x14ac:dyDescent="0.25">
      <c r="A42" s="14" t="s">
        <v>61</v>
      </c>
      <c r="B42" s="146" t="s">
        <v>413</v>
      </c>
      <c r="C42" s="21">
        <v>0.82914399999999999</v>
      </c>
      <c r="D42" s="24">
        <v>0.25423299999999999</v>
      </c>
      <c r="E42" s="21">
        <v>-69.337895468097216</v>
      </c>
      <c r="F42" s="21">
        <v>0.22922748382287342</v>
      </c>
      <c r="G42" s="21">
        <v>0.34789900000000001</v>
      </c>
      <c r="H42" s="24">
        <v>0.16286800000000001</v>
      </c>
      <c r="I42" s="21">
        <v>-53.185263539130602</v>
      </c>
      <c r="J42" s="21">
        <v>0.256448112013129</v>
      </c>
      <c r="K42" s="16"/>
    </row>
    <row r="43" spans="1:11" x14ac:dyDescent="0.25">
      <c r="A43" s="97" t="s">
        <v>61</v>
      </c>
      <c r="B43" s="152" t="s">
        <v>406</v>
      </c>
      <c r="C43" s="21">
        <v>8.7277999999999994E-2</v>
      </c>
      <c r="D43" s="24">
        <v>0.14930099999999999</v>
      </c>
      <c r="E43" s="21">
        <v>71.063727399802929</v>
      </c>
      <c r="F43" s="21">
        <v>0.13461624793885463</v>
      </c>
      <c r="G43" s="21">
        <v>5.4565000000000002E-2</v>
      </c>
      <c r="H43" s="24">
        <v>3.8508000000000001E-2</v>
      </c>
      <c r="I43" s="21">
        <v>-29.427288554934485</v>
      </c>
      <c r="J43" s="21">
        <v>6.0633788696377248E-2</v>
      </c>
      <c r="K43" s="99"/>
    </row>
    <row r="44" spans="1:11" x14ac:dyDescent="0.25">
      <c r="A44" s="14"/>
      <c r="B44" s="9" t="s">
        <v>2</v>
      </c>
      <c r="C44" s="21">
        <v>13.120643450000076</v>
      </c>
      <c r="D44" s="24">
        <v>15.392714000000042</v>
      </c>
      <c r="E44" s="21">
        <v>17.316761625741407</v>
      </c>
      <c r="F44" s="21">
        <v>13.878737612446566</v>
      </c>
      <c r="G44" s="21">
        <v>5.9233354599999828</v>
      </c>
      <c r="H44" s="24">
        <v>7.8444247100000579</v>
      </c>
      <c r="I44" s="21">
        <v>32.432558698947659</v>
      </c>
      <c r="J44" s="21">
        <v>12.351646159519682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64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236.51484481000017</v>
      </c>
      <c r="D13" s="24">
        <v>269.44427867000047</v>
      </c>
      <c r="E13" s="24">
        <v>13.922776765430322</v>
      </c>
      <c r="F13" s="22">
        <v>100</v>
      </c>
      <c r="G13" s="24">
        <v>122.2538655899998</v>
      </c>
      <c r="H13" s="24">
        <v>142.88580151000019</v>
      </c>
      <c r="I13" s="24">
        <v>16.876305563370298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126.76013999999999</v>
      </c>
      <c r="D14" s="30">
        <v>152.742345</v>
      </c>
      <c r="E14" s="78">
        <v>20.497141293785258</v>
      </c>
      <c r="F14" s="78">
        <v>56.687915495533623</v>
      </c>
      <c r="G14" s="78">
        <v>67.395048000000003</v>
      </c>
      <c r="H14" s="30">
        <v>76.77632100000001</v>
      </c>
      <c r="I14" s="78">
        <v>13.91982538539034</v>
      </c>
      <c r="J14" s="78">
        <v>53.732645363385977</v>
      </c>
      <c r="K14" s="16"/>
    </row>
    <row r="15" spans="1:14" ht="15.6" x14ac:dyDescent="0.3">
      <c r="A15" s="14"/>
      <c r="B15" s="10" t="s">
        <v>52</v>
      </c>
      <c r="C15" s="78">
        <v>79.722488999999996</v>
      </c>
      <c r="D15" s="30">
        <v>104.536384</v>
      </c>
      <c r="E15" s="78">
        <v>31.125339049562296</v>
      </c>
      <c r="F15" s="78">
        <v>38.797032364539469</v>
      </c>
      <c r="G15" s="78">
        <v>42.476486999999999</v>
      </c>
      <c r="H15" s="30">
        <v>53.707609000000005</v>
      </c>
      <c r="I15" s="78">
        <v>26.440797705328144</v>
      </c>
      <c r="J15" s="78">
        <v>37.58778579286701</v>
      </c>
      <c r="K15" s="16"/>
    </row>
    <row r="16" spans="1:14" x14ac:dyDescent="0.25">
      <c r="A16" s="14" t="s">
        <v>61</v>
      </c>
      <c r="B16" s="9" t="s">
        <v>384</v>
      </c>
      <c r="C16" s="21">
        <v>3.199017</v>
      </c>
      <c r="D16" s="24">
        <v>3.9293779999999998</v>
      </c>
      <c r="E16" s="21">
        <v>22.830794584711491</v>
      </c>
      <c r="F16" s="21">
        <v>1.4583267528988697</v>
      </c>
      <c r="G16" s="21">
        <v>1.4255930000000001</v>
      </c>
      <c r="H16" s="24">
        <v>2.5499429999999998</v>
      </c>
      <c r="I16" s="21">
        <v>78.868933840163336</v>
      </c>
      <c r="J16" s="21">
        <v>1.7846020899575079</v>
      </c>
      <c r="K16" s="16"/>
    </row>
    <row r="17" spans="1:11" x14ac:dyDescent="0.25">
      <c r="A17" s="14" t="s">
        <v>61</v>
      </c>
      <c r="B17" s="118" t="s">
        <v>385</v>
      </c>
      <c r="C17" s="21">
        <v>50.491078999999999</v>
      </c>
      <c r="D17" s="24">
        <v>78.451327000000006</v>
      </c>
      <c r="E17" s="21">
        <v>55.376610192861996</v>
      </c>
      <c r="F17" s="21">
        <v>29.115974325839218</v>
      </c>
      <c r="G17" s="21">
        <v>28.042142999999999</v>
      </c>
      <c r="H17" s="24">
        <v>38.502332000000003</v>
      </c>
      <c r="I17" s="21">
        <v>37.301674839900812</v>
      </c>
      <c r="J17" s="21">
        <v>26.946226702101907</v>
      </c>
      <c r="K17" s="16"/>
    </row>
    <row r="18" spans="1:11" x14ac:dyDescent="0.25">
      <c r="A18" s="14" t="s">
        <v>61</v>
      </c>
      <c r="B18" s="118" t="s">
        <v>386</v>
      </c>
      <c r="C18" s="21">
        <v>26.032392999999999</v>
      </c>
      <c r="D18" s="24">
        <v>22.155678999999999</v>
      </c>
      <c r="E18" s="21">
        <v>-14.891884891258368</v>
      </c>
      <c r="F18" s="21">
        <v>8.2227312858013857</v>
      </c>
      <c r="G18" s="21">
        <v>13.008751</v>
      </c>
      <c r="H18" s="24">
        <v>12.655334</v>
      </c>
      <c r="I18" s="21">
        <v>-2.7167635078878871</v>
      </c>
      <c r="J18" s="21">
        <v>8.85695700080759</v>
      </c>
      <c r="K18" s="16"/>
    </row>
    <row r="19" spans="1:11" ht="15.6" x14ac:dyDescent="0.3">
      <c r="A19" s="14"/>
      <c r="B19" s="10" t="s">
        <v>53</v>
      </c>
      <c r="C19" s="78">
        <v>47.037650999999997</v>
      </c>
      <c r="D19" s="30">
        <v>48.205961000000002</v>
      </c>
      <c r="E19" s="78">
        <v>2.4837762412923237</v>
      </c>
      <c r="F19" s="78">
        <v>17.890883130994155</v>
      </c>
      <c r="G19" s="78">
        <v>24.918561</v>
      </c>
      <c r="H19" s="30">
        <v>23.068712000000001</v>
      </c>
      <c r="I19" s="78">
        <v>-7.4235787532032855</v>
      </c>
      <c r="J19" s="78">
        <v>16.144859570518967</v>
      </c>
      <c r="K19" s="16"/>
    </row>
    <row r="20" spans="1:11" ht="15.6" x14ac:dyDescent="0.3">
      <c r="A20" s="14" t="s">
        <v>61</v>
      </c>
      <c r="B20" s="118" t="s">
        <v>387</v>
      </c>
      <c r="C20" s="21">
        <v>3.7981910000000001</v>
      </c>
      <c r="D20" s="24">
        <v>2.55037</v>
      </c>
      <c r="E20" s="21">
        <v>-32.853034510376119</v>
      </c>
      <c r="F20" s="21">
        <v>0.94652965451292559</v>
      </c>
      <c r="G20" s="21">
        <v>1.4473529999999999</v>
      </c>
      <c r="H20" s="24">
        <v>0.903389</v>
      </c>
      <c r="I20" s="21">
        <v>-37.583367706426827</v>
      </c>
      <c r="J20" s="21">
        <v>0.63224546487691025</v>
      </c>
      <c r="K20" s="16"/>
    </row>
    <row r="21" spans="1:11" ht="15.6" x14ac:dyDescent="0.3">
      <c r="A21" s="14" t="s">
        <v>61</v>
      </c>
      <c r="B21" s="118" t="s">
        <v>388</v>
      </c>
      <c r="C21" s="21">
        <v>5.5343999999999998</v>
      </c>
      <c r="D21" s="24">
        <v>3.9025859999999999</v>
      </c>
      <c r="E21" s="21">
        <v>-29.484930615784911</v>
      </c>
      <c r="F21" s="21">
        <v>1.4483833241008091</v>
      </c>
      <c r="G21" s="21">
        <v>2.5815540000000001</v>
      </c>
      <c r="H21" s="24">
        <v>1.7742960000000001</v>
      </c>
      <c r="I21" s="21">
        <v>-31.270234905022321</v>
      </c>
      <c r="J21" s="21">
        <v>1.2417580902017209</v>
      </c>
      <c r="K21" s="16"/>
    </row>
    <row r="22" spans="1:11" x14ac:dyDescent="0.25">
      <c r="A22" s="14" t="s">
        <v>61</v>
      </c>
      <c r="B22" s="118" t="s">
        <v>389</v>
      </c>
      <c r="C22" s="21">
        <v>0.60094199999999998</v>
      </c>
      <c r="D22" s="24">
        <v>0.50662300000000005</v>
      </c>
      <c r="E22" s="21">
        <v>-15.695191882078463</v>
      </c>
      <c r="F22" s="21">
        <v>0.1880251466094339</v>
      </c>
      <c r="G22" s="21">
        <v>0.196995</v>
      </c>
      <c r="H22" s="24">
        <v>0.15327399999999999</v>
      </c>
      <c r="I22" s="21">
        <v>-22.193964313815073</v>
      </c>
      <c r="J22" s="21">
        <v>0.10727028044789513</v>
      </c>
      <c r="K22" s="16"/>
    </row>
    <row r="23" spans="1:11" x14ac:dyDescent="0.25">
      <c r="A23" s="14" t="s">
        <v>61</v>
      </c>
      <c r="B23" s="118" t="s">
        <v>390</v>
      </c>
      <c r="C23" s="21">
        <v>8.3312799999999996</v>
      </c>
      <c r="D23" s="24">
        <v>8.6469070000000006</v>
      </c>
      <c r="E23" s="21">
        <v>3.7884574759220691</v>
      </c>
      <c r="F23" s="21">
        <v>3.2091633352475912</v>
      </c>
      <c r="G23" s="21">
        <v>4.8368159999999998</v>
      </c>
      <c r="H23" s="24">
        <v>4.2216519999999997</v>
      </c>
      <c r="I23" s="21">
        <v>-12.718366793361579</v>
      </c>
      <c r="J23" s="21">
        <v>2.9545636832953885</v>
      </c>
      <c r="K23" s="16"/>
    </row>
    <row r="24" spans="1:11" x14ac:dyDescent="0.25">
      <c r="A24" s="14" t="s">
        <v>61</v>
      </c>
      <c r="B24" s="118" t="s">
        <v>391</v>
      </c>
      <c r="C24" s="21">
        <v>20.757867000000001</v>
      </c>
      <c r="D24" s="24">
        <v>18.536472</v>
      </c>
      <c r="E24" s="21">
        <v>-10.701460800379925</v>
      </c>
      <c r="F24" s="21">
        <v>6.8795196140358144</v>
      </c>
      <c r="G24" s="21">
        <v>10.066005000000001</v>
      </c>
      <c r="H24" s="24">
        <v>10.431888000000001</v>
      </c>
      <c r="I24" s="21">
        <v>3.6348382501300236</v>
      </c>
      <c r="J24" s="21">
        <v>7.3008569709215649</v>
      </c>
      <c r="K24" s="16"/>
    </row>
    <row r="25" spans="1:11" x14ac:dyDescent="0.25">
      <c r="A25" s="14" t="s">
        <v>61</v>
      </c>
      <c r="B25" s="118" t="s">
        <v>392</v>
      </c>
      <c r="C25" s="21">
        <v>0.449521</v>
      </c>
      <c r="D25" s="24">
        <v>0.27777800000000002</v>
      </c>
      <c r="E25" s="21">
        <v>-38.205779040356283</v>
      </c>
      <c r="F25" s="21">
        <v>0.10309292940682782</v>
      </c>
      <c r="G25" s="21">
        <v>0.15411</v>
      </c>
      <c r="H25" s="24">
        <v>0.240532</v>
      </c>
      <c r="I25" s="21">
        <v>56.078126013886177</v>
      </c>
      <c r="J25" s="21">
        <v>0.16833862949158443</v>
      </c>
      <c r="K25" s="16"/>
    </row>
    <row r="26" spans="1:11" x14ac:dyDescent="0.25">
      <c r="A26" s="14" t="s">
        <v>61</v>
      </c>
      <c r="B26" s="118" t="s">
        <v>393</v>
      </c>
      <c r="C26" s="21">
        <v>3.6708150000000002</v>
      </c>
      <c r="D26" s="24">
        <v>5.3514350000000004</v>
      </c>
      <c r="E26" s="21">
        <v>45.783293355835156</v>
      </c>
      <c r="F26" s="21">
        <v>1.9861008095681718</v>
      </c>
      <c r="G26" s="21">
        <v>3.4087809999999998</v>
      </c>
      <c r="H26" s="24">
        <v>0.21779599999999999</v>
      </c>
      <c r="I26" s="21">
        <v>-93.610736506686692</v>
      </c>
      <c r="J26" s="21">
        <v>0.15242662160855572</v>
      </c>
      <c r="K26" s="16"/>
    </row>
    <row r="27" spans="1:11" x14ac:dyDescent="0.25">
      <c r="A27" s="14" t="s">
        <v>61</v>
      </c>
      <c r="B27" s="118" t="s">
        <v>394</v>
      </c>
      <c r="C27" s="21">
        <v>3.8946350000000001</v>
      </c>
      <c r="D27" s="24">
        <v>8.4337900000000001</v>
      </c>
      <c r="E27" s="21">
        <v>116.54891921836064</v>
      </c>
      <c r="F27" s="21">
        <v>3.1300683175125834</v>
      </c>
      <c r="G27" s="21">
        <v>2.226947</v>
      </c>
      <c r="H27" s="24">
        <v>5.1258850000000002</v>
      </c>
      <c r="I27" s="21">
        <v>130.17543749357304</v>
      </c>
      <c r="J27" s="21">
        <v>3.5873998296753458</v>
      </c>
      <c r="K27" s="16"/>
    </row>
    <row r="28" spans="1:11" x14ac:dyDescent="0.25">
      <c r="A28" s="14"/>
      <c r="B28" s="118" t="s">
        <v>150</v>
      </c>
      <c r="C28" s="21">
        <v>1.526276</v>
      </c>
      <c r="D28" s="24">
        <v>0.99886399999999997</v>
      </c>
      <c r="E28" s="21">
        <v>-34.55548013596492</v>
      </c>
      <c r="F28" s="21">
        <v>0.37071264045036562</v>
      </c>
      <c r="G28" s="21">
        <v>0.92420100000000005</v>
      </c>
      <c r="H28" s="24">
        <v>0.54285700000000003</v>
      </c>
      <c r="I28" s="21">
        <v>-41.262019842004058</v>
      </c>
      <c r="J28" s="21">
        <v>0.37992368329333753</v>
      </c>
      <c r="K28" s="16"/>
    </row>
    <row r="29" spans="1:11" x14ac:dyDescent="0.25">
      <c r="A29" s="14"/>
      <c r="B29" s="118" t="s">
        <v>151</v>
      </c>
      <c r="C29" s="21">
        <v>44.436771</v>
      </c>
      <c r="D29" s="24">
        <v>38.197203000000002</v>
      </c>
      <c r="E29" s="21">
        <v>-14.041452291841816</v>
      </c>
      <c r="F29" s="21">
        <v>14.176290247669982</v>
      </c>
      <c r="G29" s="21">
        <v>20.561844000000001</v>
      </c>
      <c r="H29" s="24">
        <v>20.654876000000002</v>
      </c>
      <c r="I29" s="21">
        <v>0.45244969274156333</v>
      </c>
      <c r="J29" s="21">
        <v>14.455513271242996</v>
      </c>
      <c r="K29" s="16"/>
    </row>
    <row r="30" spans="1:11" x14ac:dyDescent="0.25">
      <c r="A30" s="14"/>
      <c r="B30" s="118" t="s">
        <v>152</v>
      </c>
      <c r="C30" s="21">
        <v>1.0049239999999999</v>
      </c>
      <c r="D30" s="24">
        <v>0.73913600000000002</v>
      </c>
      <c r="E30" s="21">
        <v>-26.448567254837172</v>
      </c>
      <c r="F30" s="21">
        <v>0.27431868423721495</v>
      </c>
      <c r="G30" s="21">
        <v>0.40607300000000002</v>
      </c>
      <c r="H30" s="24">
        <v>0.394177</v>
      </c>
      <c r="I30" s="21">
        <v>-2.9295225242751965</v>
      </c>
      <c r="J30" s="21">
        <v>0.27586855785136399</v>
      </c>
      <c r="K30" s="16"/>
    </row>
    <row r="31" spans="1:11" x14ac:dyDescent="0.25">
      <c r="A31" s="14"/>
      <c r="B31" s="10" t="s">
        <v>43</v>
      </c>
      <c r="C31" s="78">
        <v>8.9476060000000022</v>
      </c>
      <c r="D31" s="30">
        <v>8.7410619999999994</v>
      </c>
      <c r="E31" s="78">
        <v>-2.3083716471199445</v>
      </c>
      <c r="F31" s="78">
        <v>3.2441074804581542</v>
      </c>
      <c r="G31" s="78">
        <v>4.1578139999999992</v>
      </c>
      <c r="H31" s="30">
        <v>5.049386000000001</v>
      </c>
      <c r="I31" s="78">
        <v>21.443287265856583</v>
      </c>
      <c r="J31" s="78">
        <v>3.5338612700763052</v>
      </c>
      <c r="K31" s="16"/>
    </row>
    <row r="32" spans="1:11" x14ac:dyDescent="0.25">
      <c r="A32" s="14" t="s">
        <v>61</v>
      </c>
      <c r="B32" s="118" t="s">
        <v>395</v>
      </c>
      <c r="C32" s="21">
        <v>1.7315469999999999</v>
      </c>
      <c r="D32" s="24">
        <v>1.9693719999999999</v>
      </c>
      <c r="E32" s="21">
        <v>13.734827873572009</v>
      </c>
      <c r="F32" s="21">
        <v>0.73090139813730137</v>
      </c>
      <c r="G32" s="21">
        <v>0.86196399999999995</v>
      </c>
      <c r="H32" s="24">
        <v>1.2390060000000001</v>
      </c>
      <c r="I32" s="21">
        <v>43.742198050034588</v>
      </c>
      <c r="J32" s="21">
        <v>0.86713024450738396</v>
      </c>
      <c r="K32" s="16"/>
    </row>
    <row r="33" spans="1:11" x14ac:dyDescent="0.25">
      <c r="A33" s="14" t="s">
        <v>61</v>
      </c>
      <c r="B33" s="118" t="s">
        <v>407</v>
      </c>
      <c r="C33" s="21">
        <v>0.301201</v>
      </c>
      <c r="D33" s="24">
        <v>0.50782799999999995</v>
      </c>
      <c r="E33" s="21">
        <v>68.601033861109343</v>
      </c>
      <c r="F33" s="21">
        <v>0.18847236337942727</v>
      </c>
      <c r="G33" s="21">
        <v>0.21507899999999999</v>
      </c>
      <c r="H33" s="24">
        <v>0.23103399999999999</v>
      </c>
      <c r="I33" s="21">
        <v>7.4182044737050035</v>
      </c>
      <c r="J33" s="21">
        <v>0.16169136300350356</v>
      </c>
      <c r="K33" s="16"/>
    </row>
    <row r="34" spans="1:11" x14ac:dyDescent="0.25">
      <c r="A34" s="14" t="s">
        <v>61</v>
      </c>
      <c r="B34" s="118" t="s">
        <v>397</v>
      </c>
      <c r="C34" s="21">
        <v>1.9527220000000001</v>
      </c>
      <c r="D34" s="24">
        <v>1.618995</v>
      </c>
      <c r="E34" s="21">
        <v>-17.090348754200548</v>
      </c>
      <c r="F34" s="21">
        <v>0.60086449339043124</v>
      </c>
      <c r="G34" s="21">
        <v>0.925369</v>
      </c>
      <c r="H34" s="24">
        <v>0.80716900000000003</v>
      </c>
      <c r="I34" s="21">
        <v>-12.773282874183156</v>
      </c>
      <c r="J34" s="21">
        <v>0.56490497409115104</v>
      </c>
      <c r="K34" s="16"/>
    </row>
    <row r="35" spans="1:11" x14ac:dyDescent="0.25">
      <c r="A35" s="14" t="s">
        <v>61</v>
      </c>
      <c r="B35" s="118" t="s">
        <v>398</v>
      </c>
      <c r="C35" s="21">
        <v>0.36707600000000001</v>
      </c>
      <c r="D35" s="24">
        <v>0.43719000000000002</v>
      </c>
      <c r="E35" s="21">
        <v>19.100676699103182</v>
      </c>
      <c r="F35" s="21">
        <v>0.16225618230158995</v>
      </c>
      <c r="G35" s="21">
        <v>0.19997400000000001</v>
      </c>
      <c r="H35" s="24">
        <v>0.233103</v>
      </c>
      <c r="I35" s="21">
        <v>16.56665366497645</v>
      </c>
      <c r="J35" s="21">
        <v>0.16313937251748961</v>
      </c>
      <c r="K35" s="16"/>
    </row>
    <row r="36" spans="1:11" x14ac:dyDescent="0.25">
      <c r="A36" s="14" t="s">
        <v>61</v>
      </c>
      <c r="B36" s="118" t="s">
        <v>400</v>
      </c>
      <c r="C36" s="21">
        <v>5.8157E-2</v>
      </c>
      <c r="D36" s="24">
        <v>0.14986099999999999</v>
      </c>
      <c r="E36" s="21">
        <v>157.6835118730333</v>
      </c>
      <c r="F36" s="21">
        <v>5.5618549682972099E-2</v>
      </c>
      <c r="G36" s="21">
        <v>0</v>
      </c>
      <c r="H36" s="24">
        <v>0.14979400000000001</v>
      </c>
      <c r="I36" s="21" t="s">
        <v>96</v>
      </c>
      <c r="J36" s="21">
        <v>0.10483476903722748</v>
      </c>
      <c r="K36" s="16"/>
    </row>
    <row r="37" spans="1:11" x14ac:dyDescent="0.25">
      <c r="A37" s="14" t="s">
        <v>61</v>
      </c>
      <c r="B37" s="118" t="s">
        <v>401</v>
      </c>
      <c r="C37" s="21">
        <v>0.690442</v>
      </c>
      <c r="D37" s="24">
        <v>1.215482</v>
      </c>
      <c r="E37" s="21">
        <v>76.044041353220095</v>
      </c>
      <c r="F37" s="21">
        <v>0.45110699919097225</v>
      </c>
      <c r="G37" s="21">
        <v>0.34563300000000002</v>
      </c>
      <c r="H37" s="24">
        <v>0.73972300000000002</v>
      </c>
      <c r="I37" s="21">
        <v>114.0197839905333</v>
      </c>
      <c r="J37" s="21">
        <v>0.51770224345784899</v>
      </c>
      <c r="K37" s="16"/>
    </row>
    <row r="38" spans="1:11" x14ac:dyDescent="0.25">
      <c r="A38" s="14" t="s">
        <v>61</v>
      </c>
      <c r="B38" s="118" t="s">
        <v>402</v>
      </c>
      <c r="C38" s="21">
        <v>2.414895</v>
      </c>
      <c r="D38" s="24">
        <v>1.3358270000000001</v>
      </c>
      <c r="E38" s="21">
        <v>-44.683847537884667</v>
      </c>
      <c r="F38" s="21">
        <v>0.49577115038172426</v>
      </c>
      <c r="G38" s="21">
        <v>0.97322799999999998</v>
      </c>
      <c r="H38" s="24">
        <v>0.94279299999999999</v>
      </c>
      <c r="I38" s="21">
        <v>-3.1272219870369544</v>
      </c>
      <c r="J38" s="21">
        <v>0.65982273258551616</v>
      </c>
      <c r="K38" s="16"/>
    </row>
    <row r="39" spans="1:11" x14ac:dyDescent="0.25">
      <c r="A39" s="14" t="s">
        <v>61</v>
      </c>
      <c r="B39" s="118" t="s">
        <v>409</v>
      </c>
      <c r="C39" s="21">
        <v>9.8999999999999999E-4</v>
      </c>
      <c r="D39" s="24">
        <v>3.2842000000000003E-2</v>
      </c>
      <c r="E39" s="21">
        <v>3217.3737373737376</v>
      </c>
      <c r="F39" s="21">
        <v>1.2188791004251739E-2</v>
      </c>
      <c r="G39" s="21">
        <v>9.8999999999999999E-4</v>
      </c>
      <c r="H39" s="24">
        <v>7.1000000000000004E-3</v>
      </c>
      <c r="I39" s="21">
        <v>617.17171717171721</v>
      </c>
      <c r="J39" s="21">
        <v>4.9690031654426418E-3</v>
      </c>
      <c r="K39" s="16"/>
    </row>
    <row r="40" spans="1:11" x14ac:dyDescent="0.25">
      <c r="A40" s="14" t="s">
        <v>61</v>
      </c>
      <c r="B40" s="118" t="s">
        <v>403</v>
      </c>
      <c r="C40" s="21">
        <v>0.99665700000000002</v>
      </c>
      <c r="D40" s="24">
        <v>1.089418</v>
      </c>
      <c r="E40" s="21">
        <v>9.3072140164570207</v>
      </c>
      <c r="F40" s="21">
        <v>0.40432033123043415</v>
      </c>
      <c r="G40" s="21">
        <v>0.53455799999999998</v>
      </c>
      <c r="H40" s="24">
        <v>0.53900000000000003</v>
      </c>
      <c r="I40" s="21">
        <v>0.8309668922736213</v>
      </c>
      <c r="J40" s="21">
        <v>0.37722432481318086</v>
      </c>
      <c r="K40" s="16"/>
    </row>
    <row r="41" spans="1:11" x14ac:dyDescent="0.25">
      <c r="A41" s="14" t="s">
        <v>61</v>
      </c>
      <c r="B41" s="118" t="s">
        <v>404</v>
      </c>
      <c r="C41" s="21">
        <v>0.29796099999999998</v>
      </c>
      <c r="D41" s="24">
        <v>0.24749499999999999</v>
      </c>
      <c r="E41" s="21">
        <v>-16.937115931279589</v>
      </c>
      <c r="F41" s="21">
        <v>9.1853870945657501E-2</v>
      </c>
      <c r="G41" s="21">
        <v>2.9218000000000001E-2</v>
      </c>
      <c r="H41" s="24">
        <v>7.8412999999999997E-2</v>
      </c>
      <c r="I41" s="21">
        <v>168.37223629269627</v>
      </c>
      <c r="J41" s="21">
        <v>5.4878090874908997E-2</v>
      </c>
      <c r="K41" s="16"/>
    </row>
    <row r="42" spans="1:11" x14ac:dyDescent="0.25">
      <c r="A42" s="14" t="s">
        <v>61</v>
      </c>
      <c r="B42" s="118" t="s">
        <v>405</v>
      </c>
      <c r="C42" s="21">
        <v>0.135958</v>
      </c>
      <c r="D42" s="24">
        <v>0.13675200000000001</v>
      </c>
      <c r="E42" s="21">
        <v>0.5840038835522865</v>
      </c>
      <c r="F42" s="21">
        <v>5.0753350813392419E-2</v>
      </c>
      <c r="G42" s="21">
        <v>7.1801000000000004E-2</v>
      </c>
      <c r="H42" s="24">
        <v>8.2251000000000005E-2</v>
      </c>
      <c r="I42" s="21">
        <v>14.554114845197152</v>
      </c>
      <c r="J42" s="21">
        <v>5.7564152022651097E-2</v>
      </c>
      <c r="K42" s="16"/>
    </row>
    <row r="43" spans="1:11" x14ac:dyDescent="0.25">
      <c r="A43" s="14"/>
      <c r="B43" s="118" t="s">
        <v>406</v>
      </c>
      <c r="C43" s="21">
        <v>0.60746</v>
      </c>
      <c r="D43" s="24">
        <v>0.13042999999999999</v>
      </c>
      <c r="E43" s="21">
        <v>-78.528627399334937</v>
      </c>
      <c r="F43" s="21">
        <v>4.840704009148511E-2</v>
      </c>
      <c r="G43" s="21">
        <v>0.34764800000000001</v>
      </c>
      <c r="H43" s="24">
        <v>8.2988999999999993E-2</v>
      </c>
      <c r="I43" s="21">
        <v>-76.128440261413843</v>
      </c>
      <c r="J43" s="21">
        <v>5.8080648408016813E-2</v>
      </c>
      <c r="K43" s="16"/>
    </row>
    <row r="44" spans="1:11" x14ac:dyDescent="0.25">
      <c r="A44" s="14"/>
      <c r="B44" s="9" t="s">
        <v>2</v>
      </c>
      <c r="C44" s="21">
        <v>53.231667810000168</v>
      </c>
      <c r="D44" s="24">
        <v>67.895238670000467</v>
      </c>
      <c r="E44" s="21">
        <v>27.546705679669834</v>
      </c>
      <c r="F44" s="21">
        <v>25.19824841155917</v>
      </c>
      <c r="G44" s="21">
        <v>28.461237589999797</v>
      </c>
      <c r="H44" s="24">
        <v>39.385195510000187</v>
      </c>
      <c r="I44" s="21">
        <v>38.381879514047057</v>
      </c>
      <c r="J44" s="21">
        <v>27.564107205742012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40.351935020000077</v>
      </c>
      <c r="D13" s="24">
        <v>38.001563380000107</v>
      </c>
      <c r="E13" s="24">
        <v>-5.824681366172479</v>
      </c>
      <c r="F13" s="22">
        <v>100</v>
      </c>
      <c r="G13" s="24">
        <v>20.557016699999995</v>
      </c>
      <c r="H13" s="24">
        <v>21.035552430000052</v>
      </c>
      <c r="I13" s="24">
        <v>2.3278461898610825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22.051409</v>
      </c>
      <c r="D14" s="30">
        <v>15.892804999999999</v>
      </c>
      <c r="E14" s="78">
        <v>-27.92839224015119</v>
      </c>
      <c r="F14" s="78">
        <v>41.821450452125994</v>
      </c>
      <c r="G14" s="78">
        <v>10.262230000000001</v>
      </c>
      <c r="H14" s="30">
        <v>9.3096719999999991</v>
      </c>
      <c r="I14" s="78">
        <v>-9.2821735626662178</v>
      </c>
      <c r="J14" s="78">
        <v>44.256845789906244</v>
      </c>
      <c r="K14" s="16"/>
      <c r="L14" s="23"/>
    </row>
    <row r="15" spans="1:14" ht="15.6" x14ac:dyDescent="0.3">
      <c r="A15" s="14"/>
      <c r="B15" s="10" t="s">
        <v>52</v>
      </c>
      <c r="C15" s="78">
        <v>16.020508</v>
      </c>
      <c r="D15" s="30">
        <v>10.505519</v>
      </c>
      <c r="E15" s="78">
        <v>-34.424557573330382</v>
      </c>
      <c r="F15" s="78">
        <v>27.644965274057547</v>
      </c>
      <c r="G15" s="78">
        <v>7.5292030000000008</v>
      </c>
      <c r="H15" s="30">
        <v>6.4585689999999998</v>
      </c>
      <c r="I15" s="78">
        <v>-14.219752077344715</v>
      </c>
      <c r="J15" s="78">
        <v>30.703110942734501</v>
      </c>
      <c r="K15" s="16"/>
      <c r="L15" s="23"/>
    </row>
    <row r="16" spans="1:14" x14ac:dyDescent="0.25">
      <c r="A16" s="14" t="s">
        <v>61</v>
      </c>
      <c r="B16" s="9" t="s">
        <v>384</v>
      </c>
      <c r="C16" s="21">
        <v>0.47911599999999999</v>
      </c>
      <c r="D16" s="24">
        <v>0.49532799999999999</v>
      </c>
      <c r="E16" s="21">
        <v>3.3837317058916794</v>
      </c>
      <c r="F16" s="21">
        <v>1.3034411112167212</v>
      </c>
      <c r="G16" s="21">
        <v>0.26148500000000002</v>
      </c>
      <c r="H16" s="24">
        <v>0.22135299999999999</v>
      </c>
      <c r="I16" s="21">
        <v>-15.347725490945951</v>
      </c>
      <c r="J16" s="21">
        <v>1.0522804225683908</v>
      </c>
      <c r="K16" s="16"/>
      <c r="L16" s="23"/>
    </row>
    <row r="17" spans="1:12" x14ac:dyDescent="0.25">
      <c r="A17" s="14" t="s">
        <v>61</v>
      </c>
      <c r="B17" s="118" t="s">
        <v>385</v>
      </c>
      <c r="C17" s="21">
        <v>6.9683599999999997</v>
      </c>
      <c r="D17" s="24">
        <v>6.6042959999999997</v>
      </c>
      <c r="E17" s="21">
        <v>-5.2245291575062076</v>
      </c>
      <c r="F17" s="21">
        <v>17.379011315823348</v>
      </c>
      <c r="G17" s="21">
        <v>4.075755</v>
      </c>
      <c r="H17" s="24">
        <v>4.2546889999999999</v>
      </c>
      <c r="I17" s="21">
        <v>4.3902050049622776</v>
      </c>
      <c r="J17" s="21">
        <v>20.226181433353442</v>
      </c>
      <c r="K17" s="16"/>
      <c r="L17" s="23"/>
    </row>
    <row r="18" spans="1:12" x14ac:dyDescent="0.25">
      <c r="A18" s="14" t="s">
        <v>61</v>
      </c>
      <c r="B18" s="118" t="s">
        <v>386</v>
      </c>
      <c r="C18" s="21">
        <v>8.5730319999999995</v>
      </c>
      <c r="D18" s="24">
        <v>3.4058950000000001</v>
      </c>
      <c r="E18" s="21">
        <v>-60.271990119714935</v>
      </c>
      <c r="F18" s="21">
        <v>8.9625128470174822</v>
      </c>
      <c r="G18" s="21">
        <v>3.1919629999999999</v>
      </c>
      <c r="H18" s="24">
        <v>1.9825269999999999</v>
      </c>
      <c r="I18" s="21">
        <v>-37.890038199064335</v>
      </c>
      <c r="J18" s="21">
        <v>9.4246490868126678</v>
      </c>
      <c r="K18" s="16"/>
      <c r="L18" s="23"/>
    </row>
    <row r="19" spans="1:12" ht="15.6" x14ac:dyDescent="0.3">
      <c r="A19" s="14"/>
      <c r="B19" s="10" t="s">
        <v>53</v>
      </c>
      <c r="C19" s="78">
        <v>6.0309010000000001</v>
      </c>
      <c r="D19" s="30">
        <v>5.3872860000000005</v>
      </c>
      <c r="E19" s="78">
        <v>-10.671954323242904</v>
      </c>
      <c r="F19" s="78">
        <v>14.176485178068443</v>
      </c>
      <c r="G19" s="78">
        <v>2.7330269999999999</v>
      </c>
      <c r="H19" s="30">
        <v>2.8511030000000002</v>
      </c>
      <c r="I19" s="78">
        <v>4.3203378524983682</v>
      </c>
      <c r="J19" s="78">
        <v>13.553734847171746</v>
      </c>
      <c r="K19" s="16"/>
      <c r="L19" s="23"/>
    </row>
    <row r="20" spans="1:12" ht="15.6" x14ac:dyDescent="0.3">
      <c r="A20" s="14" t="s">
        <v>61</v>
      </c>
      <c r="B20" s="118" t="s">
        <v>387</v>
      </c>
      <c r="C20" s="21">
        <v>7.7923999999999993E-2</v>
      </c>
      <c r="D20" s="24">
        <v>1.0269E-2</v>
      </c>
      <c r="E20" s="21">
        <v>-86.821775062881784</v>
      </c>
      <c r="F20" s="21">
        <v>2.7022572459228046E-2</v>
      </c>
      <c r="G20" s="21">
        <v>7.6779999999999999E-3</v>
      </c>
      <c r="H20" s="24">
        <v>7.3959999999999998E-3</v>
      </c>
      <c r="I20" s="21">
        <v>-3.6728314665277484</v>
      </c>
      <c r="J20" s="21">
        <v>3.5159523500091799E-2</v>
      </c>
      <c r="K20" s="16"/>
      <c r="L20" s="23"/>
    </row>
    <row r="21" spans="1:12" ht="15.6" x14ac:dyDescent="0.3">
      <c r="A21" s="14" t="s">
        <v>61</v>
      </c>
      <c r="B21" s="118" t="s">
        <v>388</v>
      </c>
      <c r="C21" s="21">
        <v>0.51305299999999998</v>
      </c>
      <c r="D21" s="24">
        <v>0.462617</v>
      </c>
      <c r="E21" s="21">
        <v>-9.8305633141215427</v>
      </c>
      <c r="F21" s="21">
        <v>1.217363073655731</v>
      </c>
      <c r="G21" s="21">
        <v>0.19275700000000001</v>
      </c>
      <c r="H21" s="24">
        <v>0.13741900000000001</v>
      </c>
      <c r="I21" s="21">
        <v>-28.708685028299875</v>
      </c>
      <c r="J21" s="21">
        <v>0.6532702217224331</v>
      </c>
      <c r="K21" s="16"/>
      <c r="L21" s="23"/>
    </row>
    <row r="22" spans="1:12" x14ac:dyDescent="0.25">
      <c r="A22" s="14" t="s">
        <v>61</v>
      </c>
      <c r="B22" s="118" t="s">
        <v>389</v>
      </c>
      <c r="C22" s="21">
        <v>0.39454600000000001</v>
      </c>
      <c r="D22" s="24">
        <v>3.2288999999999998E-2</v>
      </c>
      <c r="E22" s="21">
        <v>-91.816163387792542</v>
      </c>
      <c r="F22" s="21">
        <v>8.4967556932127208E-2</v>
      </c>
      <c r="G22" s="21">
        <v>0.13964799999999999</v>
      </c>
      <c r="H22" s="24">
        <v>2.6734999999999998E-2</v>
      </c>
      <c r="I22" s="21">
        <v>-80.85543652612283</v>
      </c>
      <c r="J22" s="21">
        <v>0.12709435651364984</v>
      </c>
      <c r="K22" s="16"/>
      <c r="L22" s="23"/>
    </row>
    <row r="23" spans="1:12" x14ac:dyDescent="0.25">
      <c r="A23" s="14" t="s">
        <v>61</v>
      </c>
      <c r="B23" s="118" t="s">
        <v>390</v>
      </c>
      <c r="C23" s="21">
        <v>1.388185</v>
      </c>
      <c r="D23" s="24">
        <v>1.4048689999999999</v>
      </c>
      <c r="E23" s="21">
        <v>1.2018571011788826</v>
      </c>
      <c r="F23" s="21">
        <v>3.6968715890761756</v>
      </c>
      <c r="G23" s="21">
        <v>0.97781399999999996</v>
      </c>
      <c r="H23" s="24">
        <v>0.79785200000000001</v>
      </c>
      <c r="I23" s="21">
        <v>-18.404522741543893</v>
      </c>
      <c r="J23" s="21">
        <v>3.7928740053536023</v>
      </c>
      <c r="K23" s="16"/>
      <c r="L23" s="23"/>
    </row>
    <row r="24" spans="1:12" x14ac:dyDescent="0.25">
      <c r="A24" s="14" t="s">
        <v>61</v>
      </c>
      <c r="B24" s="118" t="s">
        <v>391</v>
      </c>
      <c r="C24" s="21">
        <v>2.679932</v>
      </c>
      <c r="D24" s="24">
        <v>2.4492310000000002</v>
      </c>
      <c r="E24" s="21">
        <v>-8.6084646923877077</v>
      </c>
      <c r="F24" s="21">
        <v>6.445079576091886</v>
      </c>
      <c r="G24" s="21">
        <v>1.064281</v>
      </c>
      <c r="H24" s="24">
        <v>1.310149</v>
      </c>
      <c r="I24" s="21">
        <v>23.101793605260255</v>
      </c>
      <c r="J24" s="21">
        <v>6.2282604859548094</v>
      </c>
      <c r="K24" s="16"/>
      <c r="L24" s="23"/>
    </row>
    <row r="25" spans="1:12" x14ac:dyDescent="0.25">
      <c r="A25" s="14" t="s">
        <v>61</v>
      </c>
      <c r="B25" s="118" t="s">
        <v>392</v>
      </c>
      <c r="C25" s="21">
        <v>2.5379999999999999E-3</v>
      </c>
      <c r="D25" s="24">
        <v>1.207E-3</v>
      </c>
      <c r="E25" s="21">
        <v>-52.442868400315199</v>
      </c>
      <c r="F25" s="21">
        <v>3.1761851162029654E-3</v>
      </c>
      <c r="G25" s="21">
        <v>0</v>
      </c>
      <c r="H25" s="24">
        <v>0</v>
      </c>
      <c r="I25" s="21" t="s">
        <v>96</v>
      </c>
      <c r="J25" s="21">
        <v>0</v>
      </c>
      <c r="K25" s="16"/>
      <c r="L25" s="23"/>
    </row>
    <row r="26" spans="1:12" x14ac:dyDescent="0.25">
      <c r="A26" s="14" t="s">
        <v>61</v>
      </c>
      <c r="B26" s="118" t="s">
        <v>393</v>
      </c>
      <c r="C26" s="21">
        <v>3.5355999999999999E-2</v>
      </c>
      <c r="D26" s="24">
        <v>0</v>
      </c>
      <c r="E26" s="21" t="s">
        <v>96</v>
      </c>
      <c r="F26" s="21">
        <v>0</v>
      </c>
      <c r="G26" s="21">
        <v>4.0499999999999998E-4</v>
      </c>
      <c r="H26" s="24">
        <v>0</v>
      </c>
      <c r="I26" s="21" t="s">
        <v>96</v>
      </c>
      <c r="J26" s="21">
        <v>0</v>
      </c>
      <c r="K26" s="16"/>
      <c r="L26" s="23"/>
    </row>
    <row r="27" spans="1:12" x14ac:dyDescent="0.25">
      <c r="A27" s="14" t="s">
        <v>61</v>
      </c>
      <c r="B27" s="118" t="s">
        <v>394</v>
      </c>
      <c r="C27" s="21">
        <v>0.93936699999999995</v>
      </c>
      <c r="D27" s="24">
        <v>1.0268040000000001</v>
      </c>
      <c r="E27" s="21">
        <v>9.3080766090356768</v>
      </c>
      <c r="F27" s="21">
        <v>2.7020046247370919</v>
      </c>
      <c r="G27" s="21">
        <v>0.35044399999999998</v>
      </c>
      <c r="H27" s="24">
        <v>0.57155199999999995</v>
      </c>
      <c r="I27" s="21">
        <v>63.09367545171267</v>
      </c>
      <c r="J27" s="21">
        <v>2.7170762541271589</v>
      </c>
      <c r="K27" s="16"/>
      <c r="L27" s="23"/>
    </row>
    <row r="28" spans="1:12" x14ac:dyDescent="0.25">
      <c r="A28" s="97"/>
      <c r="B28" s="118" t="s">
        <v>150</v>
      </c>
      <c r="C28" s="21">
        <v>0.81277699999999997</v>
      </c>
      <c r="D28" s="24">
        <v>0.33021299999999998</v>
      </c>
      <c r="E28" s="21">
        <v>-59.372250937218936</v>
      </c>
      <c r="F28" s="21">
        <v>0.86894582914393526</v>
      </c>
      <c r="G28" s="21">
        <v>0.52968400000000004</v>
      </c>
      <c r="H28" s="24">
        <v>0.14774599999999999</v>
      </c>
      <c r="I28" s="21">
        <v>-72.106765543229542</v>
      </c>
      <c r="J28" s="21">
        <v>0.70236329895140104</v>
      </c>
      <c r="K28" s="99"/>
      <c r="L28" s="23"/>
    </row>
    <row r="29" spans="1:12" x14ac:dyDescent="0.25">
      <c r="A29" s="14"/>
      <c r="B29" s="118" t="s">
        <v>151</v>
      </c>
      <c r="C29" s="21">
        <v>5.7414350000000001</v>
      </c>
      <c r="D29" s="24">
        <v>4.0557910000000001</v>
      </c>
      <c r="E29" s="21">
        <v>-29.359280388961995</v>
      </c>
      <c r="F29" s="21">
        <v>10.672695118997467</v>
      </c>
      <c r="G29" s="21">
        <v>3.2469450000000002</v>
      </c>
      <c r="H29" s="24">
        <v>2.1071300000000002</v>
      </c>
      <c r="I29" s="21">
        <v>-35.104228744250364</v>
      </c>
      <c r="J29" s="21">
        <v>10.016993882199626</v>
      </c>
      <c r="K29" s="16"/>
      <c r="L29" s="23"/>
    </row>
    <row r="30" spans="1:12" s="91" customFormat="1" x14ac:dyDescent="0.25">
      <c r="A30" s="97"/>
      <c r="B30" s="118" t="s">
        <v>152</v>
      </c>
      <c r="C30" s="21">
        <v>0.178976</v>
      </c>
      <c r="D30" s="24">
        <v>0.21773200000000001</v>
      </c>
      <c r="E30" s="21">
        <v>21.654300017879493</v>
      </c>
      <c r="F30" s="21">
        <v>0.57295537507962235</v>
      </c>
      <c r="G30" s="21">
        <v>0.15556</v>
      </c>
      <c r="H30" s="24">
        <v>0.13006300000000001</v>
      </c>
      <c r="I30" s="21">
        <v>-16.390460272563633</v>
      </c>
      <c r="J30" s="21">
        <v>0.6183008524868091</v>
      </c>
      <c r="K30" s="99"/>
      <c r="L30" s="102"/>
    </row>
    <row r="31" spans="1:12" x14ac:dyDescent="0.25">
      <c r="A31" s="14"/>
      <c r="B31" s="10" t="s">
        <v>43</v>
      </c>
      <c r="C31" s="78">
        <v>2.5036669999999996</v>
      </c>
      <c r="D31" s="30">
        <v>2.2750149999999998</v>
      </c>
      <c r="E31" s="78">
        <v>-9.1326841788464623</v>
      </c>
      <c r="F31" s="78">
        <v>5.986635279319378</v>
      </c>
      <c r="G31" s="78">
        <v>1.0350610000000002</v>
      </c>
      <c r="H31" s="30">
        <v>1.2679209999999999</v>
      </c>
      <c r="I31" s="78">
        <v>22.497224801243565</v>
      </c>
      <c r="J31" s="78">
        <v>6.027514628956177</v>
      </c>
      <c r="K31" s="16"/>
      <c r="L31" s="23"/>
    </row>
    <row r="32" spans="1:12" x14ac:dyDescent="0.25">
      <c r="A32" s="14" t="s">
        <v>61</v>
      </c>
      <c r="B32" s="118" t="s">
        <v>395</v>
      </c>
      <c r="C32" s="21">
        <v>0.3523</v>
      </c>
      <c r="D32" s="24">
        <v>0.32943699999999998</v>
      </c>
      <c r="E32" s="21">
        <v>-6.4896395117797434</v>
      </c>
      <c r="F32" s="21">
        <v>0.86690380789275578</v>
      </c>
      <c r="G32" s="21">
        <v>0.13289699999999999</v>
      </c>
      <c r="H32" s="24">
        <v>0.15267</v>
      </c>
      <c r="I32" s="21">
        <v>14.878439693898283</v>
      </c>
      <c r="J32" s="21">
        <v>0.7257712889073844</v>
      </c>
      <c r="K32" s="16"/>
      <c r="L32" s="23"/>
    </row>
    <row r="33" spans="1:12" x14ac:dyDescent="0.25">
      <c r="A33" s="14" t="s">
        <v>61</v>
      </c>
      <c r="B33" s="118" t="s">
        <v>407</v>
      </c>
      <c r="C33" s="21">
        <v>7.7770000000000006E-2</v>
      </c>
      <c r="D33" s="24">
        <v>6.9723999999999994E-2</v>
      </c>
      <c r="E33" s="21">
        <v>-10.345891732030355</v>
      </c>
      <c r="F33" s="21">
        <v>0.18347666200674032</v>
      </c>
      <c r="G33" s="21">
        <v>1.7000000000000001E-2</v>
      </c>
      <c r="H33" s="24">
        <v>6.4061999999999994E-2</v>
      </c>
      <c r="I33" s="21">
        <v>276.83529411764698</v>
      </c>
      <c r="J33" s="21">
        <v>0.30454156225836682</v>
      </c>
      <c r="K33" s="16"/>
      <c r="L33" s="23"/>
    </row>
    <row r="34" spans="1:12" x14ac:dyDescent="0.25">
      <c r="A34" s="14" t="s">
        <v>61</v>
      </c>
      <c r="B34" s="118" t="s">
        <v>408</v>
      </c>
      <c r="C34" s="21">
        <v>0</v>
      </c>
      <c r="D34" s="24">
        <v>3.0600000000000001E-4</v>
      </c>
      <c r="E34" s="21" t="s">
        <v>96</v>
      </c>
      <c r="F34" s="21">
        <v>8.0523002945990683E-4</v>
      </c>
      <c r="G34" s="21">
        <v>0</v>
      </c>
      <c r="H34" s="24">
        <v>3.0600000000000001E-4</v>
      </c>
      <c r="I34" s="21" t="s">
        <v>96</v>
      </c>
      <c r="J34" s="21">
        <v>1.454680123178487E-3</v>
      </c>
      <c r="K34" s="16"/>
      <c r="L34" s="23"/>
    </row>
    <row r="35" spans="1:12" x14ac:dyDescent="0.25">
      <c r="A35" s="14" t="s">
        <v>61</v>
      </c>
      <c r="B35" s="118" t="s">
        <v>397</v>
      </c>
      <c r="C35" s="21">
        <v>0.69686199999999998</v>
      </c>
      <c r="D35" s="24">
        <v>0.44991199999999998</v>
      </c>
      <c r="E35" s="21">
        <v>-35.437432375420094</v>
      </c>
      <c r="F35" s="21">
        <v>1.1839302386090378</v>
      </c>
      <c r="G35" s="21">
        <v>0.29073599999999999</v>
      </c>
      <c r="H35" s="24">
        <v>0.294462</v>
      </c>
      <c r="I35" s="21">
        <v>1.281575037147098</v>
      </c>
      <c r="J35" s="21">
        <v>1.399830125592757</v>
      </c>
      <c r="K35" s="16"/>
      <c r="L35" s="23"/>
    </row>
    <row r="36" spans="1:12" x14ac:dyDescent="0.25">
      <c r="A36" s="14" t="s">
        <v>61</v>
      </c>
      <c r="B36" s="118" t="s">
        <v>412</v>
      </c>
      <c r="C36" s="21">
        <v>0</v>
      </c>
      <c r="D36" s="24">
        <v>7.4590000000000004E-3</v>
      </c>
      <c r="E36" s="21" t="s">
        <v>96</v>
      </c>
      <c r="F36" s="21">
        <v>1.9628139835756356E-2</v>
      </c>
      <c r="G36" s="21">
        <v>0</v>
      </c>
      <c r="H36" s="24">
        <v>3.859E-3</v>
      </c>
      <c r="I36" s="21" t="s">
        <v>96</v>
      </c>
      <c r="J36" s="21">
        <v>1.83451326645287E-2</v>
      </c>
      <c r="K36" s="16"/>
      <c r="L36" s="23"/>
    </row>
    <row r="37" spans="1:12" x14ac:dyDescent="0.25">
      <c r="A37" s="14" t="s">
        <v>61</v>
      </c>
      <c r="B37" s="118" t="s">
        <v>398</v>
      </c>
      <c r="C37" s="21">
        <v>3.8268000000000003E-2</v>
      </c>
      <c r="D37" s="24">
        <v>0.112597</v>
      </c>
      <c r="E37" s="21">
        <v>194.23277934566738</v>
      </c>
      <c r="F37" s="21">
        <v>0.29629570466371608</v>
      </c>
      <c r="G37" s="21">
        <v>1.4263E-2</v>
      </c>
      <c r="H37" s="24">
        <v>2.4962999999999999E-2</v>
      </c>
      <c r="I37" s="21">
        <v>75.01928065624341</v>
      </c>
      <c r="J37" s="21">
        <v>0.11867052259772737</v>
      </c>
      <c r="K37" s="16"/>
      <c r="L37" s="23"/>
    </row>
    <row r="38" spans="1:12" x14ac:dyDescent="0.25">
      <c r="A38" s="14" t="s">
        <v>61</v>
      </c>
      <c r="B38" s="118" t="s">
        <v>400</v>
      </c>
      <c r="C38" s="21">
        <v>0</v>
      </c>
      <c r="D38" s="24">
        <v>3.8825999999999999E-2</v>
      </c>
      <c r="E38" s="21" t="s">
        <v>96</v>
      </c>
      <c r="F38" s="21">
        <v>0.10216948079676581</v>
      </c>
      <c r="G38" s="21">
        <v>0</v>
      </c>
      <c r="H38" s="24">
        <v>3.8759000000000002E-2</v>
      </c>
      <c r="I38" s="21" t="s">
        <v>96</v>
      </c>
      <c r="J38" s="21">
        <v>0.18425472841266333</v>
      </c>
      <c r="K38" s="16"/>
      <c r="L38" s="23"/>
    </row>
    <row r="39" spans="1:12" x14ac:dyDescent="0.25">
      <c r="A39" s="14" t="s">
        <v>61</v>
      </c>
      <c r="B39" s="118" t="s">
        <v>401</v>
      </c>
      <c r="C39" s="21">
        <v>7.3029999999999998E-2</v>
      </c>
      <c r="D39" s="24">
        <v>0.113802</v>
      </c>
      <c r="E39" s="21">
        <v>55.829111324113391</v>
      </c>
      <c r="F39" s="21">
        <v>0.29946662683855002</v>
      </c>
      <c r="G39" s="21">
        <v>7.0860999999999993E-2</v>
      </c>
      <c r="H39" s="24">
        <v>1.1684999999999999E-2</v>
      </c>
      <c r="I39" s="21">
        <v>-83.509970223395101</v>
      </c>
      <c r="J39" s="21">
        <v>5.5548814507649091E-2</v>
      </c>
      <c r="K39" s="16"/>
      <c r="L39" s="23"/>
    </row>
    <row r="40" spans="1:12" s="134" customFormat="1" x14ac:dyDescent="0.25">
      <c r="A40" s="97" t="s">
        <v>61</v>
      </c>
      <c r="B40" s="118" t="s">
        <v>402</v>
      </c>
      <c r="C40" s="21">
        <v>0.92920499999999995</v>
      </c>
      <c r="D40" s="24">
        <v>0.77860499999999999</v>
      </c>
      <c r="E40" s="21">
        <v>-16.207403102652261</v>
      </c>
      <c r="F40" s="21">
        <v>2.0488762323125185</v>
      </c>
      <c r="G40" s="21">
        <v>0.33250200000000002</v>
      </c>
      <c r="H40" s="24">
        <v>0.50320500000000001</v>
      </c>
      <c r="I40" s="21">
        <v>51.338939314650744</v>
      </c>
      <c r="J40" s="21">
        <v>2.3921644162876818</v>
      </c>
      <c r="K40" s="99"/>
      <c r="L40" s="132"/>
    </row>
    <row r="41" spans="1:12" x14ac:dyDescent="0.25">
      <c r="A41" s="97" t="s">
        <v>61</v>
      </c>
      <c r="B41" s="118" t="s">
        <v>403</v>
      </c>
      <c r="C41" s="21">
        <v>0.31647399999999998</v>
      </c>
      <c r="D41" s="24">
        <v>0.37428699999999998</v>
      </c>
      <c r="E41" s="21">
        <v>18.267851387475751</v>
      </c>
      <c r="F41" s="21">
        <v>0.98492526809300684</v>
      </c>
      <c r="G41" s="21">
        <v>0.15747700000000001</v>
      </c>
      <c r="H41" s="24">
        <v>0.17388999999999999</v>
      </c>
      <c r="I41" s="21">
        <v>10.422474393085967</v>
      </c>
      <c r="J41" s="21">
        <v>0.82664812620753958</v>
      </c>
      <c r="K41" s="99"/>
      <c r="L41" s="23"/>
    </row>
    <row r="42" spans="1:12" s="134" customFormat="1" x14ac:dyDescent="0.25">
      <c r="A42" s="97"/>
      <c r="B42" s="118" t="s">
        <v>413</v>
      </c>
      <c r="C42" s="21">
        <v>1.9758000000000001E-2</v>
      </c>
      <c r="D42" s="24">
        <v>6.0000000000000002E-5</v>
      </c>
      <c r="E42" s="21">
        <v>-99.696325539022169</v>
      </c>
      <c r="F42" s="21">
        <v>1.5788824107056996E-4</v>
      </c>
      <c r="G42" s="21">
        <v>1.9324999999999998E-2</v>
      </c>
      <c r="H42" s="24">
        <v>6.0000000000000002E-5</v>
      </c>
      <c r="I42" s="21">
        <v>-99.689521345407499</v>
      </c>
      <c r="J42" s="21">
        <v>2.8523139670166413E-4</v>
      </c>
      <c r="K42" s="99"/>
      <c r="L42" s="132"/>
    </row>
    <row r="43" spans="1:12" s="134" customFormat="1" x14ac:dyDescent="0.25">
      <c r="A43" s="97"/>
      <c r="B43" s="118" t="s">
        <v>406</v>
      </c>
      <c r="C43" s="21">
        <v>1.5347E-2</v>
      </c>
      <c r="D43" s="24">
        <v>4.7400999999999999E-2</v>
      </c>
      <c r="E43" s="21">
        <v>208.86166677526555</v>
      </c>
      <c r="F43" s="21">
        <v>0.12473434191643477</v>
      </c>
      <c r="G43" s="21">
        <v>0</v>
      </c>
      <c r="H43" s="24">
        <v>0</v>
      </c>
      <c r="I43" s="21" t="s">
        <v>96</v>
      </c>
      <c r="J43" s="21">
        <v>0</v>
      </c>
      <c r="K43" s="99"/>
    </row>
    <row r="44" spans="1:12" x14ac:dyDescent="0.25">
      <c r="A44" s="14"/>
      <c r="B44" s="9" t="s">
        <v>2</v>
      </c>
      <c r="C44" s="21">
        <v>9.0483240200000772</v>
      </c>
      <c r="D44" s="24">
        <v>15.182606380000106</v>
      </c>
      <c r="E44" s="21">
        <v>67.79468050040029</v>
      </c>
      <c r="F44" s="21">
        <v>39.952583603417168</v>
      </c>
      <c r="G44" s="21">
        <v>5.3275366999999942</v>
      </c>
      <c r="H44" s="24">
        <v>8.0730204300000548</v>
      </c>
      <c r="I44" s="21">
        <v>51.533830447382243</v>
      </c>
      <c r="J44" s="21">
        <v>38.377981547499743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65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61.476307300000087</v>
      </c>
      <c r="D13" s="24">
        <v>68.178743750000294</v>
      </c>
      <c r="E13" s="24">
        <v>10.902470796257791</v>
      </c>
      <c r="F13" s="22">
        <v>100</v>
      </c>
      <c r="G13" s="24">
        <v>30.021878800000025</v>
      </c>
      <c r="H13" s="24">
        <v>36.127547110000066</v>
      </c>
      <c r="I13" s="24">
        <v>20.337395772845611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32.424827999999998</v>
      </c>
      <c r="D14" s="30">
        <v>37.311147000000005</v>
      </c>
      <c r="E14" s="78">
        <v>15.069683638722786</v>
      </c>
      <c r="F14" s="78">
        <v>54.725483263249252</v>
      </c>
      <c r="G14" s="78">
        <v>15.517679000000001</v>
      </c>
      <c r="H14" s="30">
        <v>20.492376999999998</v>
      </c>
      <c r="I14" s="78">
        <v>32.058260774694446</v>
      </c>
      <c r="J14" s="78">
        <v>56.722303724649301</v>
      </c>
      <c r="K14" s="16"/>
    </row>
    <row r="15" spans="1:14" ht="15.6" x14ac:dyDescent="0.3">
      <c r="A15" s="14"/>
      <c r="B15" s="10" t="s">
        <v>52</v>
      </c>
      <c r="C15" s="78">
        <v>20.802088999999999</v>
      </c>
      <c r="D15" s="30">
        <v>20.549429</v>
      </c>
      <c r="E15" s="78">
        <v>-1.2145895539625751</v>
      </c>
      <c r="F15" s="78">
        <v>30.140521619687238</v>
      </c>
      <c r="G15" s="78">
        <v>9.7480720000000005</v>
      </c>
      <c r="H15" s="30">
        <v>11.086342</v>
      </c>
      <c r="I15" s="78">
        <v>13.728560888758313</v>
      </c>
      <c r="J15" s="78">
        <v>30.686672323046565</v>
      </c>
      <c r="K15" s="16"/>
    </row>
    <row r="16" spans="1:14" x14ac:dyDescent="0.25">
      <c r="A16" s="14" t="s">
        <v>61</v>
      </c>
      <c r="B16" s="9" t="s">
        <v>384</v>
      </c>
      <c r="C16" s="21">
        <v>1.780203</v>
      </c>
      <c r="D16" s="24">
        <v>1.5852059999999999</v>
      </c>
      <c r="E16" s="21">
        <v>-10.953638433369683</v>
      </c>
      <c r="F16" s="21">
        <v>2.3250736414456052</v>
      </c>
      <c r="G16" s="21">
        <v>0.66770099999999999</v>
      </c>
      <c r="H16" s="24">
        <v>1.1655549999999999</v>
      </c>
      <c r="I16" s="21">
        <v>74.562416410938411</v>
      </c>
      <c r="J16" s="21">
        <v>3.2262223517449251</v>
      </c>
      <c r="K16" s="16"/>
    </row>
    <row r="17" spans="1:11" x14ac:dyDescent="0.25">
      <c r="A17" s="14" t="s">
        <v>61</v>
      </c>
      <c r="B17" s="118" t="s">
        <v>385</v>
      </c>
      <c r="C17" s="21">
        <v>13.231396999999999</v>
      </c>
      <c r="D17" s="24">
        <v>13.616918</v>
      </c>
      <c r="E17" s="21">
        <v>2.9136832641330379</v>
      </c>
      <c r="F17" s="21">
        <v>19.972380321249233</v>
      </c>
      <c r="G17" s="21">
        <v>5.9861789999999999</v>
      </c>
      <c r="H17" s="24">
        <v>6.9133319999999996</v>
      </c>
      <c r="I17" s="21">
        <v>15.488227131196709</v>
      </c>
      <c r="J17" s="21">
        <v>19.135901972393793</v>
      </c>
      <c r="K17" s="16"/>
    </row>
    <row r="18" spans="1:11" x14ac:dyDescent="0.25">
      <c r="A18" s="14" t="s">
        <v>61</v>
      </c>
      <c r="B18" s="118" t="s">
        <v>386</v>
      </c>
      <c r="C18" s="21">
        <v>5.790489</v>
      </c>
      <c r="D18" s="24">
        <v>5.3473050000000004</v>
      </c>
      <c r="E18" s="21">
        <v>-7.6536541214394793</v>
      </c>
      <c r="F18" s="21">
        <v>7.8430676569924005</v>
      </c>
      <c r="G18" s="21">
        <v>3.0941920000000001</v>
      </c>
      <c r="H18" s="24">
        <v>3.0074550000000002</v>
      </c>
      <c r="I18" s="21">
        <v>-2.8032197097012657</v>
      </c>
      <c r="J18" s="21">
        <v>8.3245479989078461</v>
      </c>
      <c r="K18" s="16"/>
    </row>
    <row r="19" spans="1:11" ht="15.6" x14ac:dyDescent="0.3">
      <c r="A19" s="14"/>
      <c r="B19" s="10" t="s">
        <v>53</v>
      </c>
      <c r="C19" s="78">
        <v>11.622739000000001</v>
      </c>
      <c r="D19" s="30">
        <v>16.761718000000002</v>
      </c>
      <c r="E19" s="78">
        <v>44.214870522344185</v>
      </c>
      <c r="F19" s="78">
        <v>24.584961643562011</v>
      </c>
      <c r="G19" s="78">
        <v>5.7696069999999997</v>
      </c>
      <c r="H19" s="30">
        <v>9.4060349999999993</v>
      </c>
      <c r="I19" s="78">
        <v>63.027308445791874</v>
      </c>
      <c r="J19" s="78">
        <v>26.035631401602739</v>
      </c>
      <c r="K19" s="16"/>
    </row>
    <row r="20" spans="1:11" x14ac:dyDescent="0.25">
      <c r="A20" s="14" t="s">
        <v>61</v>
      </c>
      <c r="B20" s="118" t="s">
        <v>387</v>
      </c>
      <c r="C20" s="21">
        <v>0.70665999999999995</v>
      </c>
      <c r="D20" s="24">
        <v>0.472945</v>
      </c>
      <c r="E20" s="21">
        <v>-33.073189369711031</v>
      </c>
      <c r="F20" s="21">
        <v>0.69368394603193018</v>
      </c>
      <c r="G20" s="21">
        <v>0.463028</v>
      </c>
      <c r="H20" s="24">
        <v>0.32734999999999997</v>
      </c>
      <c r="I20" s="21">
        <v>-29.302331608455646</v>
      </c>
      <c r="J20" s="21">
        <v>0.90609528237080295</v>
      </c>
      <c r="K20" s="16"/>
    </row>
    <row r="21" spans="1:11" x14ac:dyDescent="0.25">
      <c r="A21" s="14" t="s">
        <v>61</v>
      </c>
      <c r="B21" s="118" t="s">
        <v>388</v>
      </c>
      <c r="C21" s="21">
        <v>2.0066410000000001</v>
      </c>
      <c r="D21" s="24">
        <v>1.5358769999999999</v>
      </c>
      <c r="E21" s="21">
        <v>-23.460300073605602</v>
      </c>
      <c r="F21" s="21">
        <v>2.2527211789524841</v>
      </c>
      <c r="G21" s="21">
        <v>0.63306899999999999</v>
      </c>
      <c r="H21" s="24">
        <v>0.71632399999999996</v>
      </c>
      <c r="I21" s="21">
        <v>13.151015134211264</v>
      </c>
      <c r="J21" s="21">
        <v>1.9827640050373703</v>
      </c>
      <c r="K21" s="16"/>
    </row>
    <row r="22" spans="1:11" x14ac:dyDescent="0.25">
      <c r="A22" s="14" t="s">
        <v>61</v>
      </c>
      <c r="B22" s="118" t="s">
        <v>389</v>
      </c>
      <c r="C22" s="21">
        <v>0.15953000000000001</v>
      </c>
      <c r="D22" s="24">
        <v>0.32769100000000001</v>
      </c>
      <c r="E22" s="21">
        <v>105.41026766125495</v>
      </c>
      <c r="F22" s="21">
        <v>0.48063513930615448</v>
      </c>
      <c r="G22" s="21">
        <v>5.2127E-2</v>
      </c>
      <c r="H22" s="24">
        <v>0.114832</v>
      </c>
      <c r="I22" s="21">
        <v>120.29274656128304</v>
      </c>
      <c r="J22" s="21">
        <v>0.3178516372848757</v>
      </c>
      <c r="K22" s="16"/>
    </row>
    <row r="23" spans="1:11" x14ac:dyDescent="0.25">
      <c r="A23" s="14" t="s">
        <v>61</v>
      </c>
      <c r="B23" s="118" t="s">
        <v>390</v>
      </c>
      <c r="C23" s="21">
        <v>2.5783559999999999</v>
      </c>
      <c r="D23" s="24">
        <v>2.722172</v>
      </c>
      <c r="E23" s="21">
        <v>5.5778178032824144</v>
      </c>
      <c r="F23" s="21">
        <v>3.9926989707844069</v>
      </c>
      <c r="G23" s="21">
        <v>1.4253910000000001</v>
      </c>
      <c r="H23" s="24">
        <v>1.370374</v>
      </c>
      <c r="I23" s="21">
        <v>-3.8597830349707651</v>
      </c>
      <c r="J23" s="21">
        <v>3.7931553886775835</v>
      </c>
      <c r="K23" s="16"/>
    </row>
    <row r="24" spans="1:11" x14ac:dyDescent="0.25">
      <c r="A24" s="14" t="s">
        <v>61</v>
      </c>
      <c r="B24" s="118" t="s">
        <v>391</v>
      </c>
      <c r="C24" s="21">
        <v>5.6394390000000003</v>
      </c>
      <c r="D24" s="24">
        <v>8.0733890000000006</v>
      </c>
      <c r="E24" s="21">
        <v>43.159434830308484</v>
      </c>
      <c r="F24" s="21">
        <v>11.841504486506421</v>
      </c>
      <c r="G24" s="21">
        <v>2.905999</v>
      </c>
      <c r="H24" s="24">
        <v>4.8578450000000002</v>
      </c>
      <c r="I24" s="21">
        <v>67.16609331248911</v>
      </c>
      <c r="J24" s="21">
        <v>13.446373719225887</v>
      </c>
      <c r="K24" s="16"/>
    </row>
    <row r="25" spans="1:11" x14ac:dyDescent="0.25">
      <c r="A25" s="14" t="s">
        <v>61</v>
      </c>
      <c r="B25" s="118" t="s">
        <v>392</v>
      </c>
      <c r="C25" s="21">
        <v>2.4870000000000001E-3</v>
      </c>
      <c r="D25" s="24">
        <v>1.8908999999999999E-2</v>
      </c>
      <c r="E25" s="21">
        <v>660.3136308805789</v>
      </c>
      <c r="F25" s="21">
        <v>2.7734450592601181E-2</v>
      </c>
      <c r="G25" s="21">
        <v>2E-3</v>
      </c>
      <c r="H25" s="24">
        <v>1.6684999999999998E-2</v>
      </c>
      <c r="I25" s="21">
        <v>734.24999999999989</v>
      </c>
      <c r="J25" s="21">
        <v>4.6183594887297535E-2</v>
      </c>
      <c r="K25" s="16"/>
    </row>
    <row r="26" spans="1:11" x14ac:dyDescent="0.25">
      <c r="A26" s="14" t="s">
        <v>61</v>
      </c>
      <c r="B26" s="118" t="s">
        <v>393</v>
      </c>
      <c r="C26" s="21">
        <v>0.21196100000000001</v>
      </c>
      <c r="D26" s="24">
        <v>8.9187000000000002E-2</v>
      </c>
      <c r="E26" s="21">
        <v>-57.922919782412798</v>
      </c>
      <c r="F26" s="21">
        <v>0.13081349859867375</v>
      </c>
      <c r="G26" s="21">
        <v>0.104228</v>
      </c>
      <c r="H26" s="24">
        <v>5.6760999999999999E-2</v>
      </c>
      <c r="I26" s="21">
        <v>-45.541505161760753</v>
      </c>
      <c r="J26" s="21">
        <v>0.15711279768641867</v>
      </c>
      <c r="K26" s="16"/>
    </row>
    <row r="27" spans="1:11" x14ac:dyDescent="0.25">
      <c r="A27" s="14" t="s">
        <v>61</v>
      </c>
      <c r="B27" s="118" t="s">
        <v>394</v>
      </c>
      <c r="C27" s="21">
        <v>0.31766499999999998</v>
      </c>
      <c r="D27" s="24">
        <v>3.5215480000000001</v>
      </c>
      <c r="E27" s="21">
        <v>1008.5728676435868</v>
      </c>
      <c r="F27" s="21">
        <v>5.1651699727893341</v>
      </c>
      <c r="G27" s="21">
        <v>0.18376500000000001</v>
      </c>
      <c r="H27" s="24">
        <v>1.945864</v>
      </c>
      <c r="I27" s="21">
        <v>958.88716567355038</v>
      </c>
      <c r="J27" s="21">
        <v>5.3860949764325046</v>
      </c>
      <c r="K27" s="16"/>
    </row>
    <row r="28" spans="1:11" x14ac:dyDescent="0.25">
      <c r="A28" s="14"/>
      <c r="B28" s="118" t="s">
        <v>150</v>
      </c>
      <c r="C28" s="21">
        <v>0.31086599999999998</v>
      </c>
      <c r="D28" s="24">
        <v>0.26548699999999997</v>
      </c>
      <c r="E28" s="21">
        <v>-14.597607972566962</v>
      </c>
      <c r="F28" s="21">
        <v>0.38939849196033161</v>
      </c>
      <c r="G28" s="21">
        <v>0.18814500000000001</v>
      </c>
      <c r="H28" s="24">
        <v>0.20275099999999999</v>
      </c>
      <c r="I28" s="21">
        <v>7.7631613914799669</v>
      </c>
      <c r="J28" s="21">
        <v>0.56120887305930256</v>
      </c>
      <c r="K28" s="16"/>
    </row>
    <row r="29" spans="1:11" x14ac:dyDescent="0.25">
      <c r="A29" s="14"/>
      <c r="B29" s="118" t="s">
        <v>151</v>
      </c>
      <c r="C29" s="21">
        <v>11.396497</v>
      </c>
      <c r="D29" s="24">
        <v>14.458762999999999</v>
      </c>
      <c r="E29" s="21">
        <v>26.870239162086374</v>
      </c>
      <c r="F29" s="21">
        <v>21.207141998711197</v>
      </c>
      <c r="G29" s="21">
        <v>5.408671</v>
      </c>
      <c r="H29" s="24">
        <v>6.9039229999999998</v>
      </c>
      <c r="I29" s="21">
        <v>27.645460409775335</v>
      </c>
      <c r="J29" s="21">
        <v>19.109858133958397</v>
      </c>
      <c r="K29" s="16"/>
    </row>
    <row r="30" spans="1:11" x14ac:dyDescent="0.25">
      <c r="A30" s="14"/>
      <c r="B30" s="118" t="s">
        <v>152</v>
      </c>
      <c r="C30" s="21">
        <v>0.44916200000000001</v>
      </c>
      <c r="D30" s="24">
        <v>0.33941300000000002</v>
      </c>
      <c r="E30" s="21">
        <v>-24.434168518262901</v>
      </c>
      <c r="F30" s="21">
        <v>0.49782818123573674</v>
      </c>
      <c r="G30" s="21">
        <v>8.5558999999999996E-2</v>
      </c>
      <c r="H30" s="24">
        <v>0.161694</v>
      </c>
      <c r="I30" s="21">
        <v>88.985378510735288</v>
      </c>
      <c r="J30" s="21">
        <v>0.44756429078254051</v>
      </c>
      <c r="K30" s="16"/>
    </row>
    <row r="31" spans="1:11" x14ac:dyDescent="0.25">
      <c r="A31" s="14"/>
      <c r="B31" s="10" t="s">
        <v>43</v>
      </c>
      <c r="C31" s="78">
        <v>2.2815260000000004</v>
      </c>
      <c r="D31" s="30">
        <v>2.4642270000000002</v>
      </c>
      <c r="E31" s="78">
        <v>8.0078421197040903</v>
      </c>
      <c r="F31" s="78">
        <v>3.6143625776325474</v>
      </c>
      <c r="G31" s="78">
        <v>1.2541500000000001</v>
      </c>
      <c r="H31" s="30">
        <v>1.3295149999999998</v>
      </c>
      <c r="I31" s="78">
        <v>6.0092492923493834</v>
      </c>
      <c r="J31" s="78">
        <v>3.680058864644014</v>
      </c>
      <c r="K31" s="16"/>
    </row>
    <row r="32" spans="1:11" x14ac:dyDescent="0.25">
      <c r="A32" s="14" t="s">
        <v>61</v>
      </c>
      <c r="B32" s="118" t="s">
        <v>395</v>
      </c>
      <c r="C32" s="21">
        <v>0.136993</v>
      </c>
      <c r="D32" s="24">
        <v>8.1116999999999995E-2</v>
      </c>
      <c r="E32" s="21">
        <v>-40.787485491959451</v>
      </c>
      <c r="F32" s="21">
        <v>0.11897696486964039</v>
      </c>
      <c r="G32" s="21">
        <v>4.0064000000000002E-2</v>
      </c>
      <c r="H32" s="24">
        <v>1.5058999999999999E-2</v>
      </c>
      <c r="I32" s="21">
        <v>-62.412639776357828</v>
      </c>
      <c r="J32" s="21">
        <v>4.1682874162889634E-2</v>
      </c>
      <c r="K32" s="16"/>
    </row>
    <row r="33" spans="1:11" x14ac:dyDescent="0.25">
      <c r="A33" s="14" t="s">
        <v>61</v>
      </c>
      <c r="B33" s="118" t="s">
        <v>407</v>
      </c>
      <c r="C33" s="21">
        <v>2.0275999999999999E-2</v>
      </c>
      <c r="D33" s="24">
        <v>3.1109000000000001E-2</v>
      </c>
      <c r="E33" s="21">
        <v>53.42769777076348</v>
      </c>
      <c r="F33" s="21">
        <v>4.5628590802540073E-2</v>
      </c>
      <c r="G33" s="21">
        <v>2.5760000000000002E-3</v>
      </c>
      <c r="H33" s="24">
        <v>2.7271E-2</v>
      </c>
      <c r="I33" s="21">
        <v>958.65683229813658</v>
      </c>
      <c r="J33" s="21">
        <v>7.5485335101677625E-2</v>
      </c>
      <c r="K33" s="16"/>
    </row>
    <row r="34" spans="1:11" x14ac:dyDescent="0.25">
      <c r="A34" s="14" t="s">
        <v>61</v>
      </c>
      <c r="B34" s="118" t="s">
        <v>397</v>
      </c>
      <c r="C34" s="21">
        <v>0.52654500000000004</v>
      </c>
      <c r="D34" s="24">
        <v>0.56070399999999998</v>
      </c>
      <c r="E34" s="21">
        <v>6.4873847439439913</v>
      </c>
      <c r="F34" s="21">
        <v>0.82240295018635856</v>
      </c>
      <c r="G34" s="21">
        <v>0.296823</v>
      </c>
      <c r="H34" s="24">
        <v>0.232542</v>
      </c>
      <c r="I34" s="21">
        <v>-21.656340647456563</v>
      </c>
      <c r="J34" s="21">
        <v>0.64366949489253489</v>
      </c>
      <c r="K34" s="16"/>
    </row>
    <row r="35" spans="1:11" x14ac:dyDescent="0.25">
      <c r="A35" s="14" t="s">
        <v>61</v>
      </c>
      <c r="B35" s="118" t="s">
        <v>398</v>
      </c>
      <c r="C35" s="21">
        <v>0.16325200000000001</v>
      </c>
      <c r="D35" s="24">
        <v>0.16377</v>
      </c>
      <c r="E35" s="21">
        <v>0.31730086002008662</v>
      </c>
      <c r="F35" s="21">
        <v>0.24020683132636816</v>
      </c>
      <c r="G35" s="21">
        <v>0.10209</v>
      </c>
      <c r="H35" s="24">
        <v>0.12543799999999999</v>
      </c>
      <c r="I35" s="21">
        <v>22.870016651973746</v>
      </c>
      <c r="J35" s="21">
        <v>0.34720873691776016</v>
      </c>
      <c r="K35" s="16"/>
    </row>
    <row r="36" spans="1:11" x14ac:dyDescent="0.25">
      <c r="A36" s="14" t="s">
        <v>61</v>
      </c>
      <c r="B36" s="118" t="s">
        <v>401</v>
      </c>
      <c r="C36" s="21">
        <v>0.48546099999999998</v>
      </c>
      <c r="D36" s="24">
        <v>0.89138899999999999</v>
      </c>
      <c r="E36" s="21">
        <v>83.617015579006363</v>
      </c>
      <c r="F36" s="21">
        <v>1.3074294875079686</v>
      </c>
      <c r="G36" s="21">
        <v>0.16640199999999999</v>
      </c>
      <c r="H36" s="24">
        <v>0.53555799999999998</v>
      </c>
      <c r="I36" s="21">
        <v>221.84589127534525</v>
      </c>
      <c r="J36" s="21">
        <v>1.4824089727690317</v>
      </c>
      <c r="K36" s="16"/>
    </row>
    <row r="37" spans="1:11" x14ac:dyDescent="0.25">
      <c r="A37" s="14" t="s">
        <v>61</v>
      </c>
      <c r="B37" s="118" t="s">
        <v>410</v>
      </c>
      <c r="C37" s="21">
        <v>0</v>
      </c>
      <c r="D37" s="24">
        <v>2.0355000000000002E-2</v>
      </c>
      <c r="E37" s="21" t="s">
        <v>96</v>
      </c>
      <c r="F37" s="21">
        <v>2.9855346227320171E-2</v>
      </c>
      <c r="G37" s="21">
        <v>0</v>
      </c>
      <c r="H37" s="24">
        <v>1.5427E-2</v>
      </c>
      <c r="I37" s="21" t="s">
        <v>96</v>
      </c>
      <c r="J37" s="21">
        <v>4.2701487463370644E-2</v>
      </c>
      <c r="K37" s="16"/>
    </row>
    <row r="38" spans="1:11" x14ac:dyDescent="0.25">
      <c r="A38" s="14" t="s">
        <v>61</v>
      </c>
      <c r="B38" s="118" t="s">
        <v>402</v>
      </c>
      <c r="C38" s="21">
        <v>0.37829400000000002</v>
      </c>
      <c r="D38" s="24">
        <v>0.15444099999999999</v>
      </c>
      <c r="E38" s="21">
        <v>-59.174345879131053</v>
      </c>
      <c r="F38" s="21">
        <v>0.22652368099698128</v>
      </c>
      <c r="G38" s="21">
        <v>0.33949200000000002</v>
      </c>
      <c r="H38" s="24">
        <v>0.100106</v>
      </c>
      <c r="I38" s="21">
        <v>-70.513001779128828</v>
      </c>
      <c r="J38" s="21">
        <v>0.27709049744008435</v>
      </c>
      <c r="K38" s="16"/>
    </row>
    <row r="39" spans="1:11" x14ac:dyDescent="0.25">
      <c r="A39" s="14" t="s">
        <v>61</v>
      </c>
      <c r="B39" s="118" t="s">
        <v>411</v>
      </c>
      <c r="C39" s="21">
        <v>0</v>
      </c>
      <c r="D39" s="24">
        <v>2.2415000000000001E-2</v>
      </c>
      <c r="E39" s="21" t="s">
        <v>96</v>
      </c>
      <c r="F39" s="21">
        <v>3.2876815803752478E-2</v>
      </c>
      <c r="G39" s="21">
        <v>0</v>
      </c>
      <c r="H39" s="24">
        <v>0</v>
      </c>
      <c r="I39" s="21" t="s">
        <v>96</v>
      </c>
      <c r="J39" s="21">
        <v>0</v>
      </c>
      <c r="K39" s="16"/>
    </row>
    <row r="40" spans="1:11" x14ac:dyDescent="0.25">
      <c r="A40" s="14" t="s">
        <v>61</v>
      </c>
      <c r="B40" s="118" t="s">
        <v>409</v>
      </c>
      <c r="C40" s="21">
        <v>9.8999999999999999E-4</v>
      </c>
      <c r="D40" s="24">
        <v>2.5742000000000001E-2</v>
      </c>
      <c r="E40" s="21">
        <v>2500.2020202020203</v>
      </c>
      <c r="F40" s="21">
        <v>3.7756635842971058E-2</v>
      </c>
      <c r="G40" s="21">
        <v>9.8999999999999999E-4</v>
      </c>
      <c r="H40" s="24">
        <v>0</v>
      </c>
      <c r="I40" s="21" t="s">
        <v>96</v>
      </c>
      <c r="J40" s="21">
        <v>0</v>
      </c>
      <c r="K40" s="16"/>
    </row>
    <row r="41" spans="1:11" x14ac:dyDescent="0.25">
      <c r="A41" s="14" t="s">
        <v>61</v>
      </c>
      <c r="B41" s="118" t="s">
        <v>403</v>
      </c>
      <c r="C41" s="21">
        <v>0.38588699999999998</v>
      </c>
      <c r="D41" s="24">
        <v>0.49474099999999999</v>
      </c>
      <c r="E41" s="21">
        <v>28.208776144311678</v>
      </c>
      <c r="F41" s="21">
        <v>0.72565285422994885</v>
      </c>
      <c r="G41" s="21">
        <v>0.264876</v>
      </c>
      <c r="H41" s="24">
        <v>0.259718</v>
      </c>
      <c r="I41" s="21">
        <v>-1.9473262960781668</v>
      </c>
      <c r="J41" s="21">
        <v>0.71889187275631661</v>
      </c>
      <c r="K41" s="16"/>
    </row>
    <row r="42" spans="1:11" x14ac:dyDescent="0.25">
      <c r="A42" s="14" t="s">
        <v>61</v>
      </c>
      <c r="B42" s="118" t="s">
        <v>405</v>
      </c>
      <c r="C42" s="21">
        <v>0.18382799999999999</v>
      </c>
      <c r="D42" s="24">
        <v>1.8443999999999999E-2</v>
      </c>
      <c r="E42" s="21">
        <v>-89.966708009661204</v>
      </c>
      <c r="F42" s="21">
        <v>2.7052419838697776E-2</v>
      </c>
      <c r="G42" s="21">
        <v>4.0836999999999998E-2</v>
      </c>
      <c r="H42" s="24">
        <v>1.8395999999999999E-2</v>
      </c>
      <c r="I42" s="21">
        <v>-54.952616499742881</v>
      </c>
      <c r="J42" s="21">
        <v>5.0919593140349148E-2</v>
      </c>
      <c r="K42" s="16"/>
    </row>
    <row r="43" spans="1:11" x14ac:dyDescent="0.25">
      <c r="A43" s="14"/>
      <c r="B43" s="118" t="s">
        <v>406</v>
      </c>
      <c r="C43" s="21">
        <v>9.0089999999999996E-3</v>
      </c>
      <c r="D43" s="24">
        <v>6.7242999999999997E-2</v>
      </c>
      <c r="E43" s="21">
        <v>646.3980463980464</v>
      </c>
      <c r="F43" s="21">
        <v>9.8627513945649239E-2</v>
      </c>
      <c r="G43" s="21">
        <v>3.0330000000000001E-3</v>
      </c>
      <c r="H43" s="24">
        <v>6.7202999999999999E-2</v>
      </c>
      <c r="I43" s="21">
        <v>2115.7270029673591</v>
      </c>
      <c r="J43" s="21">
        <v>0.18601595008756708</v>
      </c>
      <c r="K43" s="16"/>
    </row>
    <row r="44" spans="1:11" x14ac:dyDescent="0.25">
      <c r="A44" s="14"/>
      <c r="B44" s="9" t="s">
        <v>2</v>
      </c>
      <c r="C44" s="21">
        <v>14.604419300000091</v>
      </c>
      <c r="D44" s="24">
        <v>13.272463750000286</v>
      </c>
      <c r="E44" s="21">
        <v>-9.1202226027555682</v>
      </c>
      <c r="F44" s="21">
        <v>19.46715797326528</v>
      </c>
      <c r="G44" s="21">
        <v>7.5646418000000235</v>
      </c>
      <c r="H44" s="24">
        <v>6.9700841100000694</v>
      </c>
      <c r="I44" s="21">
        <v>-7.859693898526066</v>
      </c>
      <c r="J44" s="21">
        <v>19.292990162818878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67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78.285482560000048</v>
      </c>
      <c r="D13" s="24">
        <v>107.69203547000006</v>
      </c>
      <c r="E13" s="24">
        <v>37.563226218171494</v>
      </c>
      <c r="F13" s="22">
        <v>100</v>
      </c>
      <c r="G13" s="24">
        <v>42.352095709999837</v>
      </c>
      <c r="H13" s="24">
        <v>54.342202250000099</v>
      </c>
      <c r="I13" s="24">
        <v>28.310538921381536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49.848383999999996</v>
      </c>
      <c r="D14" s="30">
        <v>75.854984999999999</v>
      </c>
      <c r="E14" s="78">
        <v>52.171402386885823</v>
      </c>
      <c r="F14" s="78">
        <v>70.436949834726676</v>
      </c>
      <c r="G14" s="78">
        <v>28.165011</v>
      </c>
      <c r="H14" s="30">
        <v>37.254979000000006</v>
      </c>
      <c r="I14" s="78">
        <v>32.27397283814306</v>
      </c>
      <c r="J14" s="78">
        <v>68.556255465336676</v>
      </c>
      <c r="K14" s="16"/>
    </row>
    <row r="15" spans="1:14" ht="15.6" x14ac:dyDescent="0.3">
      <c r="A15" s="14"/>
      <c r="B15" s="10" t="s">
        <v>52</v>
      </c>
      <c r="C15" s="78">
        <v>30.600425999999999</v>
      </c>
      <c r="D15" s="30">
        <v>60.419054000000003</v>
      </c>
      <c r="E15" s="78">
        <v>97.445140142820236</v>
      </c>
      <c r="F15" s="78">
        <v>56.103549103063457</v>
      </c>
      <c r="G15" s="78">
        <v>18.742773</v>
      </c>
      <c r="H15" s="30">
        <v>29.736271000000002</v>
      </c>
      <c r="I15" s="78">
        <v>58.654597161263176</v>
      </c>
      <c r="J15" s="78">
        <v>54.720401030489974</v>
      </c>
      <c r="K15" s="16"/>
    </row>
    <row r="16" spans="1:14" x14ac:dyDescent="0.25">
      <c r="A16" s="14" t="s">
        <v>61</v>
      </c>
      <c r="B16" s="118" t="s">
        <v>384</v>
      </c>
      <c r="C16" s="21">
        <v>0.44788800000000001</v>
      </c>
      <c r="D16" s="24">
        <v>1.280859</v>
      </c>
      <c r="E16" s="21">
        <v>185.9775211660058</v>
      </c>
      <c r="F16" s="21">
        <v>1.1893720778978227</v>
      </c>
      <c r="G16" s="21">
        <v>0.20394599999999999</v>
      </c>
      <c r="H16" s="24">
        <v>0.79966700000000002</v>
      </c>
      <c r="I16" s="21">
        <v>292.09741794396558</v>
      </c>
      <c r="J16" s="21">
        <v>1.4715395528527713</v>
      </c>
      <c r="K16" s="16"/>
    </row>
    <row r="17" spans="1:11" x14ac:dyDescent="0.25">
      <c r="A17" s="14" t="s">
        <v>61</v>
      </c>
      <c r="B17" s="118" t="s">
        <v>385</v>
      </c>
      <c r="C17" s="21">
        <v>22.395648999999999</v>
      </c>
      <c r="D17" s="24">
        <v>50.323990000000002</v>
      </c>
      <c r="E17" s="21">
        <v>124.70431645003903</v>
      </c>
      <c r="F17" s="21">
        <v>46.729537407637572</v>
      </c>
      <c r="G17" s="21">
        <v>13.376678999999999</v>
      </c>
      <c r="H17" s="24">
        <v>23.290219</v>
      </c>
      <c r="I17" s="21">
        <v>74.110621926413884</v>
      </c>
      <c r="J17" s="21">
        <v>42.858437891151084</v>
      </c>
      <c r="K17" s="16"/>
    </row>
    <row r="18" spans="1:11" x14ac:dyDescent="0.25">
      <c r="A18" s="14" t="s">
        <v>61</v>
      </c>
      <c r="B18" s="118" t="s">
        <v>386</v>
      </c>
      <c r="C18" s="21">
        <v>7.7568890000000001</v>
      </c>
      <c r="D18" s="24">
        <v>8.8142049999999994</v>
      </c>
      <c r="E18" s="21">
        <v>13.63067074957498</v>
      </c>
      <c r="F18" s="21">
        <v>8.1846396175280631</v>
      </c>
      <c r="G18" s="21">
        <v>5.1621480000000002</v>
      </c>
      <c r="H18" s="24">
        <v>5.6463850000000004</v>
      </c>
      <c r="I18" s="21">
        <v>9.3805330649179517</v>
      </c>
      <c r="J18" s="21">
        <v>10.390423586486119</v>
      </c>
      <c r="K18" s="16"/>
    </row>
    <row r="19" spans="1:11" ht="15.6" x14ac:dyDescent="0.3">
      <c r="A19" s="14"/>
      <c r="B19" s="10" t="s">
        <v>53</v>
      </c>
      <c r="C19" s="78">
        <v>19.247958000000001</v>
      </c>
      <c r="D19" s="30">
        <v>15.435930999999998</v>
      </c>
      <c r="E19" s="78">
        <v>-19.804838518454805</v>
      </c>
      <c r="F19" s="78">
        <v>14.333400731663215</v>
      </c>
      <c r="G19" s="78">
        <v>9.4222380000000001</v>
      </c>
      <c r="H19" s="30">
        <v>7.5187080000000002</v>
      </c>
      <c r="I19" s="78">
        <v>-20.202525132564041</v>
      </c>
      <c r="J19" s="78">
        <v>13.835854434846699</v>
      </c>
      <c r="K19" s="16"/>
    </row>
    <row r="20" spans="1:11" x14ac:dyDescent="0.25">
      <c r="A20" s="14" t="s">
        <v>61</v>
      </c>
      <c r="B20" s="118" t="s">
        <v>387</v>
      </c>
      <c r="C20" s="21">
        <v>2.896226</v>
      </c>
      <c r="D20" s="24">
        <v>2.0228389999999998</v>
      </c>
      <c r="E20" s="21">
        <v>-30.156037546793655</v>
      </c>
      <c r="F20" s="21">
        <v>1.8783552480661443</v>
      </c>
      <c r="G20" s="21">
        <v>0.91941300000000004</v>
      </c>
      <c r="H20" s="24">
        <v>0.54086699999999999</v>
      </c>
      <c r="I20" s="21">
        <v>-41.172574240303327</v>
      </c>
      <c r="J20" s="21">
        <v>0.99529827207177446</v>
      </c>
      <c r="K20" s="16"/>
    </row>
    <row r="21" spans="1:11" x14ac:dyDescent="0.25">
      <c r="A21" s="14" t="s">
        <v>61</v>
      </c>
      <c r="B21" s="118" t="s">
        <v>388</v>
      </c>
      <c r="C21" s="21">
        <v>2.1123189999999998</v>
      </c>
      <c r="D21" s="24">
        <v>1.0823780000000001</v>
      </c>
      <c r="E21" s="21">
        <v>-48.758781225752358</v>
      </c>
      <c r="F21" s="21">
        <v>1.0050678263031994</v>
      </c>
      <c r="G21" s="21">
        <v>1.1052569999999999</v>
      </c>
      <c r="H21" s="24">
        <v>0.55576300000000001</v>
      </c>
      <c r="I21" s="21">
        <v>-49.716400800899699</v>
      </c>
      <c r="J21" s="21">
        <v>1.0227097485729868</v>
      </c>
      <c r="K21" s="16"/>
    </row>
    <row r="22" spans="1:11" x14ac:dyDescent="0.25">
      <c r="A22" s="14" t="s">
        <v>61</v>
      </c>
      <c r="B22" s="118" t="s">
        <v>389</v>
      </c>
      <c r="C22" s="21">
        <v>3.8427999999999997E-2</v>
      </c>
      <c r="D22" s="24">
        <v>0.10990900000000001</v>
      </c>
      <c r="E22" s="21">
        <v>186.01280316435935</v>
      </c>
      <c r="F22" s="21">
        <v>0.10205861512443742</v>
      </c>
      <c r="G22" s="21">
        <v>5.2199999999999998E-3</v>
      </c>
      <c r="H22" s="24">
        <v>2.65E-3</v>
      </c>
      <c r="I22" s="21">
        <v>-49.233716475095775</v>
      </c>
      <c r="J22" s="21">
        <v>4.8765046138703281E-3</v>
      </c>
      <c r="K22" s="16"/>
    </row>
    <row r="23" spans="1:11" x14ac:dyDescent="0.25">
      <c r="A23" s="14" t="s">
        <v>61</v>
      </c>
      <c r="B23" s="118" t="s">
        <v>390</v>
      </c>
      <c r="C23" s="21">
        <v>2.9008310000000002</v>
      </c>
      <c r="D23" s="24">
        <v>3.325135</v>
      </c>
      <c r="E23" s="21">
        <v>14.626981027160824</v>
      </c>
      <c r="F23" s="21">
        <v>3.0876331619957984</v>
      </c>
      <c r="G23" s="21">
        <v>1.7376750000000001</v>
      </c>
      <c r="H23" s="24">
        <v>1.465144</v>
      </c>
      <c r="I23" s="21">
        <v>-15.68365776108881</v>
      </c>
      <c r="J23" s="21">
        <v>2.6961439532016707</v>
      </c>
      <c r="K23" s="16"/>
    </row>
    <row r="24" spans="1:11" x14ac:dyDescent="0.25">
      <c r="A24" s="14" t="s">
        <v>61</v>
      </c>
      <c r="B24" s="118" t="s">
        <v>391</v>
      </c>
      <c r="C24" s="21">
        <v>9.1558550000000007</v>
      </c>
      <c r="D24" s="24">
        <v>6.9912179999999999</v>
      </c>
      <c r="E24" s="21">
        <v>-23.642106608285086</v>
      </c>
      <c r="F24" s="21">
        <v>6.4918616957031645</v>
      </c>
      <c r="G24" s="21">
        <v>4.3638570000000003</v>
      </c>
      <c r="H24" s="24">
        <v>3.781326</v>
      </c>
      <c r="I24" s="21">
        <v>-13.348993791501428</v>
      </c>
      <c r="J24" s="21">
        <v>6.9583598813388043</v>
      </c>
      <c r="K24" s="16"/>
    </row>
    <row r="25" spans="1:11" x14ac:dyDescent="0.25">
      <c r="A25" s="14" t="s">
        <v>61</v>
      </c>
      <c r="B25" s="118" t="s">
        <v>392</v>
      </c>
      <c r="C25" s="21">
        <v>0.28432000000000002</v>
      </c>
      <c r="D25" s="24">
        <v>0.16378000000000001</v>
      </c>
      <c r="E25" s="21">
        <v>-42.395891952729315</v>
      </c>
      <c r="F25" s="21">
        <v>0.15208181300057649</v>
      </c>
      <c r="G25" s="21">
        <v>9.4428999999999999E-2</v>
      </c>
      <c r="H25" s="24">
        <v>0.129965</v>
      </c>
      <c r="I25" s="21">
        <v>37.632506962903342</v>
      </c>
      <c r="J25" s="21">
        <v>0.23916034797798383</v>
      </c>
      <c r="K25" s="16"/>
    </row>
    <row r="26" spans="1:11" x14ac:dyDescent="0.25">
      <c r="A26" s="14" t="s">
        <v>61</v>
      </c>
      <c r="B26" s="118" t="s">
        <v>393</v>
      </c>
      <c r="C26" s="21">
        <v>0.37029800000000002</v>
      </c>
      <c r="D26" s="24">
        <v>0.247749</v>
      </c>
      <c r="E26" s="21">
        <v>-33.094696703735913</v>
      </c>
      <c r="F26" s="21">
        <v>0.2300532243807536</v>
      </c>
      <c r="G26" s="21">
        <v>0.26586700000000002</v>
      </c>
      <c r="H26" s="24">
        <v>0.125689</v>
      </c>
      <c r="I26" s="21">
        <v>-52.724858669936481</v>
      </c>
      <c r="J26" s="21">
        <v>0.2312916937406595</v>
      </c>
      <c r="K26" s="16"/>
    </row>
    <row r="27" spans="1:11" x14ac:dyDescent="0.25">
      <c r="A27" s="14" t="s">
        <v>61</v>
      </c>
      <c r="B27" s="118" t="s">
        <v>394</v>
      </c>
      <c r="C27" s="21">
        <v>1.489681</v>
      </c>
      <c r="D27" s="24">
        <v>1.492923</v>
      </c>
      <c r="E27" s="21">
        <v>0.21763048598995027</v>
      </c>
      <c r="F27" s="21">
        <v>1.3862891470891419</v>
      </c>
      <c r="G27" s="21">
        <v>0.93052000000000001</v>
      </c>
      <c r="H27" s="24">
        <v>0.91730400000000001</v>
      </c>
      <c r="I27" s="21">
        <v>-1.4202811331298637</v>
      </c>
      <c r="J27" s="21">
        <v>1.688014033328946</v>
      </c>
      <c r="K27" s="16"/>
    </row>
    <row r="28" spans="1:11" x14ac:dyDescent="0.25">
      <c r="A28" s="14"/>
      <c r="B28" s="118" t="s">
        <v>150</v>
      </c>
      <c r="C28" s="21">
        <v>0.17039299999999999</v>
      </c>
      <c r="D28" s="24">
        <v>0.294709</v>
      </c>
      <c r="E28" s="21">
        <v>72.958396178246772</v>
      </c>
      <c r="F28" s="21">
        <v>0.27365904889233661</v>
      </c>
      <c r="G28" s="21">
        <v>8.7961999999999999E-2</v>
      </c>
      <c r="H28" s="24">
        <v>0.13172400000000001</v>
      </c>
      <c r="I28" s="21">
        <v>49.75102885336851</v>
      </c>
      <c r="J28" s="21">
        <v>0.24239724292734155</v>
      </c>
      <c r="K28" s="16"/>
    </row>
    <row r="29" spans="1:11" x14ac:dyDescent="0.25">
      <c r="A29" s="14"/>
      <c r="B29" s="118" t="s">
        <v>151</v>
      </c>
      <c r="C29" s="21">
        <v>9.6928300000000007</v>
      </c>
      <c r="D29" s="24">
        <v>14.449818</v>
      </c>
      <c r="E29" s="21">
        <v>49.077390194607752</v>
      </c>
      <c r="F29" s="21">
        <v>13.417722059887435</v>
      </c>
      <c r="G29" s="21">
        <v>5.0838460000000003</v>
      </c>
      <c r="H29" s="24">
        <v>8.9503000000000004</v>
      </c>
      <c r="I29" s="21">
        <v>76.053719959259183</v>
      </c>
      <c r="J29" s="21">
        <v>16.470256319065509</v>
      </c>
      <c r="K29" s="16"/>
    </row>
    <row r="30" spans="1:11" x14ac:dyDescent="0.25">
      <c r="A30" s="14"/>
      <c r="B30" s="118" t="s">
        <v>152</v>
      </c>
      <c r="C30" s="21">
        <v>0.30764200000000003</v>
      </c>
      <c r="D30" s="24">
        <v>0.18005399999999999</v>
      </c>
      <c r="E30" s="21">
        <v>-41.472880816013422</v>
      </c>
      <c r="F30" s="21">
        <v>0.16719342262795089</v>
      </c>
      <c r="G30" s="21">
        <v>0.29320600000000002</v>
      </c>
      <c r="H30" s="24">
        <v>0.27937899999999999</v>
      </c>
      <c r="I30" s="21">
        <v>-4.7157970846435688</v>
      </c>
      <c r="J30" s="21">
        <v>0.5141105594409352</v>
      </c>
      <c r="K30" s="16"/>
    </row>
    <row r="31" spans="1:11" x14ac:dyDescent="0.25">
      <c r="A31" s="14"/>
      <c r="B31" s="10" t="s">
        <v>43</v>
      </c>
      <c r="C31" s="78">
        <v>2.005487</v>
      </c>
      <c r="D31" s="30">
        <v>2.9304309999999996</v>
      </c>
      <c r="E31" s="78">
        <v>46.120667947486041</v>
      </c>
      <c r="F31" s="78">
        <v>2.7211213783923083</v>
      </c>
      <c r="G31" s="78">
        <v>1.032716</v>
      </c>
      <c r="H31" s="30">
        <v>1.7112850000000002</v>
      </c>
      <c r="I31" s="78">
        <v>65.707222508414716</v>
      </c>
      <c r="J31" s="78">
        <v>3.1490902634517299</v>
      </c>
      <c r="K31" s="16"/>
    </row>
    <row r="32" spans="1:11" x14ac:dyDescent="0.25">
      <c r="A32" s="14" t="s">
        <v>61</v>
      </c>
      <c r="B32" s="118" t="s">
        <v>395</v>
      </c>
      <c r="C32" s="21">
        <v>0.78795800000000005</v>
      </c>
      <c r="D32" s="24">
        <v>1.1384320000000001</v>
      </c>
      <c r="E32" s="21">
        <v>44.478766634769883</v>
      </c>
      <c r="F32" s="21">
        <v>1.0571181007319106</v>
      </c>
      <c r="G32" s="21">
        <v>0.39166699999999999</v>
      </c>
      <c r="H32" s="24">
        <v>0.68036099999999999</v>
      </c>
      <c r="I32" s="21">
        <v>73.709043651877735</v>
      </c>
      <c r="J32" s="21">
        <v>1.2519937945650679</v>
      </c>
      <c r="K32" s="16"/>
    </row>
    <row r="33" spans="1:11" x14ac:dyDescent="0.25">
      <c r="A33" s="14" t="s">
        <v>61</v>
      </c>
      <c r="B33" s="118" t="s">
        <v>407</v>
      </c>
      <c r="C33" s="21">
        <v>7.6519999999999999E-3</v>
      </c>
      <c r="D33" s="24">
        <v>0.400619</v>
      </c>
      <c r="E33" s="21">
        <v>5135.4809200209093</v>
      </c>
      <c r="F33" s="21">
        <v>0.37200429748734859</v>
      </c>
      <c r="G33" s="21">
        <v>0</v>
      </c>
      <c r="H33" s="24">
        <v>0.13970099999999999</v>
      </c>
      <c r="I33" s="21" t="s">
        <v>96</v>
      </c>
      <c r="J33" s="21">
        <v>0.25707644191030138</v>
      </c>
      <c r="K33" s="16"/>
    </row>
    <row r="34" spans="1:11" x14ac:dyDescent="0.25">
      <c r="A34" s="14" t="s">
        <v>61</v>
      </c>
      <c r="B34" s="118" t="s">
        <v>408</v>
      </c>
      <c r="C34" s="21">
        <v>3.6600000000000001E-4</v>
      </c>
      <c r="D34" s="24">
        <v>2.2880999999999999E-2</v>
      </c>
      <c r="E34" s="21">
        <v>6151.6393442622948</v>
      </c>
      <c r="F34" s="21">
        <v>2.1246696564087134E-2</v>
      </c>
      <c r="G34" s="21">
        <v>0</v>
      </c>
      <c r="H34" s="24">
        <v>2.8679999999999999E-3</v>
      </c>
      <c r="I34" s="21" t="s">
        <v>96</v>
      </c>
      <c r="J34" s="21">
        <v>5.2776661255019243E-3</v>
      </c>
      <c r="K34" s="16"/>
    </row>
    <row r="35" spans="1:11" x14ac:dyDescent="0.25">
      <c r="A35" s="14" t="s">
        <v>61</v>
      </c>
      <c r="B35" s="118" t="s">
        <v>397</v>
      </c>
      <c r="C35" s="21">
        <v>0.676006</v>
      </c>
      <c r="D35" s="24">
        <v>0.54133500000000001</v>
      </c>
      <c r="E35" s="21">
        <v>-19.921568743472683</v>
      </c>
      <c r="F35" s="21">
        <v>0.50266948492286645</v>
      </c>
      <c r="G35" s="21">
        <v>0.31279400000000002</v>
      </c>
      <c r="H35" s="24">
        <v>0.27960400000000002</v>
      </c>
      <c r="I35" s="21">
        <v>-10.610817343043665</v>
      </c>
      <c r="J35" s="21">
        <v>0.51452460228550922</v>
      </c>
      <c r="K35" s="16"/>
    </row>
    <row r="36" spans="1:11" x14ac:dyDescent="0.25">
      <c r="A36" s="14" t="s">
        <v>61</v>
      </c>
      <c r="B36" s="118" t="s">
        <v>398</v>
      </c>
      <c r="C36" s="21">
        <v>0.15041299999999999</v>
      </c>
      <c r="D36" s="24">
        <v>9.0924000000000005E-2</v>
      </c>
      <c r="E36" s="21">
        <v>-39.550437794605507</v>
      </c>
      <c r="F36" s="21">
        <v>8.4429641990868345E-2</v>
      </c>
      <c r="G36" s="21">
        <v>6.8795999999999996E-2</v>
      </c>
      <c r="H36" s="24">
        <v>5.4168000000000001E-2</v>
      </c>
      <c r="I36" s="21">
        <v>-21.262864120006974</v>
      </c>
      <c r="J36" s="21">
        <v>9.9679434688350166E-2</v>
      </c>
      <c r="K36" s="16"/>
    </row>
    <row r="37" spans="1:11" x14ac:dyDescent="0.25">
      <c r="A37" s="14" t="s">
        <v>61</v>
      </c>
      <c r="B37" s="118" t="s">
        <v>401</v>
      </c>
      <c r="C37" s="21">
        <v>0.109586</v>
      </c>
      <c r="D37" s="24">
        <v>0.17941699999999999</v>
      </c>
      <c r="E37" s="21">
        <v>63.722555800923473</v>
      </c>
      <c r="F37" s="21">
        <v>0.16660192113276609</v>
      </c>
      <c r="G37" s="21">
        <v>0.10836999999999999</v>
      </c>
      <c r="H37" s="24">
        <v>0.16697000000000001</v>
      </c>
      <c r="I37" s="21">
        <v>54.074005721140558</v>
      </c>
      <c r="J37" s="21">
        <v>0.30725659448223724</v>
      </c>
      <c r="K37" s="16"/>
    </row>
    <row r="38" spans="1:11" x14ac:dyDescent="0.25">
      <c r="A38" s="14" t="s">
        <v>61</v>
      </c>
      <c r="B38" s="118" t="s">
        <v>402</v>
      </c>
      <c r="C38" s="21">
        <v>5.5891000000000003E-2</v>
      </c>
      <c r="D38" s="24">
        <v>0.35462399999999999</v>
      </c>
      <c r="E38" s="21">
        <v>534.49213647993417</v>
      </c>
      <c r="F38" s="21">
        <v>0.32929454666941282</v>
      </c>
      <c r="G38" s="21">
        <v>4.2230999999999998E-2</v>
      </c>
      <c r="H38" s="24">
        <v>0.309388</v>
      </c>
      <c r="I38" s="21">
        <v>632.60874712888642</v>
      </c>
      <c r="J38" s="21">
        <v>0.56933283376457089</v>
      </c>
      <c r="K38" s="16"/>
    </row>
    <row r="39" spans="1:11" x14ac:dyDescent="0.25">
      <c r="A39" s="14" t="s">
        <v>61</v>
      </c>
      <c r="B39" s="118" t="s">
        <v>409</v>
      </c>
      <c r="C39" s="21">
        <v>0</v>
      </c>
      <c r="D39" s="24">
        <v>7.1000000000000004E-3</v>
      </c>
      <c r="E39" s="21" t="s">
        <v>96</v>
      </c>
      <c r="F39" s="21">
        <v>6.5928738081822763E-3</v>
      </c>
      <c r="G39" s="21">
        <v>0</v>
      </c>
      <c r="H39" s="24">
        <v>7.1000000000000004E-3</v>
      </c>
      <c r="I39" s="21" t="s">
        <v>96</v>
      </c>
      <c r="J39" s="21">
        <v>1.3065351984331824E-2</v>
      </c>
      <c r="K39" s="16"/>
    </row>
    <row r="40" spans="1:11" x14ac:dyDescent="0.25">
      <c r="A40" s="14" t="s">
        <v>61</v>
      </c>
      <c r="B40" s="118" t="s">
        <v>403</v>
      </c>
      <c r="C40" s="21">
        <v>0.17482700000000001</v>
      </c>
      <c r="D40" s="24">
        <v>0.18384500000000001</v>
      </c>
      <c r="E40" s="21">
        <v>5.1582421479519747</v>
      </c>
      <c r="F40" s="21">
        <v>0.17071364581200993</v>
      </c>
      <c r="G40" s="21">
        <v>0.108102</v>
      </c>
      <c r="H40" s="24">
        <v>6.8847000000000005E-2</v>
      </c>
      <c r="I40" s="21">
        <v>-36.312926680357435</v>
      </c>
      <c r="J40" s="21">
        <v>0.12669158986835113</v>
      </c>
      <c r="K40" s="16"/>
    </row>
    <row r="41" spans="1:11" x14ac:dyDescent="0.25">
      <c r="A41" s="14" t="s">
        <v>61</v>
      </c>
      <c r="B41" s="118" t="s">
        <v>404</v>
      </c>
      <c r="C41" s="21">
        <v>2.3695999999999998E-2</v>
      </c>
      <c r="D41" s="24">
        <v>5.4310000000000001E-3</v>
      </c>
      <c r="E41" s="21">
        <v>-77.080519918973664</v>
      </c>
      <c r="F41" s="21">
        <v>5.0430841763715404E-3</v>
      </c>
      <c r="G41" s="21">
        <v>0</v>
      </c>
      <c r="H41" s="24">
        <v>0</v>
      </c>
      <c r="I41" s="21" t="s">
        <v>96</v>
      </c>
      <c r="J41" s="21">
        <v>0</v>
      </c>
      <c r="K41" s="16"/>
    </row>
    <row r="42" spans="1:11" x14ac:dyDescent="0.25">
      <c r="A42" s="14" t="s">
        <v>61</v>
      </c>
      <c r="B42" s="118" t="s">
        <v>405</v>
      </c>
      <c r="C42" s="21">
        <v>1.9092000000000001E-2</v>
      </c>
      <c r="D42" s="24">
        <v>5.8230000000000001E-3</v>
      </c>
      <c r="E42" s="21">
        <v>-69.500314267756139</v>
      </c>
      <c r="F42" s="21">
        <v>5.4070850964852667E-3</v>
      </c>
      <c r="G42" s="21">
        <v>7.5600000000000005E-4</v>
      </c>
      <c r="H42" s="24">
        <v>2.2780000000000001E-3</v>
      </c>
      <c r="I42" s="21">
        <v>201.32275132275132</v>
      </c>
      <c r="J42" s="21">
        <v>4.1919537775081533E-3</v>
      </c>
      <c r="K42" s="16"/>
    </row>
    <row r="43" spans="1:11" x14ac:dyDescent="0.25">
      <c r="A43" s="97"/>
      <c r="B43" s="118" t="s">
        <v>406</v>
      </c>
      <c r="C43" s="21">
        <v>1.5303000000000001E-2</v>
      </c>
      <c r="D43" s="24">
        <v>2.7859999999999998E-3</v>
      </c>
      <c r="E43" s="21">
        <v>-81.7944193948899</v>
      </c>
      <c r="F43" s="21">
        <v>2.5870065393796926E-3</v>
      </c>
      <c r="G43" s="21">
        <v>8.7030000000000007E-3</v>
      </c>
      <c r="H43" s="24">
        <v>2.7859999999999998E-3</v>
      </c>
      <c r="I43" s="21">
        <v>-67.988050097667468</v>
      </c>
      <c r="J43" s="21">
        <v>5.1267705110349939E-3</v>
      </c>
      <c r="K43" s="99"/>
    </row>
    <row r="44" spans="1:11" x14ac:dyDescent="0.25">
      <c r="A44" s="14"/>
      <c r="B44" s="9" t="s">
        <v>2</v>
      </c>
      <c r="C44" s="21">
        <v>16.245443560000052</v>
      </c>
      <c r="D44" s="24">
        <v>13.979252470000064</v>
      </c>
      <c r="E44" s="21">
        <v>-13.949702768226413</v>
      </c>
      <c r="F44" s="21">
        <v>12.980767248933917</v>
      </c>
      <c r="G44" s="21">
        <v>7.6806517099998377</v>
      </c>
      <c r="H44" s="24">
        <v>6.0117492500000926</v>
      </c>
      <c r="I44" s="21">
        <v>-21.728656929293056</v>
      </c>
      <c r="J44" s="21">
        <v>11.062763379266768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7109375" style="7" bestFit="1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68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56.40111992999995</v>
      </c>
      <c r="D13" s="24">
        <v>55.571936070000021</v>
      </c>
      <c r="E13" s="24">
        <v>-1.4701549561942029</v>
      </c>
      <c r="F13" s="22">
        <v>100</v>
      </c>
      <c r="G13" s="24">
        <v>29.322874379999952</v>
      </c>
      <c r="H13" s="24">
        <v>31.380499719999968</v>
      </c>
      <c r="I13" s="24">
        <v>7.0171338366590952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22.435517999999998</v>
      </c>
      <c r="D14" s="30">
        <v>23.683408</v>
      </c>
      <c r="E14" s="78">
        <v>5.5621180665407444</v>
      </c>
      <c r="F14" s="78">
        <v>42.617568641423063</v>
      </c>
      <c r="G14" s="78">
        <v>13.450127999999999</v>
      </c>
      <c r="H14" s="30">
        <v>9.7192910000000001</v>
      </c>
      <c r="I14" s="78">
        <v>-27.738301077878212</v>
      </c>
      <c r="J14" s="78">
        <v>30.972390773641926</v>
      </c>
      <c r="K14" s="16"/>
    </row>
    <row r="15" spans="1:14" ht="15.6" x14ac:dyDescent="0.3">
      <c r="A15" s="14"/>
      <c r="B15" s="10" t="s">
        <v>52</v>
      </c>
      <c r="C15" s="78">
        <v>12.299465999999999</v>
      </c>
      <c r="D15" s="30">
        <v>13.062381999999999</v>
      </c>
      <c r="E15" s="78">
        <v>6.2028383996508563</v>
      </c>
      <c r="F15" s="78">
        <v>23.505357062863968</v>
      </c>
      <c r="G15" s="78">
        <v>6.4564380000000003</v>
      </c>
      <c r="H15" s="30">
        <v>6.4264270000000003</v>
      </c>
      <c r="I15" s="78">
        <v>-0.46482286362852232</v>
      </c>
      <c r="J15" s="78">
        <v>20.479046087032827</v>
      </c>
      <c r="K15" s="16"/>
    </row>
    <row r="16" spans="1:14" ht="15.6" x14ac:dyDescent="0.3">
      <c r="A16" s="14" t="s">
        <v>61</v>
      </c>
      <c r="B16" s="9" t="s">
        <v>384</v>
      </c>
      <c r="C16" s="21">
        <v>0.49181000000000002</v>
      </c>
      <c r="D16" s="24">
        <v>0.56798599999999999</v>
      </c>
      <c r="E16" s="21">
        <v>15.488908318252982</v>
      </c>
      <c r="F16" s="21">
        <v>1.0220734424018418</v>
      </c>
      <c r="G16" s="21">
        <v>0.29246100000000003</v>
      </c>
      <c r="H16" s="24">
        <v>0.36336800000000002</v>
      </c>
      <c r="I16" s="21">
        <v>24.244942060650821</v>
      </c>
      <c r="J16" s="21">
        <v>1.1579420443977571</v>
      </c>
      <c r="K16" s="16"/>
    </row>
    <row r="17" spans="1:11" ht="15.6" x14ac:dyDescent="0.3">
      <c r="A17" s="14" t="s">
        <v>61</v>
      </c>
      <c r="B17" s="118" t="s">
        <v>385</v>
      </c>
      <c r="C17" s="21">
        <v>7.8956730000000004</v>
      </c>
      <c r="D17" s="24">
        <v>7.9061219999999999</v>
      </c>
      <c r="E17" s="21">
        <v>0.1323383073235096</v>
      </c>
      <c r="F17" s="21">
        <v>14.226824831226359</v>
      </c>
      <c r="G17" s="21">
        <v>4.603529</v>
      </c>
      <c r="H17" s="24">
        <v>4.044092</v>
      </c>
      <c r="I17" s="21">
        <v>-12.152350946415236</v>
      </c>
      <c r="J17" s="21">
        <v>12.887277245692008</v>
      </c>
      <c r="K17" s="16"/>
    </row>
    <row r="18" spans="1:11" x14ac:dyDescent="0.25">
      <c r="A18" s="14" t="s">
        <v>61</v>
      </c>
      <c r="B18" s="118" t="s">
        <v>386</v>
      </c>
      <c r="C18" s="21">
        <v>3.9119830000000002</v>
      </c>
      <c r="D18" s="24">
        <v>4.5882740000000002</v>
      </c>
      <c r="E18" s="21">
        <v>17.287677374876111</v>
      </c>
      <c r="F18" s="21">
        <v>8.2564587892357704</v>
      </c>
      <c r="G18" s="21">
        <v>1.5604480000000001</v>
      </c>
      <c r="H18" s="24">
        <v>2.018967</v>
      </c>
      <c r="I18" s="21">
        <v>29.383805163645292</v>
      </c>
      <c r="J18" s="21">
        <v>6.4338267969430607</v>
      </c>
      <c r="K18" s="16"/>
    </row>
    <row r="19" spans="1:11" ht="15.6" x14ac:dyDescent="0.3">
      <c r="A19" s="14"/>
      <c r="B19" s="10" t="s">
        <v>53</v>
      </c>
      <c r="C19" s="78">
        <v>10.136051999999999</v>
      </c>
      <c r="D19" s="30">
        <v>10.621026000000001</v>
      </c>
      <c r="E19" s="78">
        <v>4.7846439619686265</v>
      </c>
      <c r="F19" s="78">
        <v>19.112211578559094</v>
      </c>
      <c r="G19" s="78">
        <v>6.99369</v>
      </c>
      <c r="H19" s="30">
        <v>3.2928639999999998</v>
      </c>
      <c r="I19" s="78">
        <v>-52.91664343143605</v>
      </c>
      <c r="J19" s="78">
        <v>10.493344686609099</v>
      </c>
      <c r="K19" s="16"/>
    </row>
    <row r="20" spans="1:11" ht="15.6" x14ac:dyDescent="0.3">
      <c r="A20" s="14" t="s">
        <v>61</v>
      </c>
      <c r="B20" s="118" t="s">
        <v>387</v>
      </c>
      <c r="C20" s="21">
        <v>0.117381</v>
      </c>
      <c r="D20" s="24">
        <v>4.4317000000000002E-2</v>
      </c>
      <c r="E20" s="21">
        <v>-62.245167446179536</v>
      </c>
      <c r="F20" s="21">
        <v>7.9747086630519812E-2</v>
      </c>
      <c r="G20" s="21">
        <v>5.7234E-2</v>
      </c>
      <c r="H20" s="24">
        <v>2.7775000000000001E-2</v>
      </c>
      <c r="I20" s="21">
        <v>-51.471153510151304</v>
      </c>
      <c r="J20" s="21">
        <v>8.8510381440159006E-2</v>
      </c>
      <c r="K20" s="16"/>
    </row>
    <row r="21" spans="1:11" ht="15.6" x14ac:dyDescent="0.3">
      <c r="A21" s="14" t="s">
        <v>61</v>
      </c>
      <c r="B21" s="118" t="s">
        <v>388</v>
      </c>
      <c r="C21" s="21">
        <v>0.90238600000000002</v>
      </c>
      <c r="D21" s="24">
        <v>0.82171400000000006</v>
      </c>
      <c r="E21" s="21">
        <v>-8.9398550066157938</v>
      </c>
      <c r="F21" s="21">
        <v>1.4786492213712787</v>
      </c>
      <c r="G21" s="21">
        <v>0.65047100000000002</v>
      </c>
      <c r="H21" s="24">
        <v>0.36479</v>
      </c>
      <c r="I21" s="21">
        <v>-43.919098622382855</v>
      </c>
      <c r="J21" s="21">
        <v>1.1624735209921011</v>
      </c>
      <c r="K21" s="16"/>
    </row>
    <row r="22" spans="1:11" ht="15.6" x14ac:dyDescent="0.3">
      <c r="A22" s="14" t="s">
        <v>61</v>
      </c>
      <c r="B22" s="118" t="s">
        <v>389</v>
      </c>
      <c r="C22" s="21">
        <v>8.4379999999999993E-3</v>
      </c>
      <c r="D22" s="24">
        <v>3.6734000000000003E-2</v>
      </c>
      <c r="E22" s="21">
        <v>335.34012799241532</v>
      </c>
      <c r="F22" s="21">
        <v>6.6101709959733621E-2</v>
      </c>
      <c r="G22" s="21">
        <v>0</v>
      </c>
      <c r="H22" s="24">
        <v>9.0570000000000008E-3</v>
      </c>
      <c r="I22" s="21" t="s">
        <v>96</v>
      </c>
      <c r="J22" s="21">
        <v>2.886187307663439E-2</v>
      </c>
      <c r="K22" s="16"/>
    </row>
    <row r="23" spans="1:11" x14ac:dyDescent="0.25">
      <c r="A23" s="14" t="s">
        <v>61</v>
      </c>
      <c r="B23" s="118" t="s">
        <v>390</v>
      </c>
      <c r="C23" s="21">
        <v>1.463908</v>
      </c>
      <c r="D23" s="24">
        <v>1.194731</v>
      </c>
      <c r="E23" s="21">
        <v>-18.387562606393292</v>
      </c>
      <c r="F23" s="21">
        <v>2.1498819089100696</v>
      </c>
      <c r="G23" s="21">
        <v>0.695936</v>
      </c>
      <c r="H23" s="24">
        <v>0.58828199999999997</v>
      </c>
      <c r="I23" s="21">
        <v>-15.468951167923494</v>
      </c>
      <c r="J23" s="21">
        <v>1.8746737790955759</v>
      </c>
      <c r="K23" s="16"/>
    </row>
    <row r="24" spans="1:11" x14ac:dyDescent="0.25">
      <c r="A24" s="211" t="s">
        <v>61</v>
      </c>
      <c r="B24" s="118" t="s">
        <v>391</v>
      </c>
      <c r="C24" s="21">
        <v>3.2826409999999999</v>
      </c>
      <c r="D24" s="24">
        <v>1.022634</v>
      </c>
      <c r="E24" s="21">
        <v>-68.847217834664221</v>
      </c>
      <c r="F24" s="21">
        <v>1.8401986187989934</v>
      </c>
      <c r="G24" s="21">
        <v>1.7318690000000001</v>
      </c>
      <c r="H24" s="24">
        <v>0.48256700000000002</v>
      </c>
      <c r="I24" s="21">
        <v>-72.136056480022447</v>
      </c>
      <c r="J24" s="21">
        <v>1.5377925919147872</v>
      </c>
      <c r="K24" s="16"/>
    </row>
    <row r="25" spans="1:11" x14ac:dyDescent="0.25">
      <c r="A25" s="211" t="s">
        <v>61</v>
      </c>
      <c r="B25" s="118" t="s">
        <v>392</v>
      </c>
      <c r="C25" s="21">
        <v>0.16017700000000001</v>
      </c>
      <c r="D25" s="24">
        <v>9.3881999999999993E-2</v>
      </c>
      <c r="E25" s="21">
        <v>-41.388588873558639</v>
      </c>
      <c r="F25" s="21">
        <v>0.16893778881798091</v>
      </c>
      <c r="G25" s="21">
        <v>5.7681000000000003E-2</v>
      </c>
      <c r="H25" s="24">
        <v>9.3881999999999993E-2</v>
      </c>
      <c r="I25" s="21">
        <v>62.760701097415073</v>
      </c>
      <c r="J25" s="21">
        <v>0.29917305599874011</v>
      </c>
      <c r="K25" s="16"/>
    </row>
    <row r="26" spans="1:11" x14ac:dyDescent="0.25">
      <c r="A26" s="211" t="s">
        <v>61</v>
      </c>
      <c r="B26" s="118" t="s">
        <v>393</v>
      </c>
      <c r="C26" s="21">
        <v>3.0531999999999999</v>
      </c>
      <c r="D26" s="24">
        <v>5.0145</v>
      </c>
      <c r="E26" s="21">
        <v>64.237521289139266</v>
      </c>
      <c r="F26" s="21">
        <v>9.0234394455568196</v>
      </c>
      <c r="G26" s="21">
        <v>3.038281</v>
      </c>
      <c r="H26" s="24">
        <v>3.5346000000000002E-2</v>
      </c>
      <c r="I26" s="21">
        <v>-98.836644800135346</v>
      </c>
      <c r="J26" s="21">
        <v>0.11263682960877985</v>
      </c>
      <c r="K26" s="16"/>
    </row>
    <row r="27" spans="1:11" x14ac:dyDescent="0.25">
      <c r="A27" s="211" t="s">
        <v>61</v>
      </c>
      <c r="B27" s="118" t="s">
        <v>394</v>
      </c>
      <c r="C27" s="21">
        <v>1.147921</v>
      </c>
      <c r="D27" s="24">
        <v>2.3925139999999998</v>
      </c>
      <c r="E27" s="21">
        <v>108.42148545065382</v>
      </c>
      <c r="F27" s="21">
        <v>4.3052557985136959</v>
      </c>
      <c r="G27" s="21">
        <v>0.76221799999999995</v>
      </c>
      <c r="H27" s="24">
        <v>1.691165</v>
      </c>
      <c r="I27" s="21">
        <v>121.87418822436626</v>
      </c>
      <c r="J27" s="21">
        <v>5.3892226544823219</v>
      </c>
      <c r="K27" s="16"/>
    </row>
    <row r="28" spans="1:11" x14ac:dyDescent="0.25">
      <c r="A28" s="211"/>
      <c r="B28" s="118" t="s">
        <v>150</v>
      </c>
      <c r="C28" s="21">
        <v>0.232241</v>
      </c>
      <c r="D28" s="24">
        <v>0.108455</v>
      </c>
      <c r="E28" s="21">
        <v>-53.300666118385642</v>
      </c>
      <c r="F28" s="21">
        <v>0.19516145678888519</v>
      </c>
      <c r="G28" s="21">
        <v>0.118411</v>
      </c>
      <c r="H28" s="24">
        <v>6.0635000000000001E-2</v>
      </c>
      <c r="I28" s="21">
        <v>-48.792764185759772</v>
      </c>
      <c r="J28" s="21">
        <v>0.19322509373983948</v>
      </c>
      <c r="K28" s="99"/>
    </row>
    <row r="29" spans="1:11" x14ac:dyDescent="0.25">
      <c r="A29" s="211"/>
      <c r="B29" s="118" t="s">
        <v>151</v>
      </c>
      <c r="C29" s="21">
        <v>17.606009</v>
      </c>
      <c r="D29" s="24">
        <v>5.232831</v>
      </c>
      <c r="E29" s="21">
        <v>-70.278153328218778</v>
      </c>
      <c r="F29" s="21">
        <v>9.4163194051914516</v>
      </c>
      <c r="G29" s="21">
        <v>6.8223830000000003</v>
      </c>
      <c r="H29" s="24">
        <v>2.6935229999999999</v>
      </c>
      <c r="I29" s="21">
        <v>-60.51932294038609</v>
      </c>
      <c r="J29" s="21">
        <v>8.583429276249916</v>
      </c>
      <c r="K29" s="16"/>
    </row>
    <row r="30" spans="1:11" s="134" customFormat="1" x14ac:dyDescent="0.25">
      <c r="A30" s="211"/>
      <c r="B30" s="118" t="s">
        <v>152</v>
      </c>
      <c r="C30" s="21">
        <v>6.9143999999999997E-2</v>
      </c>
      <c r="D30" s="24">
        <v>1.9369999999999999E-3</v>
      </c>
      <c r="E30" s="21">
        <v>-97.198600023140116</v>
      </c>
      <c r="F30" s="21">
        <v>3.4855722815920944E-3</v>
      </c>
      <c r="G30" s="21">
        <v>1.8395000000000002E-2</v>
      </c>
      <c r="H30" s="24">
        <v>0</v>
      </c>
      <c r="I30" s="21" t="s">
        <v>96</v>
      </c>
      <c r="J30" s="21">
        <v>0</v>
      </c>
      <c r="K30" s="99"/>
    </row>
    <row r="31" spans="1:11" x14ac:dyDescent="0.25">
      <c r="A31" s="211"/>
      <c r="B31" s="10" t="s">
        <v>43</v>
      </c>
      <c r="C31" s="78">
        <v>2.1569280000000002</v>
      </c>
      <c r="D31" s="30">
        <v>1.071393</v>
      </c>
      <c r="E31" s="78">
        <v>-50.327827354459679</v>
      </c>
      <c r="F31" s="78">
        <v>1.9279389486276715</v>
      </c>
      <c r="G31" s="78">
        <v>0.83588799999999996</v>
      </c>
      <c r="H31" s="30">
        <v>0.74066599999999982</v>
      </c>
      <c r="I31" s="78">
        <v>-11.391717550676661</v>
      </c>
      <c r="J31" s="78">
        <v>2.3602747139426388</v>
      </c>
      <c r="K31" s="16"/>
    </row>
    <row r="32" spans="1:11" x14ac:dyDescent="0.25">
      <c r="A32" s="211" t="s">
        <v>61</v>
      </c>
      <c r="B32" s="118" t="s">
        <v>395</v>
      </c>
      <c r="C32" s="21">
        <v>0.45429599999999998</v>
      </c>
      <c r="D32" s="24">
        <v>0.42038599999999998</v>
      </c>
      <c r="E32" s="21">
        <v>-7.4642964058675432</v>
      </c>
      <c r="F32" s="21">
        <v>0.75647175486286744</v>
      </c>
      <c r="G32" s="21">
        <v>0.29733599999999999</v>
      </c>
      <c r="H32" s="24">
        <v>0.39091599999999999</v>
      </c>
      <c r="I32" s="21">
        <v>31.472811903032259</v>
      </c>
      <c r="J32" s="21">
        <v>1.2457290466628694</v>
      </c>
      <c r="K32" s="16"/>
    </row>
    <row r="33" spans="1:11" x14ac:dyDescent="0.25">
      <c r="A33" s="211" t="s">
        <v>61</v>
      </c>
      <c r="B33" s="118" t="s">
        <v>396</v>
      </c>
      <c r="C33" s="21">
        <v>0</v>
      </c>
      <c r="D33" s="24">
        <v>1.1054E-2</v>
      </c>
      <c r="E33" s="21" t="s">
        <v>96</v>
      </c>
      <c r="F33" s="21">
        <v>1.9891335054578737E-2</v>
      </c>
      <c r="G33" s="21">
        <v>0</v>
      </c>
      <c r="H33" s="24">
        <v>1.1054E-2</v>
      </c>
      <c r="I33" s="21" t="s">
        <v>96</v>
      </c>
      <c r="J33" s="21">
        <v>3.5225697801602791E-2</v>
      </c>
      <c r="K33" s="16"/>
    </row>
    <row r="34" spans="1:11" x14ac:dyDescent="0.25">
      <c r="A34" s="211" t="s">
        <v>61</v>
      </c>
      <c r="B34" s="118" t="s">
        <v>397</v>
      </c>
      <c r="C34" s="21">
        <v>5.3308000000000001E-2</v>
      </c>
      <c r="D34" s="24">
        <v>6.7044999999999993E-2</v>
      </c>
      <c r="E34" s="21">
        <v>25.769115329781634</v>
      </c>
      <c r="F34" s="21">
        <v>0.12064542778489518</v>
      </c>
      <c r="G34" s="21">
        <v>2.5017000000000001E-2</v>
      </c>
      <c r="H34" s="24">
        <v>5.6099999999999998E-4</v>
      </c>
      <c r="I34" s="21">
        <v>-97.757524883079512</v>
      </c>
      <c r="J34" s="21">
        <v>1.787734437009152E-3</v>
      </c>
      <c r="K34" s="16"/>
    </row>
    <row r="35" spans="1:11" x14ac:dyDescent="0.25">
      <c r="A35" s="211" t="s">
        <v>61</v>
      </c>
      <c r="B35" s="118" t="s">
        <v>398</v>
      </c>
      <c r="C35" s="21">
        <v>1.5143E-2</v>
      </c>
      <c r="D35" s="24">
        <v>6.9900000000000004E-2</v>
      </c>
      <c r="E35" s="21">
        <v>361.59941887340688</v>
      </c>
      <c r="F35" s="21">
        <v>0.12578291300118091</v>
      </c>
      <c r="G35" s="21">
        <v>1.4825E-2</v>
      </c>
      <c r="H35" s="24">
        <v>2.8534E-2</v>
      </c>
      <c r="I35" s="21">
        <v>92.472175379426645</v>
      </c>
      <c r="J35" s="21">
        <v>9.0929080972583148E-2</v>
      </c>
      <c r="K35" s="16"/>
    </row>
    <row r="36" spans="1:11" x14ac:dyDescent="0.25">
      <c r="A36" s="211" t="s">
        <v>61</v>
      </c>
      <c r="B36" s="118" t="s">
        <v>399</v>
      </c>
      <c r="C36" s="21">
        <v>6.4794000000000004E-2</v>
      </c>
      <c r="D36" s="24">
        <v>2.0338999999999999E-2</v>
      </c>
      <c r="E36" s="21">
        <v>-68.609747816155817</v>
      </c>
      <c r="F36" s="21">
        <v>3.6599408691430878E-2</v>
      </c>
      <c r="G36" s="21">
        <v>1.8737E-2</v>
      </c>
      <c r="H36" s="24">
        <v>2.0338999999999999E-2</v>
      </c>
      <c r="I36" s="21">
        <v>8.5499279500453653</v>
      </c>
      <c r="J36" s="21">
        <v>6.4814136745684744E-2</v>
      </c>
      <c r="K36" s="16"/>
    </row>
    <row r="37" spans="1:11" x14ac:dyDescent="0.25">
      <c r="A37" s="211" t="s">
        <v>61</v>
      </c>
      <c r="B37" s="118" t="s">
        <v>400</v>
      </c>
      <c r="C37" s="21">
        <v>0</v>
      </c>
      <c r="D37" s="24">
        <v>0.11103499999999999</v>
      </c>
      <c r="E37" s="21" t="s">
        <v>96</v>
      </c>
      <c r="F37" s="21">
        <v>0.19980408791253393</v>
      </c>
      <c r="G37" s="21">
        <v>0</v>
      </c>
      <c r="H37" s="24">
        <v>0.11103499999999999</v>
      </c>
      <c r="I37" s="21" t="s">
        <v>96</v>
      </c>
      <c r="J37" s="21">
        <v>0.35383439075456541</v>
      </c>
      <c r="K37" s="16"/>
    </row>
    <row r="38" spans="1:11" x14ac:dyDescent="0.25">
      <c r="A38" s="211" t="s">
        <v>61</v>
      </c>
      <c r="B38" s="118" t="s">
        <v>401</v>
      </c>
      <c r="C38" s="21">
        <v>2.2366E-2</v>
      </c>
      <c r="D38" s="24">
        <v>3.0873000000000001E-2</v>
      </c>
      <c r="E38" s="21">
        <v>38.035410891531797</v>
      </c>
      <c r="F38" s="21">
        <v>5.5555019643568786E-2</v>
      </c>
      <c r="G38" s="21">
        <v>0</v>
      </c>
      <c r="H38" s="24">
        <v>2.5510999999999999E-2</v>
      </c>
      <c r="I38" s="21" t="s">
        <v>96</v>
      </c>
      <c r="J38" s="21">
        <v>8.1295709844100672E-2</v>
      </c>
      <c r="K38" s="16"/>
    </row>
    <row r="39" spans="1:11" x14ac:dyDescent="0.25">
      <c r="A39" s="211" t="s">
        <v>61</v>
      </c>
      <c r="B39" s="118" t="s">
        <v>402</v>
      </c>
      <c r="C39" s="21">
        <v>1.0515060000000001</v>
      </c>
      <c r="D39" s="24">
        <v>4.8157999999999999E-2</v>
      </c>
      <c r="E39" s="21">
        <v>-95.420092705129605</v>
      </c>
      <c r="F39" s="21">
        <v>8.6658848702587554E-2</v>
      </c>
      <c r="G39" s="21">
        <v>0.25900299999999998</v>
      </c>
      <c r="H39" s="24">
        <v>3.0093999999999999E-2</v>
      </c>
      <c r="I39" s="21">
        <v>-88.380829565680713</v>
      </c>
      <c r="J39" s="21">
        <v>9.5900321118277052E-2</v>
      </c>
      <c r="K39" s="16"/>
    </row>
    <row r="40" spans="1:11" x14ac:dyDescent="0.25">
      <c r="A40" s="211" t="s">
        <v>61</v>
      </c>
      <c r="B40" s="118" t="s">
        <v>403</v>
      </c>
      <c r="C40" s="21">
        <v>0.11946900000000001</v>
      </c>
      <c r="D40" s="24">
        <v>3.6544E-2</v>
      </c>
      <c r="E40" s="21">
        <v>-69.411311721032234</v>
      </c>
      <c r="F40" s="21">
        <v>6.5759810768457161E-2</v>
      </c>
      <c r="G40" s="21">
        <v>4.1029999999999999E-3</v>
      </c>
      <c r="H40" s="24">
        <v>3.6544E-2</v>
      </c>
      <c r="I40" s="21">
        <v>790.66536680477702</v>
      </c>
      <c r="J40" s="21">
        <v>0.11645448710528067</v>
      </c>
      <c r="K40" s="16"/>
    </row>
    <row r="41" spans="1:11" s="134" customFormat="1" x14ac:dyDescent="0.25">
      <c r="A41" s="211" t="s">
        <v>61</v>
      </c>
      <c r="B41" s="118" t="s">
        <v>404</v>
      </c>
      <c r="C41" s="21">
        <v>0.17463500000000001</v>
      </c>
      <c r="D41" s="24">
        <v>0.24201700000000001</v>
      </c>
      <c r="E41" s="21">
        <v>38.584476193202953</v>
      </c>
      <c r="F41" s="21">
        <v>0.43550219250081262</v>
      </c>
      <c r="G41" s="21">
        <v>1.5455999999999999E-2</v>
      </c>
      <c r="H41" s="24">
        <v>7.8412999999999997E-2</v>
      </c>
      <c r="I41" s="21">
        <v>407.33048654244311</v>
      </c>
      <c r="J41" s="21">
        <v>0.24987811124634338</v>
      </c>
      <c r="K41" s="99"/>
    </row>
    <row r="42" spans="1:11" s="134" customFormat="1" x14ac:dyDescent="0.25">
      <c r="A42" s="211" t="s">
        <v>61</v>
      </c>
      <c r="B42" s="118" t="s">
        <v>405</v>
      </c>
      <c r="C42" s="21">
        <v>0.20141100000000001</v>
      </c>
      <c r="D42" s="24">
        <v>1.4042000000000001E-2</v>
      </c>
      <c r="E42" s="21">
        <v>-93.028186146734782</v>
      </c>
      <c r="F42" s="21">
        <v>2.5268149704757974E-2</v>
      </c>
      <c r="G42" s="21">
        <v>0.20141100000000001</v>
      </c>
      <c r="H42" s="24">
        <v>7.6649999999999999E-3</v>
      </c>
      <c r="I42" s="21">
        <v>-96.194348868731112</v>
      </c>
      <c r="J42" s="21">
        <v>2.4425997254322908E-2</v>
      </c>
      <c r="K42" s="99"/>
    </row>
    <row r="43" spans="1:11" s="134" customFormat="1" x14ac:dyDescent="0.25">
      <c r="A43" s="211" t="s">
        <v>61</v>
      </c>
      <c r="B43" s="118" t="s">
        <v>406</v>
      </c>
      <c r="C43" s="21">
        <v>0.567801</v>
      </c>
      <c r="D43" s="24">
        <v>1.2999999999999999E-2</v>
      </c>
      <c r="E43" s="21">
        <v>-97.710465462371502</v>
      </c>
      <c r="F43" s="21">
        <v>2.339310256102077E-2</v>
      </c>
      <c r="G43" s="21">
        <v>0.33591199999999999</v>
      </c>
      <c r="H43" s="24">
        <v>1.2999999999999999E-2</v>
      </c>
      <c r="I43" s="21">
        <v>-96.129938793493537</v>
      </c>
      <c r="J43" s="21">
        <v>4.1427001214115827E-2</v>
      </c>
      <c r="K43" s="99"/>
    </row>
    <row r="44" spans="1:11" x14ac:dyDescent="0.25">
      <c r="A44" s="211" t="s">
        <v>61</v>
      </c>
      <c r="B44" s="9" t="s">
        <v>2</v>
      </c>
      <c r="C44" s="21">
        <v>13.33347892999995</v>
      </c>
      <c r="D44" s="24">
        <v>25.460912070000017</v>
      </c>
      <c r="E44" s="21">
        <v>90.95475534681114</v>
      </c>
      <c r="F44" s="21">
        <v>45.816132873126307</v>
      </c>
      <c r="G44" s="21">
        <v>7.7417573799999513</v>
      </c>
      <c r="H44" s="24">
        <v>18.153384719999966</v>
      </c>
      <c r="I44" s="21">
        <v>134.48661368408938</v>
      </c>
      <c r="J44" s="21">
        <v>57.849253141211562</v>
      </c>
      <c r="K44" s="16"/>
    </row>
    <row r="45" spans="1:11" x14ac:dyDescent="0.25">
      <c r="A45" s="211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212"/>
      <c r="B46" s="37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3" width="12" style="7" customWidth="1"/>
    <col min="4" max="4" width="14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7" t="s">
        <v>70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396.9068701899966</v>
      </c>
      <c r="D13" s="24">
        <v>394.81369978999845</v>
      </c>
      <c r="E13" s="24">
        <v>-0.52737066481014505</v>
      </c>
      <c r="F13" s="22">
        <v>100</v>
      </c>
      <c r="G13" s="24">
        <v>209.51673945000036</v>
      </c>
      <c r="H13" s="24">
        <v>214.76556985000039</v>
      </c>
      <c r="I13" s="24">
        <v>2.505208134576109</v>
      </c>
      <c r="J13" s="22">
        <v>100</v>
      </c>
      <c r="K13" s="16"/>
    </row>
    <row r="14" spans="1:14" x14ac:dyDescent="0.25">
      <c r="A14" s="14"/>
      <c r="B14" s="119" t="s">
        <v>198</v>
      </c>
      <c r="C14" s="30">
        <v>217.351349</v>
      </c>
      <c r="D14" s="30">
        <v>201.81770599999999</v>
      </c>
      <c r="E14" s="30">
        <v>-7.1467893212845972</v>
      </c>
      <c r="F14" s="30">
        <v>51.117199354365596</v>
      </c>
      <c r="G14" s="30">
        <v>120.409267</v>
      </c>
      <c r="H14" s="30">
        <v>106.676367</v>
      </c>
      <c r="I14" s="30">
        <v>-11.405185283621066</v>
      </c>
      <c r="J14" s="30">
        <v>49.671074872246244</v>
      </c>
      <c r="K14" s="16"/>
    </row>
    <row r="15" spans="1:14" s="134" customFormat="1" x14ac:dyDescent="0.25">
      <c r="A15" s="97"/>
      <c r="B15" s="118" t="s">
        <v>371</v>
      </c>
      <c r="C15" s="141">
        <v>87.523380000000003</v>
      </c>
      <c r="D15" s="24">
        <v>87.663498000000004</v>
      </c>
      <c r="E15" s="141">
        <v>0.16009208053893165</v>
      </c>
      <c r="F15" s="141">
        <v>22.203762951140817</v>
      </c>
      <c r="G15" s="141">
        <v>42.951833999999998</v>
      </c>
      <c r="H15" s="24">
        <v>46.427328000000003</v>
      </c>
      <c r="I15" s="141">
        <v>8.0916079159739862</v>
      </c>
      <c r="J15" s="141">
        <v>21.617677373717971</v>
      </c>
      <c r="K15" s="99"/>
    </row>
    <row r="16" spans="1:14" x14ac:dyDescent="0.25">
      <c r="A16" s="14"/>
      <c r="B16" s="118" t="s">
        <v>372</v>
      </c>
      <c r="C16" s="141">
        <v>43.079427000000003</v>
      </c>
      <c r="D16" s="24">
        <v>42.966593000000003</v>
      </c>
      <c r="E16" s="141">
        <v>-0.2619208468116363</v>
      </c>
      <c r="F16" s="141">
        <v>10.882751288228841</v>
      </c>
      <c r="G16" s="141">
        <v>23.701789000000002</v>
      </c>
      <c r="H16" s="24">
        <v>24.231076999999999</v>
      </c>
      <c r="I16" s="141">
        <v>2.2331141332833537</v>
      </c>
      <c r="J16" s="141">
        <v>11.282570580062629</v>
      </c>
      <c r="K16" s="16"/>
    </row>
    <row r="17" spans="1:11" x14ac:dyDescent="0.25">
      <c r="A17" s="14"/>
      <c r="B17" s="118" t="s">
        <v>373</v>
      </c>
      <c r="C17" s="141">
        <v>30.149383</v>
      </c>
      <c r="D17" s="24">
        <v>30.924899</v>
      </c>
      <c r="E17" s="141">
        <v>2.5722450107851236</v>
      </c>
      <c r="F17" s="141">
        <v>7.8327826558320961</v>
      </c>
      <c r="G17" s="141">
        <v>15.699583000000001</v>
      </c>
      <c r="H17" s="24">
        <v>17.183430999999999</v>
      </c>
      <c r="I17" s="141">
        <v>9.4515121834764635</v>
      </c>
      <c r="J17" s="141">
        <v>8.0010175802394645</v>
      </c>
      <c r="K17" s="16"/>
    </row>
    <row r="18" spans="1:11" x14ac:dyDescent="0.25">
      <c r="A18" s="14"/>
      <c r="B18" s="118" t="s">
        <v>374</v>
      </c>
      <c r="C18" s="141">
        <v>4.8633620000000004</v>
      </c>
      <c r="D18" s="24">
        <v>15.182698</v>
      </c>
      <c r="E18" s="141">
        <v>212.1852331782006</v>
      </c>
      <c r="F18" s="141">
        <v>3.8455347441275931</v>
      </c>
      <c r="G18" s="141">
        <v>2.1544379999999999</v>
      </c>
      <c r="H18" s="24">
        <v>13.962018</v>
      </c>
      <c r="I18" s="141">
        <v>548.05847278965564</v>
      </c>
      <c r="J18" s="141">
        <v>6.5010504289638007</v>
      </c>
      <c r="K18" s="16"/>
    </row>
    <row r="19" spans="1:11" x14ac:dyDescent="0.25">
      <c r="A19" s="14"/>
      <c r="B19" s="118" t="s">
        <v>375</v>
      </c>
      <c r="C19" s="141">
        <v>6.3910460000000002</v>
      </c>
      <c r="D19" s="24">
        <v>6.5767639999999998</v>
      </c>
      <c r="E19" s="141">
        <v>2.9059092987282487</v>
      </c>
      <c r="F19" s="141">
        <v>1.6657892072889524</v>
      </c>
      <c r="G19" s="141">
        <v>2.140981</v>
      </c>
      <c r="H19" s="24">
        <v>2.0849540000000002</v>
      </c>
      <c r="I19" s="141">
        <v>-2.6168845029451382</v>
      </c>
      <c r="J19" s="141">
        <v>0.97080458541664916</v>
      </c>
      <c r="K19" s="16"/>
    </row>
    <row r="20" spans="1:11" x14ac:dyDescent="0.25">
      <c r="A20" s="14"/>
      <c r="B20" s="118" t="s">
        <v>376</v>
      </c>
      <c r="C20" s="141">
        <v>3.7945129999999998</v>
      </c>
      <c r="D20" s="24">
        <v>2.8444829999999999</v>
      </c>
      <c r="E20" s="141">
        <v>-25.036941499475684</v>
      </c>
      <c r="F20" s="141">
        <v>0.72046208161291803</v>
      </c>
      <c r="G20" s="141">
        <v>0.62653099999999995</v>
      </c>
      <c r="H20" s="24">
        <v>1.736356</v>
      </c>
      <c r="I20" s="141">
        <v>177.13808255297826</v>
      </c>
      <c r="J20" s="141">
        <v>0.80848899626356796</v>
      </c>
      <c r="K20" s="16"/>
    </row>
    <row r="21" spans="1:11" x14ac:dyDescent="0.25">
      <c r="A21" s="14"/>
      <c r="B21" s="118" t="s">
        <v>377</v>
      </c>
      <c r="C21" s="141">
        <v>0.437608</v>
      </c>
      <c r="D21" s="24">
        <v>2.751617</v>
      </c>
      <c r="E21" s="141">
        <v>528.78580830332169</v>
      </c>
      <c r="F21" s="141">
        <v>0.69694060805478275</v>
      </c>
      <c r="G21" s="141">
        <v>2.0971E-2</v>
      </c>
      <c r="H21" s="24">
        <v>0.61031500000000005</v>
      </c>
      <c r="I21" s="141">
        <v>2810.2808640503554</v>
      </c>
      <c r="J21" s="141">
        <v>0.2841773010572714</v>
      </c>
      <c r="K21" s="16"/>
    </row>
    <row r="22" spans="1:11" x14ac:dyDescent="0.25">
      <c r="A22" s="14"/>
      <c r="B22" s="118" t="s">
        <v>378</v>
      </c>
      <c r="C22" s="141">
        <v>1.187981</v>
      </c>
      <c r="D22" s="24">
        <v>1.5886169999999999</v>
      </c>
      <c r="E22" s="141">
        <v>33.724108382204761</v>
      </c>
      <c r="F22" s="141">
        <v>0.40237129584028763</v>
      </c>
      <c r="G22" s="141">
        <v>0.45961200000000002</v>
      </c>
      <c r="H22" s="24">
        <v>0.76710800000000001</v>
      </c>
      <c r="I22" s="141">
        <v>66.903388075159029</v>
      </c>
      <c r="J22" s="141">
        <v>0.35718388219106745</v>
      </c>
      <c r="K22" s="16"/>
    </row>
    <row r="23" spans="1:11" x14ac:dyDescent="0.25">
      <c r="A23" s="14"/>
      <c r="B23" s="118" t="s">
        <v>379</v>
      </c>
      <c r="C23" s="141">
        <v>0.26692700000000003</v>
      </c>
      <c r="D23" s="24">
        <v>1.015498</v>
      </c>
      <c r="E23" s="141">
        <v>280.44034511308331</v>
      </c>
      <c r="F23" s="141">
        <v>0.25720941308271311</v>
      </c>
      <c r="G23" s="141">
        <v>0</v>
      </c>
      <c r="H23" s="24">
        <v>0.10373499999999999</v>
      </c>
      <c r="I23" s="141" t="s">
        <v>96</v>
      </c>
      <c r="J23" s="141">
        <v>4.8301503854855349E-2</v>
      </c>
      <c r="K23" s="16"/>
    </row>
    <row r="24" spans="1:11" x14ac:dyDescent="0.25">
      <c r="A24" s="14"/>
      <c r="B24" s="118" t="s">
        <v>380</v>
      </c>
      <c r="C24" s="141">
        <v>0.29297200000000001</v>
      </c>
      <c r="D24" s="24">
        <v>0.73150400000000004</v>
      </c>
      <c r="E24" s="141">
        <v>149.68392883961607</v>
      </c>
      <c r="F24" s="141">
        <v>0.18527827185051768</v>
      </c>
      <c r="G24" s="141">
        <v>9.2367000000000005E-2</v>
      </c>
      <c r="H24" s="24">
        <v>0.523644</v>
      </c>
      <c r="I24" s="141">
        <v>466.91675598428003</v>
      </c>
      <c r="J24" s="141">
        <v>0.24382120484476671</v>
      </c>
      <c r="K24" s="16"/>
    </row>
    <row r="25" spans="1:11" x14ac:dyDescent="0.25">
      <c r="A25" s="97"/>
      <c r="B25" s="118" t="s">
        <v>381</v>
      </c>
      <c r="C25" s="141">
        <v>1.488399</v>
      </c>
      <c r="D25" s="24">
        <v>0.42774899999999999</v>
      </c>
      <c r="E25" s="141">
        <v>-71.26113360731901</v>
      </c>
      <c r="F25" s="141">
        <v>0.10834198515084958</v>
      </c>
      <c r="G25" s="141">
        <v>1.2099599999999999</v>
      </c>
      <c r="H25" s="24">
        <v>0.19334899999999999</v>
      </c>
      <c r="I25" s="141">
        <v>-84.020215544315519</v>
      </c>
      <c r="J25" s="141">
        <v>9.0027931448714779E-2</v>
      </c>
      <c r="K25" s="99"/>
    </row>
    <row r="26" spans="1:11" s="134" customFormat="1" x14ac:dyDescent="0.25">
      <c r="A26" s="97"/>
      <c r="B26" s="118" t="s">
        <v>382</v>
      </c>
      <c r="C26" s="141">
        <v>0</v>
      </c>
      <c r="D26" s="24">
        <v>0.264399</v>
      </c>
      <c r="E26" s="141" t="s">
        <v>96</v>
      </c>
      <c r="F26" s="141">
        <v>6.6968040911608157E-2</v>
      </c>
      <c r="G26" s="141">
        <v>0</v>
      </c>
      <c r="H26" s="24">
        <v>0.264399</v>
      </c>
      <c r="I26" s="141" t="s">
        <v>96</v>
      </c>
      <c r="J26" s="141">
        <v>0.12311051542603653</v>
      </c>
      <c r="K26" s="99"/>
    </row>
    <row r="27" spans="1:11" s="134" customFormat="1" x14ac:dyDescent="0.25">
      <c r="A27" s="97"/>
      <c r="B27" s="118" t="s">
        <v>383</v>
      </c>
      <c r="C27" s="141">
        <v>7.8919999999999997E-3</v>
      </c>
      <c r="D27" s="24">
        <v>3.0601E-2</v>
      </c>
      <c r="E27" s="141">
        <v>287.74708565636087</v>
      </c>
      <c r="F27" s="141">
        <v>7.7507442158862979E-3</v>
      </c>
      <c r="G27" s="141">
        <v>7.3839999999999999E-3</v>
      </c>
      <c r="H27" s="24">
        <v>0</v>
      </c>
      <c r="I27" s="141" t="s">
        <v>96</v>
      </c>
      <c r="J27" s="141">
        <v>0</v>
      </c>
      <c r="K27" s="99"/>
    </row>
    <row r="28" spans="1:11" x14ac:dyDescent="0.25">
      <c r="A28" s="97"/>
      <c r="B28" s="118" t="s">
        <v>2</v>
      </c>
      <c r="C28" s="141">
        <v>7.2632000000000002E-2</v>
      </c>
      <c r="D28" s="24">
        <v>2.7074000000000001E-2</v>
      </c>
      <c r="E28" s="141">
        <v>-62.724418988875421</v>
      </c>
      <c r="F28" s="141">
        <v>6.8574114865823229E-3</v>
      </c>
      <c r="G28" s="141">
        <v>4.2021999999999997E-2</v>
      </c>
      <c r="H28" s="24">
        <v>1.4890000000000001E-3</v>
      </c>
      <c r="I28" s="141">
        <v>-96.456617962019891</v>
      </c>
      <c r="J28" s="141">
        <v>6.9331411037624351E-4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8" t="s">
        <v>130</v>
      </c>
      <c r="D30" s="218"/>
      <c r="E30" s="218"/>
      <c r="F30" s="218"/>
      <c r="G30" s="218"/>
      <c r="H30" s="5"/>
      <c r="I30" s="6"/>
      <c r="J30" s="6"/>
      <c r="K30" s="16"/>
    </row>
    <row r="31" spans="1:11" x14ac:dyDescent="0.25">
      <c r="A31" s="14"/>
      <c r="B31" s="9"/>
      <c r="C31" s="218" t="s">
        <v>196</v>
      </c>
      <c r="D31" s="218"/>
      <c r="E31" s="218"/>
      <c r="F31" s="218"/>
      <c r="G31" s="218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6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6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6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6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6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8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8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8" customFormat="1" x14ac:dyDescent="0.25">
      <c r="A42" s="17"/>
      <c r="B42" s="37" t="s">
        <v>98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6"/>
      <c r="B43" s="136"/>
      <c r="C43" s="136" t="s">
        <v>198</v>
      </c>
      <c r="D43" s="137">
        <v>201.81770599999999</v>
      </c>
      <c r="E43" s="136"/>
      <c r="F43" s="138"/>
      <c r="G43" s="138"/>
      <c r="H43" s="138"/>
      <c r="I43" s="138"/>
      <c r="J43" s="195"/>
      <c r="K43" s="136"/>
    </row>
    <row r="44" spans="1:12" x14ac:dyDescent="0.25">
      <c r="A44" s="136"/>
      <c r="B44" s="136"/>
      <c r="C44" s="136" t="s">
        <v>371</v>
      </c>
      <c r="D44" s="137">
        <v>87.663498000000004</v>
      </c>
      <c r="E44" s="136"/>
      <c r="F44" s="138"/>
      <c r="G44" s="138"/>
      <c r="H44" s="138"/>
      <c r="I44" s="138"/>
      <c r="J44" s="138"/>
      <c r="K44" s="136"/>
    </row>
    <row r="45" spans="1:12" x14ac:dyDescent="0.25">
      <c r="A45" s="136"/>
      <c r="B45" s="136"/>
      <c r="C45" s="136" t="s">
        <v>372</v>
      </c>
      <c r="D45" s="137">
        <v>42.966593000000003</v>
      </c>
      <c r="E45" s="136"/>
      <c r="F45" s="138"/>
      <c r="G45" s="138"/>
      <c r="H45" s="138"/>
      <c r="I45" s="138"/>
      <c r="J45" s="138"/>
      <c r="K45" s="136"/>
    </row>
    <row r="46" spans="1:12" x14ac:dyDescent="0.25">
      <c r="A46" s="136"/>
      <c r="B46" s="136"/>
      <c r="C46" s="136" t="s">
        <v>2</v>
      </c>
      <c r="D46" s="137">
        <v>62.365902999999989</v>
      </c>
      <c r="E46" s="136"/>
      <c r="F46" s="138"/>
      <c r="G46" s="138"/>
      <c r="H46" s="138"/>
      <c r="I46" s="138"/>
      <c r="J46" s="138"/>
      <c r="K46" s="136"/>
    </row>
    <row r="47" spans="1:12" x14ac:dyDescent="0.25">
      <c r="A47" s="136"/>
      <c r="B47" s="136"/>
      <c r="C47" s="136"/>
      <c r="D47" s="137"/>
      <c r="E47" s="136"/>
      <c r="F47" s="138"/>
      <c r="G47" s="138"/>
      <c r="H47" s="138"/>
      <c r="I47" s="138"/>
      <c r="J47" s="138"/>
      <c r="K47" s="136"/>
    </row>
    <row r="48" spans="1:12" x14ac:dyDescent="0.25">
      <c r="A48" s="138"/>
      <c r="B48" s="138"/>
      <c r="C48" s="138"/>
      <c r="D48" s="178"/>
      <c r="E48" s="138"/>
      <c r="F48" s="138"/>
      <c r="G48" s="138"/>
      <c r="H48" s="138"/>
      <c r="I48" s="138"/>
      <c r="J48" s="138"/>
      <c r="K48" s="138"/>
    </row>
    <row r="49" spans="1:11" x14ac:dyDescent="0.25">
      <c r="A49" s="138"/>
      <c r="B49" s="138"/>
      <c r="C49" s="138"/>
      <c r="D49" s="178"/>
      <c r="E49" s="138"/>
      <c r="F49" s="138"/>
      <c r="G49" s="138"/>
      <c r="H49" s="138"/>
      <c r="I49" s="138"/>
      <c r="J49" s="138"/>
      <c r="K49" s="138"/>
    </row>
    <row r="50" spans="1:11" x14ac:dyDescent="0.25">
      <c r="A50" s="138"/>
      <c r="B50" s="138"/>
      <c r="C50" s="138"/>
      <c r="D50" s="178"/>
      <c r="E50" s="138"/>
      <c r="F50" s="179"/>
      <c r="G50" s="179"/>
      <c r="H50" s="179"/>
      <c r="I50" s="138"/>
      <c r="J50" s="138"/>
      <c r="K50" s="138"/>
    </row>
    <row r="51" spans="1:11" x14ac:dyDescent="0.25">
      <c r="C51" s="138"/>
      <c r="D51" s="178"/>
      <c r="E51" s="138"/>
      <c r="F51" s="138"/>
      <c r="G51" s="179"/>
      <c r="H51" s="138"/>
      <c r="I51" s="138"/>
      <c r="J51" s="13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6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4.5703125" style="7" customWidth="1"/>
    <col min="13" max="13" width="5.7109375" style="7" customWidth="1"/>
    <col min="14" max="14" width="5.5703125" style="7" customWidth="1"/>
    <col min="15" max="15" width="4.85546875" style="7" customWidth="1"/>
    <col min="16" max="16" width="12.85546875" style="7" bestFit="1" customWidth="1"/>
    <col min="17" max="17" width="13.42578125" style="7" customWidth="1"/>
    <col min="18" max="19" width="12.85546875" style="7" bestFit="1" customWidth="1"/>
    <col min="20" max="16384" width="10.85546875" style="7"/>
  </cols>
  <sheetData>
    <row r="1" spans="1:19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x14ac:dyDescent="0.25">
      <c r="A7" s="14"/>
      <c r="B7" s="8"/>
      <c r="C7" s="217" t="s">
        <v>155</v>
      </c>
      <c r="D7" s="217"/>
      <c r="E7" s="217"/>
      <c r="F7" s="217"/>
      <c r="G7" s="217"/>
      <c r="H7" s="217"/>
      <c r="I7" s="217"/>
      <c r="J7" s="217"/>
      <c r="K7" s="16"/>
    </row>
    <row r="8" spans="1:19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9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9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9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9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9" x14ac:dyDescent="0.25">
      <c r="A13" s="14"/>
      <c r="B13" s="10" t="s">
        <v>24</v>
      </c>
      <c r="C13" s="24">
        <v>396.9068701899966</v>
      </c>
      <c r="D13" s="24">
        <v>394.81369978999845</v>
      </c>
      <c r="E13" s="24">
        <v>-0.52737066481014505</v>
      </c>
      <c r="F13" s="22">
        <v>100</v>
      </c>
      <c r="G13" s="24">
        <v>209.51673945000036</v>
      </c>
      <c r="H13" s="24">
        <v>214.76556985000039</v>
      </c>
      <c r="I13" s="24">
        <v>2.505208134576109</v>
      </c>
      <c r="J13" s="22">
        <v>100</v>
      </c>
      <c r="K13" s="16"/>
      <c r="L13" s="192">
        <f>+((D13-C13)/C13)*100</f>
        <v>-0.52737066481014994</v>
      </c>
      <c r="M13" s="136">
        <f>+D13/$D$13*100</f>
        <v>100</v>
      </c>
      <c r="N13" s="192">
        <f>+((H13-G13)/G13)*100</f>
        <v>2.5052081345761046</v>
      </c>
      <c r="O13" s="136">
        <f>+H13/$H$13*100</f>
        <v>100</v>
      </c>
      <c r="P13" s="136" t="b">
        <f>+ROUND(E13,4)=ROUND(L13,4)</f>
        <v>1</v>
      </c>
      <c r="Q13" s="136" t="b">
        <f>+ROUND(F13,4)=ROUND(M13,4)</f>
        <v>1</v>
      </c>
      <c r="R13" s="136" t="b">
        <f>+ROUND(I13,4)=ROUND(N13,4)</f>
        <v>1</v>
      </c>
      <c r="S13" s="136" t="b">
        <f>+ROUND(J13,4)=ROUND(O13,4)</f>
        <v>1</v>
      </c>
    </row>
    <row r="14" spans="1:19" x14ac:dyDescent="0.25">
      <c r="A14" s="14"/>
      <c r="B14" s="118" t="s">
        <v>97</v>
      </c>
      <c r="C14" s="21">
        <v>125.72900004999991</v>
      </c>
      <c r="D14" s="24">
        <v>98.153035200000147</v>
      </c>
      <c r="E14" s="21">
        <v>-21.932859435001749</v>
      </c>
      <c r="F14" s="21">
        <v>24.860595073627838</v>
      </c>
      <c r="G14" s="21">
        <v>70.776083989999904</v>
      </c>
      <c r="H14" s="24">
        <v>56.023474340000057</v>
      </c>
      <c r="I14" s="21">
        <v>-20.844060335528415</v>
      </c>
      <c r="J14" s="21">
        <v>26.085873251996937</v>
      </c>
      <c r="K14" s="16"/>
      <c r="L14" s="192">
        <f t="shared" ref="L14:L48" si="0">+((D14-C14)/C14)*100</f>
        <v>-21.932859435001753</v>
      </c>
      <c r="M14" s="136">
        <f t="shared" ref="M14:M48" si="1">+D14/$D$13*100</f>
        <v>24.860595073627838</v>
      </c>
      <c r="N14" s="192">
        <f t="shared" ref="N14:N48" si="2">+((H14-G14)/G14)*100</f>
        <v>-20.844060335528418</v>
      </c>
      <c r="O14" s="136">
        <f t="shared" ref="O14:O48" si="3">+H14/$H$13*100</f>
        <v>26.085873251996937</v>
      </c>
      <c r="P14" s="136" t="b">
        <f t="shared" ref="P14:P48" si="4">+ROUND(E14,4)=ROUND(L14,4)</f>
        <v>1</v>
      </c>
      <c r="Q14" s="136" t="b">
        <f t="shared" ref="Q14:Q48" si="5">+ROUND(F14,4)=ROUND(M14,4)</f>
        <v>1</v>
      </c>
      <c r="R14" s="136" t="b">
        <f t="shared" ref="R14:R48" si="6">+ROUND(I14,4)=ROUND(N14,4)</f>
        <v>1</v>
      </c>
      <c r="S14" s="136" t="b">
        <f t="shared" ref="S14:S48" si="7">+ROUND(J14,4)=ROUND(O14,4)</f>
        <v>1</v>
      </c>
    </row>
    <row r="15" spans="1:19" x14ac:dyDescent="0.25">
      <c r="A15" s="14"/>
      <c r="B15" s="118" t="s">
        <v>342</v>
      </c>
      <c r="C15" s="21">
        <v>12.658173499999997</v>
      </c>
      <c r="D15" s="24">
        <v>39.532577550000006</v>
      </c>
      <c r="E15" s="21">
        <v>212.30870354241881</v>
      </c>
      <c r="F15" s="21">
        <v>10.01297005930326</v>
      </c>
      <c r="G15" s="21">
        <v>8.4897810299999943</v>
      </c>
      <c r="H15" s="24">
        <v>18.000236860000001</v>
      </c>
      <c r="I15" s="21">
        <v>112.02239252571174</v>
      </c>
      <c r="J15" s="21">
        <v>8.3813419779399378</v>
      </c>
      <c r="K15" s="16"/>
      <c r="L15" s="192">
        <f t="shared" si="0"/>
        <v>212.30870354241881</v>
      </c>
      <c r="M15" s="136">
        <f t="shared" si="1"/>
        <v>10.01297005930326</v>
      </c>
      <c r="N15" s="192">
        <f t="shared" si="2"/>
        <v>112.02239252571174</v>
      </c>
      <c r="O15" s="136">
        <f t="shared" si="3"/>
        <v>8.3813419779399378</v>
      </c>
      <c r="P15" s="136" t="b">
        <f t="shared" si="4"/>
        <v>1</v>
      </c>
      <c r="Q15" s="136" t="b">
        <f t="shared" si="5"/>
        <v>1</v>
      </c>
      <c r="R15" s="136" t="b">
        <f t="shared" si="6"/>
        <v>1</v>
      </c>
      <c r="S15" s="136" t="b">
        <f t="shared" si="7"/>
        <v>1</v>
      </c>
    </row>
    <row r="16" spans="1:19" x14ac:dyDescent="0.25">
      <c r="A16" s="14"/>
      <c r="B16" s="118" t="s">
        <v>181</v>
      </c>
      <c r="C16" s="21">
        <v>28.187103700000005</v>
      </c>
      <c r="D16" s="24">
        <v>29.465226739999885</v>
      </c>
      <c r="E16" s="21">
        <v>4.5344248689157762</v>
      </c>
      <c r="F16" s="21">
        <v>7.4630710017591708</v>
      </c>
      <c r="G16" s="21">
        <v>17.268787030000006</v>
      </c>
      <c r="H16" s="24">
        <v>11.620156760000006</v>
      </c>
      <c r="I16" s="21">
        <v>-32.710058096072302</v>
      </c>
      <c r="J16" s="21">
        <v>5.4106236712504332</v>
      </c>
      <c r="K16" s="16"/>
      <c r="L16" s="192">
        <f t="shared" si="0"/>
        <v>4.534424868915778</v>
      </c>
      <c r="M16" s="136">
        <f t="shared" si="1"/>
        <v>7.4630710017591708</v>
      </c>
      <c r="N16" s="192">
        <f t="shared" si="2"/>
        <v>-32.710058096072295</v>
      </c>
      <c r="O16" s="136">
        <f t="shared" si="3"/>
        <v>5.4106236712504332</v>
      </c>
      <c r="P16" s="136" t="b">
        <f t="shared" si="4"/>
        <v>1</v>
      </c>
      <c r="Q16" s="136" t="b">
        <f t="shared" si="5"/>
        <v>1</v>
      </c>
      <c r="R16" s="136" t="b">
        <f t="shared" si="6"/>
        <v>1</v>
      </c>
      <c r="S16" s="136" t="b">
        <f t="shared" si="7"/>
        <v>1</v>
      </c>
    </row>
    <row r="17" spans="1:19" x14ac:dyDescent="0.25">
      <c r="A17" s="14"/>
      <c r="B17" s="118" t="s">
        <v>184</v>
      </c>
      <c r="C17" s="21">
        <v>31.058534640000044</v>
      </c>
      <c r="D17" s="24">
        <v>28.786091180000049</v>
      </c>
      <c r="E17" s="21">
        <v>-7.3166473767675155</v>
      </c>
      <c r="F17" s="21">
        <v>7.2910568187758891</v>
      </c>
      <c r="G17" s="21">
        <v>16.825912630000001</v>
      </c>
      <c r="H17" s="24">
        <v>16.350806369999994</v>
      </c>
      <c r="I17" s="21">
        <v>-2.8236581898857027</v>
      </c>
      <c r="J17" s="21">
        <v>7.6133275838487311</v>
      </c>
      <c r="K17" s="16"/>
      <c r="L17" s="192">
        <f t="shared" si="0"/>
        <v>-7.31664737676752</v>
      </c>
      <c r="M17" s="136">
        <f t="shared" si="1"/>
        <v>7.2910568187758891</v>
      </c>
      <c r="N17" s="192">
        <f t="shared" si="2"/>
        <v>-2.8236581898857009</v>
      </c>
      <c r="O17" s="136">
        <f t="shared" si="3"/>
        <v>7.6133275838487311</v>
      </c>
      <c r="P17" s="136" t="b">
        <f t="shared" si="4"/>
        <v>1</v>
      </c>
      <c r="Q17" s="136" t="b">
        <f t="shared" si="5"/>
        <v>1</v>
      </c>
      <c r="R17" s="136" t="b">
        <f t="shared" si="6"/>
        <v>1</v>
      </c>
      <c r="S17" s="136" t="b">
        <f t="shared" si="7"/>
        <v>1</v>
      </c>
    </row>
    <row r="18" spans="1:19" x14ac:dyDescent="0.25">
      <c r="A18" s="14"/>
      <c r="B18" s="118" t="s">
        <v>343</v>
      </c>
      <c r="C18" s="21">
        <v>28.504392170000024</v>
      </c>
      <c r="D18" s="24">
        <v>28.421025110000038</v>
      </c>
      <c r="E18" s="21">
        <v>-0.29247092694622001</v>
      </c>
      <c r="F18" s="21">
        <v>7.1985914179566697</v>
      </c>
      <c r="G18" s="21">
        <v>14.564124440000009</v>
      </c>
      <c r="H18" s="24">
        <v>14.474017550000015</v>
      </c>
      <c r="I18" s="21">
        <v>-0.61869074499609766</v>
      </c>
      <c r="J18" s="21">
        <v>6.7394496986221606</v>
      </c>
      <c r="K18" s="16"/>
      <c r="L18" s="192">
        <f t="shared" si="0"/>
        <v>-0.29247092694622512</v>
      </c>
      <c r="M18" s="136">
        <f t="shared" si="1"/>
        <v>7.1985914179566697</v>
      </c>
      <c r="N18" s="192">
        <f t="shared" si="2"/>
        <v>-0.61869074499609333</v>
      </c>
      <c r="O18" s="136">
        <f t="shared" si="3"/>
        <v>6.7394496986221606</v>
      </c>
      <c r="P18" s="136" t="b">
        <f t="shared" si="4"/>
        <v>1</v>
      </c>
      <c r="Q18" s="136" t="b">
        <f t="shared" si="5"/>
        <v>1</v>
      </c>
      <c r="R18" s="136" t="b">
        <f t="shared" si="6"/>
        <v>1</v>
      </c>
      <c r="S18" s="136" t="b">
        <f t="shared" si="7"/>
        <v>1</v>
      </c>
    </row>
    <row r="19" spans="1:19" x14ac:dyDescent="0.25">
      <c r="A19" s="14"/>
      <c r="B19" s="118" t="s">
        <v>175</v>
      </c>
      <c r="C19" s="21">
        <v>40.983138640000028</v>
      </c>
      <c r="D19" s="24">
        <v>25.261727849999982</v>
      </c>
      <c r="E19" s="21">
        <v>-38.360680298545425</v>
      </c>
      <c r="F19" s="21">
        <v>6.3983919158420042</v>
      </c>
      <c r="G19" s="21">
        <v>21.227571269999999</v>
      </c>
      <c r="H19" s="24">
        <v>13.886556010000024</v>
      </c>
      <c r="I19" s="21">
        <v>-34.582454896169445</v>
      </c>
      <c r="J19" s="21">
        <v>6.4659135166306543</v>
      </c>
      <c r="K19" s="16"/>
      <c r="L19" s="192">
        <f t="shared" si="0"/>
        <v>-38.360680298545418</v>
      </c>
      <c r="M19" s="136">
        <f t="shared" si="1"/>
        <v>6.3983919158420042</v>
      </c>
      <c r="N19" s="192">
        <f t="shared" si="2"/>
        <v>-34.582454896169452</v>
      </c>
      <c r="O19" s="136">
        <f t="shared" si="3"/>
        <v>6.4659135166306543</v>
      </c>
      <c r="P19" s="136" t="b">
        <f t="shared" si="4"/>
        <v>1</v>
      </c>
      <c r="Q19" s="136" t="b">
        <f t="shared" si="5"/>
        <v>1</v>
      </c>
      <c r="R19" s="136" t="b">
        <f t="shared" si="6"/>
        <v>1</v>
      </c>
      <c r="S19" s="136" t="b">
        <f t="shared" si="7"/>
        <v>1</v>
      </c>
    </row>
    <row r="20" spans="1:19" x14ac:dyDescent="0.25">
      <c r="A20" s="14"/>
      <c r="B20" s="118" t="s">
        <v>344</v>
      </c>
      <c r="C20" s="21">
        <v>8.4056607399999983</v>
      </c>
      <c r="D20" s="24">
        <v>18.613029250000004</v>
      </c>
      <c r="E20" s="21">
        <v>121.43445739400622</v>
      </c>
      <c r="F20" s="21">
        <v>4.7143828240763384</v>
      </c>
      <c r="G20" s="21">
        <v>3.1780432200000011</v>
      </c>
      <c r="H20" s="24">
        <v>15.560485639999996</v>
      </c>
      <c r="I20" s="21">
        <v>389.62473329736503</v>
      </c>
      <c r="J20" s="21">
        <v>7.2453352978636056</v>
      </c>
      <c r="K20" s="16"/>
      <c r="L20" s="192">
        <f t="shared" si="0"/>
        <v>121.43445739400622</v>
      </c>
      <c r="M20" s="136">
        <f t="shared" si="1"/>
        <v>4.7143828240763384</v>
      </c>
      <c r="N20" s="192">
        <f t="shared" si="2"/>
        <v>389.62473329736503</v>
      </c>
      <c r="O20" s="136">
        <f t="shared" si="3"/>
        <v>7.2453352978636056</v>
      </c>
      <c r="P20" s="136" t="b">
        <f t="shared" si="4"/>
        <v>1</v>
      </c>
      <c r="Q20" s="136" t="b">
        <f t="shared" si="5"/>
        <v>1</v>
      </c>
      <c r="R20" s="136" t="b">
        <f t="shared" si="6"/>
        <v>1</v>
      </c>
      <c r="S20" s="136" t="b">
        <f t="shared" si="7"/>
        <v>1</v>
      </c>
    </row>
    <row r="21" spans="1:19" x14ac:dyDescent="0.25">
      <c r="A21" s="14"/>
      <c r="B21" s="118" t="s">
        <v>345</v>
      </c>
      <c r="C21" s="21">
        <v>15.167283550000008</v>
      </c>
      <c r="D21" s="24">
        <v>16.022880170000008</v>
      </c>
      <c r="E21" s="21">
        <v>5.6410669529548096</v>
      </c>
      <c r="F21" s="21">
        <v>4.0583394594773639</v>
      </c>
      <c r="G21" s="21">
        <v>7.1976015700000042</v>
      </c>
      <c r="H21" s="24">
        <v>6.5147007099999996</v>
      </c>
      <c r="I21" s="21">
        <v>-9.487894729355018</v>
      </c>
      <c r="J21" s="21">
        <v>3.0334008912835002</v>
      </c>
      <c r="K21" s="16"/>
      <c r="L21" s="192">
        <f t="shared" si="0"/>
        <v>5.6410669529547999</v>
      </c>
      <c r="M21" s="136">
        <f t="shared" si="1"/>
        <v>4.0583394594773639</v>
      </c>
      <c r="N21" s="192">
        <f t="shared" si="2"/>
        <v>-9.4878947293550198</v>
      </c>
      <c r="O21" s="136">
        <f t="shared" si="3"/>
        <v>3.0334008912835002</v>
      </c>
      <c r="P21" s="136" t="b">
        <f t="shared" si="4"/>
        <v>1</v>
      </c>
      <c r="Q21" s="136" t="b">
        <f t="shared" si="5"/>
        <v>1</v>
      </c>
      <c r="R21" s="136" t="b">
        <f t="shared" si="6"/>
        <v>1</v>
      </c>
      <c r="S21" s="136" t="b">
        <f t="shared" si="7"/>
        <v>1</v>
      </c>
    </row>
    <row r="22" spans="1:19" x14ac:dyDescent="0.25">
      <c r="A22" s="14"/>
      <c r="B22" s="118" t="s">
        <v>346</v>
      </c>
      <c r="C22" s="21">
        <v>14.687985759999963</v>
      </c>
      <c r="D22" s="24">
        <v>15.723825540000032</v>
      </c>
      <c r="E22" s="21">
        <v>7.0522929210687924</v>
      </c>
      <c r="F22" s="21">
        <v>3.9825937013744808</v>
      </c>
      <c r="G22" s="21">
        <v>7.5535575300000017</v>
      </c>
      <c r="H22" s="24">
        <v>9.8062088199999984</v>
      </c>
      <c r="I22" s="21">
        <v>29.822388736079386</v>
      </c>
      <c r="J22" s="21">
        <v>4.5660060068515591</v>
      </c>
      <c r="K22" s="16"/>
      <c r="L22" s="192">
        <f t="shared" si="0"/>
        <v>7.0522929210687897</v>
      </c>
      <c r="M22" s="136">
        <f t="shared" si="1"/>
        <v>3.9825937013744808</v>
      </c>
      <c r="N22" s="192">
        <f t="shared" si="2"/>
        <v>29.822388736079386</v>
      </c>
      <c r="O22" s="136">
        <f t="shared" si="3"/>
        <v>4.5660060068515591</v>
      </c>
      <c r="P22" s="136" t="b">
        <f t="shared" si="4"/>
        <v>1</v>
      </c>
      <c r="Q22" s="136" t="b">
        <f t="shared" si="5"/>
        <v>1</v>
      </c>
      <c r="R22" s="136" t="b">
        <f t="shared" si="6"/>
        <v>1</v>
      </c>
      <c r="S22" s="136" t="b">
        <f t="shared" si="7"/>
        <v>1</v>
      </c>
    </row>
    <row r="23" spans="1:19" x14ac:dyDescent="0.25">
      <c r="A23" s="14"/>
      <c r="B23" s="118" t="s">
        <v>347</v>
      </c>
      <c r="C23" s="21">
        <v>10.635305049999994</v>
      </c>
      <c r="D23" s="24">
        <v>11.038657960000011</v>
      </c>
      <c r="E23" s="21">
        <v>3.7925843039172236</v>
      </c>
      <c r="F23" s="21">
        <v>2.7959156346072782</v>
      </c>
      <c r="G23" s="21">
        <v>4.5751615400000007</v>
      </c>
      <c r="H23" s="24">
        <v>6.0506350299999907</v>
      </c>
      <c r="I23" s="21">
        <v>32.249647954506756</v>
      </c>
      <c r="J23" s="21">
        <v>2.8173207810851437</v>
      </c>
      <c r="K23" s="16"/>
      <c r="L23" s="192">
        <f t="shared" si="0"/>
        <v>3.7925843039172333</v>
      </c>
      <c r="M23" s="136">
        <f t="shared" si="1"/>
        <v>2.7959156346072782</v>
      </c>
      <c r="N23" s="192">
        <f t="shared" si="2"/>
        <v>32.249647954506756</v>
      </c>
      <c r="O23" s="136">
        <f t="shared" si="3"/>
        <v>2.8173207810851437</v>
      </c>
      <c r="P23" s="136" t="b">
        <f t="shared" si="4"/>
        <v>1</v>
      </c>
      <c r="Q23" s="136" t="b">
        <f t="shared" si="5"/>
        <v>1</v>
      </c>
      <c r="R23" s="136" t="b">
        <f t="shared" si="6"/>
        <v>1</v>
      </c>
      <c r="S23" s="136" t="b">
        <f t="shared" si="7"/>
        <v>1</v>
      </c>
    </row>
    <row r="24" spans="1:19" x14ac:dyDescent="0.25">
      <c r="A24" s="14"/>
      <c r="B24" s="118" t="s">
        <v>348</v>
      </c>
      <c r="C24" s="21">
        <v>7.9817944400000034</v>
      </c>
      <c r="D24" s="24">
        <v>9.4913571300000079</v>
      </c>
      <c r="E24" s="21">
        <v>18.912572872523192</v>
      </c>
      <c r="F24" s="21">
        <v>2.4040090642874006</v>
      </c>
      <c r="G24" s="21">
        <v>3.9290752300000014</v>
      </c>
      <c r="H24" s="24">
        <v>5.0212836900000024</v>
      </c>
      <c r="I24" s="21">
        <v>27.798105051808864</v>
      </c>
      <c r="J24" s="21">
        <v>2.338030110462789</v>
      </c>
      <c r="K24" s="16"/>
      <c r="L24" s="192">
        <f t="shared" si="0"/>
        <v>18.912572872523185</v>
      </c>
      <c r="M24" s="136">
        <f t="shared" si="1"/>
        <v>2.4040090642874006</v>
      </c>
      <c r="N24" s="192">
        <f t="shared" si="2"/>
        <v>27.798105051808864</v>
      </c>
      <c r="O24" s="136">
        <f t="shared" si="3"/>
        <v>2.338030110462789</v>
      </c>
      <c r="P24" s="136" t="b">
        <f t="shared" si="4"/>
        <v>1</v>
      </c>
      <c r="Q24" s="136" t="b">
        <f t="shared" si="5"/>
        <v>1</v>
      </c>
      <c r="R24" s="136" t="b">
        <f t="shared" si="6"/>
        <v>1</v>
      </c>
      <c r="S24" s="136" t="b">
        <f t="shared" si="7"/>
        <v>1</v>
      </c>
    </row>
    <row r="25" spans="1:19" x14ac:dyDescent="0.25">
      <c r="A25" s="14"/>
      <c r="B25" s="118" t="s">
        <v>349</v>
      </c>
      <c r="C25" s="21">
        <v>7.2304847300000024</v>
      </c>
      <c r="D25" s="24">
        <v>8.5476179200000004</v>
      </c>
      <c r="E25" s="21">
        <v>18.216388515905169</v>
      </c>
      <c r="F25" s="21">
        <v>2.1649750058183095</v>
      </c>
      <c r="G25" s="21">
        <v>4.6527490700000014</v>
      </c>
      <c r="H25" s="24">
        <v>5.8449537299999985</v>
      </c>
      <c r="I25" s="21">
        <v>25.623661239053174</v>
      </c>
      <c r="J25" s="21">
        <v>2.7215506349934553</v>
      </c>
      <c r="K25" s="16"/>
      <c r="L25" s="192">
        <f t="shared" si="0"/>
        <v>18.21638851590518</v>
      </c>
      <c r="M25" s="136">
        <f t="shared" si="1"/>
        <v>2.1649750058183095</v>
      </c>
      <c r="N25" s="192">
        <f t="shared" si="2"/>
        <v>25.62366123905317</v>
      </c>
      <c r="O25" s="136">
        <f t="shared" si="3"/>
        <v>2.7215506349934553</v>
      </c>
      <c r="P25" s="136" t="b">
        <f t="shared" si="4"/>
        <v>1</v>
      </c>
      <c r="Q25" s="136" t="b">
        <f t="shared" si="5"/>
        <v>1</v>
      </c>
      <c r="R25" s="136" t="b">
        <f t="shared" si="6"/>
        <v>1</v>
      </c>
      <c r="S25" s="136" t="b">
        <f t="shared" si="7"/>
        <v>1</v>
      </c>
    </row>
    <row r="26" spans="1:19" x14ac:dyDescent="0.25">
      <c r="A26" s="14"/>
      <c r="B26" s="118" t="s">
        <v>350</v>
      </c>
      <c r="C26" s="21">
        <v>8.4110622399999944</v>
      </c>
      <c r="D26" s="24">
        <v>8.5400967699999963</v>
      </c>
      <c r="E26" s="21">
        <v>1.5341050430748293</v>
      </c>
      <c r="F26" s="21">
        <v>2.1630700187309806</v>
      </c>
      <c r="G26" s="21">
        <v>4.8570735900000015</v>
      </c>
      <c r="H26" s="24">
        <v>4.4110755399999979</v>
      </c>
      <c r="I26" s="21">
        <v>-9.1824437438676636</v>
      </c>
      <c r="J26" s="21">
        <v>2.0539025613280768</v>
      </c>
      <c r="K26" s="16"/>
      <c r="L26" s="192">
        <f t="shared" si="0"/>
        <v>1.5341050430748218</v>
      </c>
      <c r="M26" s="136">
        <f t="shared" si="1"/>
        <v>2.1630700187309806</v>
      </c>
      <c r="N26" s="192">
        <f t="shared" si="2"/>
        <v>-9.1824437438676618</v>
      </c>
      <c r="O26" s="136">
        <f t="shared" si="3"/>
        <v>2.0539025613280768</v>
      </c>
      <c r="P26" s="136" t="b">
        <f t="shared" si="4"/>
        <v>1</v>
      </c>
      <c r="Q26" s="136" t="b">
        <f t="shared" si="5"/>
        <v>1</v>
      </c>
      <c r="R26" s="136" t="b">
        <f t="shared" si="6"/>
        <v>1</v>
      </c>
      <c r="S26" s="136" t="b">
        <f t="shared" si="7"/>
        <v>1</v>
      </c>
    </row>
    <row r="27" spans="1:19" x14ac:dyDescent="0.25">
      <c r="A27" s="14"/>
      <c r="B27" s="118" t="s">
        <v>351</v>
      </c>
      <c r="C27" s="21">
        <v>8.9640847000000097</v>
      </c>
      <c r="D27" s="24">
        <v>7.9856828299999991</v>
      </c>
      <c r="E27" s="21">
        <v>-10.914687921233156</v>
      </c>
      <c r="F27" s="21">
        <v>2.0226458287155658</v>
      </c>
      <c r="G27" s="21">
        <v>4.8799648100000059</v>
      </c>
      <c r="H27" s="24">
        <v>4.2837548399999923</v>
      </c>
      <c r="I27" s="21">
        <v>-12.217505519266503</v>
      </c>
      <c r="J27" s="21">
        <v>1.9946189899022981</v>
      </c>
      <c r="K27" s="16"/>
      <c r="L27" s="192">
        <f t="shared" si="0"/>
        <v>-10.914687921233156</v>
      </c>
      <c r="M27" s="136">
        <f t="shared" si="1"/>
        <v>2.0226458287155658</v>
      </c>
      <c r="N27" s="192">
        <f t="shared" si="2"/>
        <v>-12.217505519266499</v>
      </c>
      <c r="O27" s="136">
        <f t="shared" si="3"/>
        <v>1.9946189899022981</v>
      </c>
      <c r="P27" s="136" t="b">
        <f t="shared" si="4"/>
        <v>1</v>
      </c>
      <c r="Q27" s="136" t="b">
        <f t="shared" si="5"/>
        <v>1</v>
      </c>
      <c r="R27" s="136" t="b">
        <f t="shared" si="6"/>
        <v>1</v>
      </c>
      <c r="S27" s="136" t="b">
        <f t="shared" si="7"/>
        <v>1</v>
      </c>
    </row>
    <row r="28" spans="1:19" x14ac:dyDescent="0.25">
      <c r="A28" s="14"/>
      <c r="B28" s="118" t="s">
        <v>352</v>
      </c>
      <c r="C28" s="21">
        <v>14.025430779999981</v>
      </c>
      <c r="D28" s="24">
        <v>7.6582326400000218</v>
      </c>
      <c r="E28" s="21">
        <v>-45.397522827459049</v>
      </c>
      <c r="F28" s="21">
        <v>1.9397079291000892</v>
      </c>
      <c r="G28" s="21">
        <v>4.8921326400000051</v>
      </c>
      <c r="H28" s="24">
        <v>3.9672289000000016</v>
      </c>
      <c r="I28" s="21">
        <v>-18.905941601779684</v>
      </c>
      <c r="J28" s="21">
        <v>1.8472369210627428</v>
      </c>
      <c r="K28" s="16"/>
      <c r="L28" s="192">
        <f t="shared" si="0"/>
        <v>-45.397522827459049</v>
      </c>
      <c r="M28" s="136">
        <f t="shared" si="1"/>
        <v>1.9397079291000892</v>
      </c>
      <c r="N28" s="192">
        <f t="shared" si="2"/>
        <v>-18.905941601779681</v>
      </c>
      <c r="O28" s="136">
        <f t="shared" si="3"/>
        <v>1.8472369210627428</v>
      </c>
      <c r="P28" s="136" t="b">
        <f t="shared" si="4"/>
        <v>1</v>
      </c>
      <c r="Q28" s="136" t="b">
        <f t="shared" si="5"/>
        <v>1</v>
      </c>
      <c r="R28" s="136" t="b">
        <f t="shared" si="6"/>
        <v>1</v>
      </c>
      <c r="S28" s="136" t="b">
        <f t="shared" si="7"/>
        <v>1</v>
      </c>
    </row>
    <row r="29" spans="1:19" x14ac:dyDescent="0.25">
      <c r="A29" s="14"/>
      <c r="B29" s="118" t="s">
        <v>353</v>
      </c>
      <c r="C29" s="21">
        <v>6.1035504699999992</v>
      </c>
      <c r="D29" s="24">
        <v>6.7312198600000119</v>
      </c>
      <c r="E29" s="21">
        <v>10.283676576201284</v>
      </c>
      <c r="F29" s="21">
        <v>1.704910408017845</v>
      </c>
      <c r="G29" s="21">
        <v>2.1905446800000017</v>
      </c>
      <c r="H29" s="24">
        <v>3.1677352199999991</v>
      </c>
      <c r="I29" s="21">
        <v>44.609477675661765</v>
      </c>
      <c r="J29" s="21">
        <v>1.4749734895646698</v>
      </c>
      <c r="K29" s="16"/>
      <c r="L29" s="192">
        <f t="shared" si="0"/>
        <v>10.283676576201275</v>
      </c>
      <c r="M29" s="136">
        <f t="shared" si="1"/>
        <v>1.704910408017845</v>
      </c>
      <c r="N29" s="192">
        <f t="shared" si="2"/>
        <v>44.609477675661772</v>
      </c>
      <c r="O29" s="136">
        <f t="shared" si="3"/>
        <v>1.4749734895646698</v>
      </c>
      <c r="P29" s="136" t="b">
        <f t="shared" si="4"/>
        <v>1</v>
      </c>
      <c r="Q29" s="136" t="b">
        <f t="shared" si="5"/>
        <v>1</v>
      </c>
      <c r="R29" s="136" t="b">
        <f t="shared" si="6"/>
        <v>1</v>
      </c>
      <c r="S29" s="136" t="b">
        <f t="shared" si="7"/>
        <v>1</v>
      </c>
    </row>
    <row r="30" spans="1:19" x14ac:dyDescent="0.25">
      <c r="A30" s="14"/>
      <c r="B30" s="118" t="s">
        <v>354</v>
      </c>
      <c r="C30" s="21">
        <v>6.6233435399999969</v>
      </c>
      <c r="D30" s="24">
        <v>6.4330421899999948</v>
      </c>
      <c r="E30" s="21">
        <v>-2.8731915965210852</v>
      </c>
      <c r="F30" s="21">
        <v>1.6293867698668338</v>
      </c>
      <c r="G30" s="21">
        <v>3.348843940000001</v>
      </c>
      <c r="H30" s="24">
        <v>3.4356623200000009</v>
      </c>
      <c r="I30" s="21">
        <v>2.5924880811256878</v>
      </c>
      <c r="J30" s="21">
        <v>1.5997267729643931</v>
      </c>
      <c r="K30" s="16"/>
      <c r="L30" s="192">
        <f t="shared" si="0"/>
        <v>-2.8731915965210861</v>
      </c>
      <c r="M30" s="136">
        <f t="shared" si="1"/>
        <v>1.6293867698668338</v>
      </c>
      <c r="N30" s="192">
        <f t="shared" si="2"/>
        <v>2.5924880811256901</v>
      </c>
      <c r="O30" s="136">
        <f t="shared" si="3"/>
        <v>1.5997267729643931</v>
      </c>
      <c r="P30" s="136" t="b">
        <f t="shared" si="4"/>
        <v>1</v>
      </c>
      <c r="Q30" s="136" t="b">
        <f t="shared" si="5"/>
        <v>1</v>
      </c>
      <c r="R30" s="136" t="b">
        <f t="shared" si="6"/>
        <v>1</v>
      </c>
      <c r="S30" s="136" t="b">
        <f t="shared" si="7"/>
        <v>1</v>
      </c>
    </row>
    <row r="31" spans="1:19" x14ac:dyDescent="0.25">
      <c r="A31" s="14"/>
      <c r="B31" s="118" t="s">
        <v>355</v>
      </c>
      <c r="C31" s="21">
        <v>4.2356196399999986</v>
      </c>
      <c r="D31" s="24">
        <v>5.3264643199999959</v>
      </c>
      <c r="E31" s="21">
        <v>25.754075500509231</v>
      </c>
      <c r="F31" s="21">
        <v>1.3491082814079511</v>
      </c>
      <c r="G31" s="21">
        <v>2.1702167399999994</v>
      </c>
      <c r="H31" s="24">
        <v>3.0070776199999969</v>
      </c>
      <c r="I31" s="21">
        <v>38.561166015150981</v>
      </c>
      <c r="J31" s="21">
        <v>1.4001674579869774</v>
      </c>
      <c r="K31" s="16"/>
      <c r="L31" s="192">
        <f t="shared" si="0"/>
        <v>25.754075500509245</v>
      </c>
      <c r="M31" s="136">
        <f t="shared" si="1"/>
        <v>1.3491082814079511</v>
      </c>
      <c r="N31" s="192">
        <f t="shared" si="2"/>
        <v>38.561166015150988</v>
      </c>
      <c r="O31" s="136">
        <f t="shared" si="3"/>
        <v>1.4001674579869774</v>
      </c>
      <c r="P31" s="136" t="b">
        <f t="shared" si="4"/>
        <v>1</v>
      </c>
      <c r="Q31" s="136" t="b">
        <f t="shared" si="5"/>
        <v>1</v>
      </c>
      <c r="R31" s="136" t="b">
        <f t="shared" si="6"/>
        <v>1</v>
      </c>
      <c r="S31" s="136" t="b">
        <f t="shared" si="7"/>
        <v>1</v>
      </c>
    </row>
    <row r="32" spans="1:19" x14ac:dyDescent="0.25">
      <c r="A32" s="14"/>
      <c r="B32" s="118" t="s">
        <v>356</v>
      </c>
      <c r="C32" s="21">
        <v>0.133183</v>
      </c>
      <c r="D32" s="24">
        <v>4.2343013200000001</v>
      </c>
      <c r="E32" s="21">
        <v>3079.3106627722759</v>
      </c>
      <c r="F32" s="21">
        <v>1.0724808491326989</v>
      </c>
      <c r="G32" s="21">
        <v>7.6389890000000002E-2</v>
      </c>
      <c r="H32" s="24">
        <v>4.1800692000000002</v>
      </c>
      <c r="I32" s="21">
        <v>5372.0188757962605</v>
      </c>
      <c r="J32" s="21">
        <v>1.946340469247237</v>
      </c>
      <c r="K32" s="16"/>
      <c r="L32" s="192">
        <f t="shared" si="0"/>
        <v>3079.3106627722759</v>
      </c>
      <c r="M32" s="136">
        <f t="shared" si="1"/>
        <v>1.0724808491326989</v>
      </c>
      <c r="N32" s="192">
        <f t="shared" si="2"/>
        <v>5372.0188757962615</v>
      </c>
      <c r="O32" s="136">
        <f t="shared" si="3"/>
        <v>1.946340469247237</v>
      </c>
      <c r="P32" s="136" t="b">
        <f t="shared" si="4"/>
        <v>1</v>
      </c>
      <c r="Q32" s="136" t="b">
        <f t="shared" si="5"/>
        <v>1</v>
      </c>
      <c r="R32" s="136" t="b">
        <f t="shared" si="6"/>
        <v>1</v>
      </c>
      <c r="S32" s="136" t="b">
        <f t="shared" si="7"/>
        <v>1</v>
      </c>
    </row>
    <row r="33" spans="1:19" x14ac:dyDescent="0.25">
      <c r="A33" s="14"/>
      <c r="B33" s="118" t="s">
        <v>357</v>
      </c>
      <c r="C33" s="21">
        <v>1.7768634700000008</v>
      </c>
      <c r="D33" s="24">
        <v>4.1760492400000002</v>
      </c>
      <c r="E33" s="21">
        <v>135.02364196839491</v>
      </c>
      <c r="F33" s="21">
        <v>1.0577265282894799</v>
      </c>
      <c r="G33" s="21">
        <v>0.94653798999999961</v>
      </c>
      <c r="H33" s="24">
        <v>2.5754020499999997</v>
      </c>
      <c r="I33" s="21">
        <v>172.08649596832353</v>
      </c>
      <c r="J33" s="21">
        <v>1.1991689598098747</v>
      </c>
      <c r="K33" s="16"/>
      <c r="L33" s="192">
        <f t="shared" si="0"/>
        <v>135.02364196839494</v>
      </c>
      <c r="M33" s="136">
        <f t="shared" si="1"/>
        <v>1.0577265282894799</v>
      </c>
      <c r="N33" s="192">
        <f t="shared" si="2"/>
        <v>172.08649596832356</v>
      </c>
      <c r="O33" s="136">
        <f t="shared" si="3"/>
        <v>1.1991689598098747</v>
      </c>
      <c r="P33" s="136" t="b">
        <f t="shared" si="4"/>
        <v>1</v>
      </c>
      <c r="Q33" s="136" t="b">
        <f t="shared" si="5"/>
        <v>1</v>
      </c>
      <c r="R33" s="136" t="b">
        <f t="shared" si="6"/>
        <v>1</v>
      </c>
      <c r="S33" s="136" t="b">
        <f t="shared" si="7"/>
        <v>1</v>
      </c>
    </row>
    <row r="34" spans="1:19" x14ac:dyDescent="0.25">
      <c r="A34" s="14"/>
      <c r="B34" s="118" t="s">
        <v>358</v>
      </c>
      <c r="C34" s="21">
        <v>1.8238237499999999</v>
      </c>
      <c r="D34" s="24">
        <v>3.6765746700000008</v>
      </c>
      <c r="E34" s="21">
        <v>101.58607266738362</v>
      </c>
      <c r="F34" s="21">
        <v>0.93121760262006403</v>
      </c>
      <c r="G34" s="21">
        <v>0.94843218999999968</v>
      </c>
      <c r="H34" s="24">
        <v>0.63739537999999984</v>
      </c>
      <c r="I34" s="21">
        <v>-32.794839027975208</v>
      </c>
      <c r="J34" s="21">
        <v>0.29678657544837311</v>
      </c>
      <c r="K34" s="16"/>
      <c r="L34" s="192">
        <f t="shared" si="0"/>
        <v>101.58607266738362</v>
      </c>
      <c r="M34" s="136">
        <f t="shared" si="1"/>
        <v>0.93121760262006403</v>
      </c>
      <c r="N34" s="192">
        <f t="shared" si="2"/>
        <v>-32.7948390279752</v>
      </c>
      <c r="O34" s="136">
        <f t="shared" si="3"/>
        <v>0.29678657544837311</v>
      </c>
      <c r="P34" s="136" t="b">
        <f t="shared" si="4"/>
        <v>1</v>
      </c>
      <c r="Q34" s="136" t="b">
        <f t="shared" si="5"/>
        <v>1</v>
      </c>
      <c r="R34" s="136" t="b">
        <f t="shared" si="6"/>
        <v>1</v>
      </c>
      <c r="S34" s="136" t="b">
        <f t="shared" si="7"/>
        <v>1</v>
      </c>
    </row>
    <row r="35" spans="1:19" x14ac:dyDescent="0.25">
      <c r="A35" s="14"/>
      <c r="B35" s="118" t="s">
        <v>359</v>
      </c>
      <c r="C35" s="21">
        <v>1.9124217299999995</v>
      </c>
      <c r="D35" s="24">
        <v>3.0899128300000003</v>
      </c>
      <c r="E35" s="21">
        <v>61.570681901841873</v>
      </c>
      <c r="F35" s="21">
        <v>0.78262553494053677</v>
      </c>
      <c r="G35" s="21">
        <v>0.99000818999999995</v>
      </c>
      <c r="H35" s="24">
        <v>1.50221114</v>
      </c>
      <c r="I35" s="21">
        <v>51.737243709064671</v>
      </c>
      <c r="J35" s="21">
        <v>0.69946553400025691</v>
      </c>
      <c r="K35" s="16"/>
      <c r="L35" s="192">
        <f t="shared" si="0"/>
        <v>61.570681901841859</v>
      </c>
      <c r="M35" s="136">
        <f t="shared" si="1"/>
        <v>0.78262553494053677</v>
      </c>
      <c r="N35" s="192">
        <f t="shared" si="2"/>
        <v>51.737243709064671</v>
      </c>
      <c r="O35" s="136">
        <f t="shared" si="3"/>
        <v>0.69946553400025691</v>
      </c>
      <c r="P35" s="136" t="b">
        <f t="shared" si="4"/>
        <v>1</v>
      </c>
      <c r="Q35" s="136" t="b">
        <f t="shared" si="5"/>
        <v>1</v>
      </c>
      <c r="R35" s="136" t="b">
        <f t="shared" si="6"/>
        <v>1</v>
      </c>
      <c r="S35" s="136" t="b">
        <f t="shared" si="7"/>
        <v>1</v>
      </c>
    </row>
    <row r="36" spans="1:19" x14ac:dyDescent="0.25">
      <c r="A36" s="14"/>
      <c r="B36" s="118" t="s">
        <v>360</v>
      </c>
      <c r="C36" s="21">
        <v>2.7689169800000011</v>
      </c>
      <c r="D36" s="24">
        <v>2.9286372900000002</v>
      </c>
      <c r="E36" s="21">
        <v>5.7683314867749802</v>
      </c>
      <c r="F36" s="21">
        <v>0.74177701826399223</v>
      </c>
      <c r="G36" s="21">
        <v>1.5000398299999995</v>
      </c>
      <c r="H36" s="24">
        <v>1.3013274500000003</v>
      </c>
      <c r="I36" s="21">
        <v>-13.247140244269339</v>
      </c>
      <c r="J36" s="21">
        <v>0.60592927018464449</v>
      </c>
      <c r="K36" s="16"/>
      <c r="L36" s="192">
        <f t="shared" si="0"/>
        <v>5.7683314867749855</v>
      </c>
      <c r="M36" s="136">
        <f t="shared" si="1"/>
        <v>0.74177701826399223</v>
      </c>
      <c r="N36" s="192">
        <f t="shared" si="2"/>
        <v>-13.247140244269334</v>
      </c>
      <c r="O36" s="136">
        <f t="shared" si="3"/>
        <v>0.60592927018464449</v>
      </c>
      <c r="P36" s="136" t="b">
        <f t="shared" si="4"/>
        <v>1</v>
      </c>
      <c r="Q36" s="136" t="b">
        <f t="shared" si="5"/>
        <v>1</v>
      </c>
      <c r="R36" s="136" t="b">
        <f t="shared" si="6"/>
        <v>1</v>
      </c>
      <c r="S36" s="136" t="b">
        <f t="shared" si="7"/>
        <v>1</v>
      </c>
    </row>
    <row r="37" spans="1:19" x14ac:dyDescent="0.25">
      <c r="A37" s="14"/>
      <c r="B37" s="118" t="s">
        <v>361</v>
      </c>
      <c r="C37" s="21">
        <v>1.9258715999999991</v>
      </c>
      <c r="D37" s="24">
        <v>1.5460748899999996</v>
      </c>
      <c r="E37" s="21">
        <v>-19.720770065875616</v>
      </c>
      <c r="F37" s="21">
        <v>0.3915960593116089</v>
      </c>
      <c r="G37" s="21">
        <v>0.88667260999999997</v>
      </c>
      <c r="H37" s="24">
        <v>0.83939658999999989</v>
      </c>
      <c r="I37" s="21">
        <v>-5.3318462154819617</v>
      </c>
      <c r="J37" s="21">
        <v>0.39084318337723456</v>
      </c>
      <c r="K37" s="16"/>
      <c r="L37" s="192">
        <f t="shared" si="0"/>
        <v>-19.720770065875609</v>
      </c>
      <c r="M37" s="136">
        <f t="shared" si="1"/>
        <v>0.3915960593116089</v>
      </c>
      <c r="N37" s="192">
        <f t="shared" si="2"/>
        <v>-5.3318462154819564</v>
      </c>
      <c r="O37" s="136">
        <f t="shared" si="3"/>
        <v>0.39084318337723456</v>
      </c>
      <c r="P37" s="136" t="b">
        <f t="shared" si="4"/>
        <v>1</v>
      </c>
      <c r="Q37" s="136" t="b">
        <f t="shared" si="5"/>
        <v>1</v>
      </c>
      <c r="R37" s="136" t="b">
        <f t="shared" si="6"/>
        <v>1</v>
      </c>
      <c r="S37" s="136" t="b">
        <f t="shared" si="7"/>
        <v>1</v>
      </c>
    </row>
    <row r="38" spans="1:19" x14ac:dyDescent="0.25">
      <c r="A38" s="14"/>
      <c r="B38" s="118" t="s">
        <v>362</v>
      </c>
      <c r="C38" s="21">
        <v>5.1531102600000001</v>
      </c>
      <c r="D38" s="24">
        <v>1.1909120300000002</v>
      </c>
      <c r="E38" s="21">
        <v>-76.889451808469545</v>
      </c>
      <c r="F38" s="21">
        <v>0.30163898330616357</v>
      </c>
      <c r="G38" s="21">
        <v>0.45845265000000002</v>
      </c>
      <c r="H38" s="24">
        <v>0.83426678000000021</v>
      </c>
      <c r="I38" s="21">
        <v>81.97446999161204</v>
      </c>
      <c r="J38" s="21">
        <v>0.38845462081407212</v>
      </c>
      <c r="K38" s="16"/>
      <c r="L38" s="192">
        <f t="shared" si="0"/>
        <v>-76.889451808469545</v>
      </c>
      <c r="M38" s="136">
        <f t="shared" si="1"/>
        <v>0.30163898330616357</v>
      </c>
      <c r="N38" s="192">
        <f t="shared" si="2"/>
        <v>81.97446999161204</v>
      </c>
      <c r="O38" s="136">
        <f t="shared" si="3"/>
        <v>0.38845462081407212</v>
      </c>
      <c r="P38" s="136" t="b">
        <f t="shared" si="4"/>
        <v>1</v>
      </c>
      <c r="Q38" s="136" t="b">
        <f t="shared" si="5"/>
        <v>1</v>
      </c>
      <c r="R38" s="136" t="b">
        <f t="shared" si="6"/>
        <v>1</v>
      </c>
      <c r="S38" s="136" t="b">
        <f t="shared" si="7"/>
        <v>1</v>
      </c>
    </row>
    <row r="39" spans="1:19" x14ac:dyDescent="0.25">
      <c r="A39" s="14"/>
      <c r="B39" s="118" t="s">
        <v>363</v>
      </c>
      <c r="C39" s="21">
        <v>7.6124880000000006E-2</v>
      </c>
      <c r="D39" s="24">
        <v>1.0210517300000002</v>
      </c>
      <c r="E39" s="21">
        <v>1241.2851750964994</v>
      </c>
      <c r="F39" s="21">
        <v>0.25861608412856441</v>
      </c>
      <c r="G39" s="21">
        <v>5.5384879999999997E-2</v>
      </c>
      <c r="H39" s="24">
        <v>0.77665206000000009</v>
      </c>
      <c r="I39" s="21">
        <v>1302.2817418761224</v>
      </c>
      <c r="J39" s="21">
        <v>0.36162782542026661</v>
      </c>
      <c r="K39" s="16"/>
      <c r="L39" s="192">
        <f t="shared" si="0"/>
        <v>1241.2851750964994</v>
      </c>
      <c r="M39" s="136">
        <f t="shared" si="1"/>
        <v>0.25861608412856441</v>
      </c>
      <c r="N39" s="192">
        <f t="shared" si="2"/>
        <v>1302.2817418761224</v>
      </c>
      <c r="O39" s="136">
        <f t="shared" si="3"/>
        <v>0.36162782542026661</v>
      </c>
      <c r="P39" s="136" t="b">
        <f t="shared" si="4"/>
        <v>1</v>
      </c>
      <c r="Q39" s="136" t="b">
        <f t="shared" si="5"/>
        <v>1</v>
      </c>
      <c r="R39" s="136" t="b">
        <f t="shared" si="6"/>
        <v>1</v>
      </c>
      <c r="S39" s="136" t="b">
        <f t="shared" si="7"/>
        <v>1</v>
      </c>
    </row>
    <row r="40" spans="1:19" x14ac:dyDescent="0.25">
      <c r="A40" s="14"/>
      <c r="B40" s="118" t="s">
        <v>364</v>
      </c>
      <c r="C40" s="21">
        <v>0.37855167000000006</v>
      </c>
      <c r="D40" s="24">
        <v>0.49615724000000005</v>
      </c>
      <c r="E40" s="21">
        <v>31.067243739804383</v>
      </c>
      <c r="F40" s="21">
        <v>0.1256686990000363</v>
      </c>
      <c r="G40" s="21">
        <v>5.8214260000000004E-2</v>
      </c>
      <c r="H40" s="24">
        <v>0.45880607000000001</v>
      </c>
      <c r="I40" s="21">
        <v>688.13347451294578</v>
      </c>
      <c r="J40" s="21">
        <v>0.21363110964222332</v>
      </c>
      <c r="K40" s="16"/>
      <c r="L40" s="192">
        <f t="shared" si="0"/>
        <v>31.06724373980439</v>
      </c>
      <c r="M40" s="136">
        <f t="shared" si="1"/>
        <v>0.1256686990000363</v>
      </c>
      <c r="N40" s="192">
        <f t="shared" si="2"/>
        <v>688.13347451294578</v>
      </c>
      <c r="O40" s="136">
        <f t="shared" si="3"/>
        <v>0.21363110964222332</v>
      </c>
      <c r="P40" s="136" t="b">
        <f t="shared" si="4"/>
        <v>1</v>
      </c>
      <c r="Q40" s="136" t="b">
        <f t="shared" si="5"/>
        <v>1</v>
      </c>
      <c r="R40" s="136" t="b">
        <f t="shared" si="6"/>
        <v>1</v>
      </c>
      <c r="S40" s="136" t="b">
        <f t="shared" si="7"/>
        <v>1</v>
      </c>
    </row>
    <row r="41" spans="1:19" x14ac:dyDescent="0.25">
      <c r="A41" s="14"/>
      <c r="B41" s="118" t="s">
        <v>365</v>
      </c>
      <c r="C41" s="21">
        <v>0.79703757999999991</v>
      </c>
      <c r="D41" s="24">
        <v>0.45432976000000019</v>
      </c>
      <c r="E41" s="21">
        <v>-42.997699054541414</v>
      </c>
      <c r="F41" s="21">
        <v>0.11507446682869878</v>
      </c>
      <c r="G41" s="21">
        <v>0.60860669000000001</v>
      </c>
      <c r="H41" s="24">
        <v>0.19114247000000001</v>
      </c>
      <c r="I41" s="21">
        <v>-68.593432648596092</v>
      </c>
      <c r="J41" s="21">
        <v>8.9000518161966288E-2</v>
      </c>
      <c r="K41" s="16"/>
      <c r="L41" s="192">
        <f t="shared" si="0"/>
        <v>-42.997699054541414</v>
      </c>
      <c r="M41" s="136">
        <f t="shared" si="1"/>
        <v>0.11507446682869878</v>
      </c>
      <c r="N41" s="192">
        <f t="shared" si="2"/>
        <v>-68.593432648596092</v>
      </c>
      <c r="O41" s="136">
        <f t="shared" si="3"/>
        <v>8.9000518161966288E-2</v>
      </c>
      <c r="P41" s="136" t="b">
        <f t="shared" si="4"/>
        <v>1</v>
      </c>
      <c r="Q41" s="136" t="b">
        <f t="shared" si="5"/>
        <v>1</v>
      </c>
      <c r="R41" s="136" t="b">
        <f t="shared" si="6"/>
        <v>1</v>
      </c>
      <c r="S41" s="136" t="b">
        <f t="shared" si="7"/>
        <v>1</v>
      </c>
    </row>
    <row r="42" spans="1:19" x14ac:dyDescent="0.25">
      <c r="A42" s="14"/>
      <c r="B42" s="118" t="s">
        <v>366</v>
      </c>
      <c r="C42" s="21">
        <v>0</v>
      </c>
      <c r="D42" s="24">
        <v>0.15763021999999999</v>
      </c>
      <c r="E42" s="21" t="s">
        <v>96</v>
      </c>
      <c r="F42" s="21">
        <v>3.9925215382304001E-2</v>
      </c>
      <c r="G42" s="21">
        <v>0</v>
      </c>
      <c r="H42" s="24">
        <v>0</v>
      </c>
      <c r="I42" s="21" t="s">
        <v>96</v>
      </c>
      <c r="J42" s="21">
        <v>0</v>
      </c>
      <c r="K42" s="16"/>
      <c r="L42" s="192" t="e">
        <f t="shared" si="0"/>
        <v>#DIV/0!</v>
      </c>
      <c r="M42" s="136">
        <f t="shared" si="1"/>
        <v>3.9925215382304001E-2</v>
      </c>
      <c r="N42" s="192" t="e">
        <f t="shared" si="2"/>
        <v>#DIV/0!</v>
      </c>
      <c r="O42" s="136">
        <f t="shared" si="3"/>
        <v>0</v>
      </c>
      <c r="P42" s="136" t="e">
        <f t="shared" si="4"/>
        <v>#VALUE!</v>
      </c>
      <c r="Q42" s="136" t="b">
        <f t="shared" si="5"/>
        <v>1</v>
      </c>
      <c r="R42" s="136" t="e">
        <f t="shared" si="6"/>
        <v>#VALUE!</v>
      </c>
      <c r="S42" s="136" t="b">
        <f t="shared" si="7"/>
        <v>1</v>
      </c>
    </row>
    <row r="43" spans="1:19" x14ac:dyDescent="0.25">
      <c r="A43" s="14"/>
      <c r="B43" s="118" t="s">
        <v>367</v>
      </c>
      <c r="C43" s="21">
        <v>0.13898831</v>
      </c>
      <c r="D43" s="24">
        <v>5.2339999999999998E-2</v>
      </c>
      <c r="E43" s="21">
        <v>-62.342156689292793</v>
      </c>
      <c r="F43" s="21">
        <v>1.3256885469739186E-2</v>
      </c>
      <c r="G43" s="21">
        <v>0.10019113</v>
      </c>
      <c r="H43" s="24">
        <v>1.3010600000000001E-2</v>
      </c>
      <c r="I43" s="21">
        <v>-87.014219721845649</v>
      </c>
      <c r="J43" s="21">
        <v>6.0580473905044686E-3</v>
      </c>
      <c r="K43" s="16"/>
      <c r="L43" s="192">
        <f t="shared" si="0"/>
        <v>-62.342156689292793</v>
      </c>
      <c r="M43" s="136">
        <f t="shared" si="1"/>
        <v>1.3256885469739186E-2</v>
      </c>
      <c r="N43" s="192">
        <f t="shared" si="2"/>
        <v>-87.014219721845649</v>
      </c>
      <c r="O43" s="136">
        <f t="shared" si="3"/>
        <v>6.0580473905044686E-3</v>
      </c>
      <c r="P43" s="136" t="b">
        <f t="shared" si="4"/>
        <v>1</v>
      </c>
      <c r="Q43" s="136" t="b">
        <f t="shared" si="5"/>
        <v>1</v>
      </c>
      <c r="R43" s="136" t="b">
        <f t="shared" si="6"/>
        <v>1</v>
      </c>
      <c r="S43" s="136" t="b">
        <f t="shared" si="7"/>
        <v>1</v>
      </c>
    </row>
    <row r="44" spans="1:19" x14ac:dyDescent="0.25">
      <c r="A44" s="14"/>
      <c r="B44" s="118" t="s">
        <v>368</v>
      </c>
      <c r="C44" s="21">
        <v>1.3198E-2</v>
      </c>
      <c r="D44" s="24">
        <v>2.2704210000000002E-2</v>
      </c>
      <c r="E44" s="21">
        <v>72.027655705409941</v>
      </c>
      <c r="F44" s="21">
        <v>5.7506135202695296E-3</v>
      </c>
      <c r="G44" s="21">
        <v>1.3198E-2</v>
      </c>
      <c r="H44" s="24">
        <v>2.2704210000000002E-2</v>
      </c>
      <c r="I44" s="21">
        <v>72.027655705409941</v>
      </c>
      <c r="J44" s="21">
        <v>1.0571624686330029E-2</v>
      </c>
      <c r="K44" s="16"/>
      <c r="L44" s="192">
        <f t="shared" si="0"/>
        <v>72.027655705409927</v>
      </c>
      <c r="M44" s="136">
        <f t="shared" si="1"/>
        <v>5.7506135202695296E-3</v>
      </c>
      <c r="N44" s="192">
        <f t="shared" si="2"/>
        <v>72.027655705409927</v>
      </c>
      <c r="O44" s="136">
        <f t="shared" si="3"/>
        <v>1.0571624686330029E-2</v>
      </c>
      <c r="P44" s="136" t="b">
        <f t="shared" si="4"/>
        <v>1</v>
      </c>
      <c r="Q44" s="136" t="b">
        <f t="shared" si="5"/>
        <v>1</v>
      </c>
      <c r="R44" s="136" t="b">
        <f t="shared" si="6"/>
        <v>1</v>
      </c>
      <c r="S44" s="136" t="b">
        <f t="shared" si="7"/>
        <v>1</v>
      </c>
    </row>
    <row r="45" spans="1:19" x14ac:dyDescent="0.25">
      <c r="A45" s="97"/>
      <c r="B45" s="118" t="s">
        <v>180</v>
      </c>
      <c r="C45" s="21">
        <v>0.22892053000000001</v>
      </c>
      <c r="D45" s="24">
        <v>2.1395459999999998E-2</v>
      </c>
      <c r="E45" s="21">
        <v>-90.65376093616419</v>
      </c>
      <c r="F45" s="21">
        <v>5.4191280625217036E-3</v>
      </c>
      <c r="G45" s="21">
        <v>0.14718732999999998</v>
      </c>
      <c r="H45" s="24">
        <v>0</v>
      </c>
      <c r="I45" s="21" t="s">
        <v>96</v>
      </c>
      <c r="J45" s="21">
        <v>0</v>
      </c>
      <c r="K45" s="99"/>
      <c r="L45" s="192">
        <f t="shared" si="0"/>
        <v>-90.653760936164176</v>
      </c>
      <c r="M45" s="136">
        <f t="shared" si="1"/>
        <v>5.4191280625217036E-3</v>
      </c>
      <c r="N45" s="192">
        <f t="shared" si="2"/>
        <v>-100</v>
      </c>
      <c r="O45" s="136">
        <f t="shared" si="3"/>
        <v>0</v>
      </c>
      <c r="P45" s="136" t="b">
        <f t="shared" si="4"/>
        <v>1</v>
      </c>
      <c r="Q45" s="136" t="b">
        <f t="shared" si="5"/>
        <v>1</v>
      </c>
      <c r="R45" s="136" t="e">
        <f t="shared" si="6"/>
        <v>#VALUE!</v>
      </c>
      <c r="S45" s="136" t="b">
        <f t="shared" si="7"/>
        <v>1</v>
      </c>
    </row>
    <row r="46" spans="1:19" x14ac:dyDescent="0.25">
      <c r="A46" s="97"/>
      <c r="B46" s="118" t="s">
        <v>369</v>
      </c>
      <c r="C46" s="21">
        <v>0.13145701000000001</v>
      </c>
      <c r="D46" s="24">
        <v>1.1974689999999998E-2</v>
      </c>
      <c r="E46" s="21">
        <v>-90.890793880067704</v>
      </c>
      <c r="F46" s="21">
        <v>3.0329975900961238E-3</v>
      </c>
      <c r="G46" s="21">
        <v>9.7782499999999994E-2</v>
      </c>
      <c r="H46" s="24">
        <v>6.5458999999999995E-3</v>
      </c>
      <c r="I46" s="21">
        <v>-93.305652851992946</v>
      </c>
      <c r="J46" s="21">
        <v>3.0479280289535606E-3</v>
      </c>
      <c r="K46" s="99"/>
      <c r="L46" s="192">
        <f t="shared" si="0"/>
        <v>-90.890793880067704</v>
      </c>
      <c r="M46" s="136">
        <f t="shared" si="1"/>
        <v>3.0329975900961238E-3</v>
      </c>
      <c r="N46" s="192">
        <f t="shared" si="2"/>
        <v>-93.305652851992946</v>
      </c>
      <c r="O46" s="136">
        <f t="shared" si="3"/>
        <v>3.0479280289535606E-3</v>
      </c>
      <c r="P46" s="136" t="b">
        <f t="shared" si="4"/>
        <v>1</v>
      </c>
      <c r="Q46" s="136" t="b">
        <f t="shared" si="5"/>
        <v>1</v>
      </c>
      <c r="R46" s="136" t="b">
        <f t="shared" si="6"/>
        <v>1</v>
      </c>
      <c r="S46" s="136" t="b">
        <f t="shared" si="7"/>
        <v>1</v>
      </c>
    </row>
    <row r="47" spans="1:19" x14ac:dyDescent="0.25">
      <c r="A47" s="97"/>
      <c r="B47" s="118" t="s">
        <v>370</v>
      </c>
      <c r="C47" s="21">
        <v>5.2859999999999999E-3</v>
      </c>
      <c r="D47" s="24">
        <v>1.274E-3</v>
      </c>
      <c r="E47" s="21">
        <v>-75.898600075671581</v>
      </c>
      <c r="F47" s="21">
        <v>3.2268383814382354E-4</v>
      </c>
      <c r="G47" s="21">
        <v>1.9040000000000001E-3</v>
      </c>
      <c r="H47" s="24">
        <v>0</v>
      </c>
      <c r="I47" s="21" t="s">
        <v>96</v>
      </c>
      <c r="J47" s="21">
        <v>0</v>
      </c>
      <c r="K47" s="99"/>
      <c r="L47" s="192">
        <f t="shared" si="0"/>
        <v>-75.898600075671581</v>
      </c>
      <c r="M47" s="136">
        <f t="shared" si="1"/>
        <v>3.2268383814382354E-4</v>
      </c>
      <c r="N47" s="192">
        <f t="shared" si="2"/>
        <v>-100</v>
      </c>
      <c r="O47" s="136">
        <f t="shared" si="3"/>
        <v>0</v>
      </c>
      <c r="P47" s="136" t="b">
        <f t="shared" si="4"/>
        <v>1</v>
      </c>
      <c r="Q47" s="136" t="b">
        <f t="shared" si="5"/>
        <v>1</v>
      </c>
      <c r="R47" s="136" t="e">
        <f t="shared" si="6"/>
        <v>#VALUE!</v>
      </c>
      <c r="S47" s="136" t="b">
        <f t="shared" si="7"/>
        <v>1</v>
      </c>
    </row>
    <row r="48" spans="1:19" x14ac:dyDescent="0.25">
      <c r="A48" s="97"/>
      <c r="B48" s="118" t="s">
        <v>2</v>
      </c>
      <c r="C48" s="21">
        <v>5.1167080000000004E-2</v>
      </c>
      <c r="D48" s="24">
        <v>5.0512359999999999E-2</v>
      </c>
      <c r="E48" s="21">
        <v>-1.2795727252757128</v>
      </c>
      <c r="F48" s="21">
        <v>1.2793973468212361E-2</v>
      </c>
      <c r="G48" s="21">
        <v>5.9000000000000003E-4</v>
      </c>
      <c r="H48" s="24">
        <v>5.9000000000000003E-4</v>
      </c>
      <c r="I48" s="21">
        <v>0</v>
      </c>
      <c r="J48" s="21">
        <v>2.7471814984686611E-4</v>
      </c>
      <c r="K48" s="99"/>
      <c r="L48" s="192">
        <f t="shared" si="0"/>
        <v>-1.2795727252757132</v>
      </c>
      <c r="M48" s="136">
        <f t="shared" si="1"/>
        <v>1.2793973468212361E-2</v>
      </c>
      <c r="N48" s="192">
        <f t="shared" si="2"/>
        <v>0</v>
      </c>
      <c r="O48" s="136">
        <f t="shared" si="3"/>
        <v>2.7471814984686611E-4</v>
      </c>
      <c r="P48" s="136" t="b">
        <f t="shared" si="4"/>
        <v>1</v>
      </c>
      <c r="Q48" s="136" t="b">
        <f t="shared" si="5"/>
        <v>1</v>
      </c>
      <c r="R48" s="136" t="b">
        <f t="shared" si="6"/>
        <v>1</v>
      </c>
      <c r="S48" s="136" t="b">
        <f t="shared" si="7"/>
        <v>1</v>
      </c>
    </row>
    <row r="49" spans="1:11" x14ac:dyDescent="0.25">
      <c r="A49" s="97"/>
      <c r="B49" s="118"/>
      <c r="C49" s="117"/>
      <c r="D49" s="182"/>
      <c r="E49" s="182"/>
      <c r="F49" s="182"/>
      <c r="G49" s="182"/>
      <c r="H49" s="182"/>
      <c r="I49" s="117"/>
      <c r="J49" s="117"/>
      <c r="K49" s="99"/>
    </row>
    <row r="50" spans="1:11" x14ac:dyDescent="0.25">
      <c r="A50" s="14"/>
      <c r="B50" s="181" t="s">
        <v>156</v>
      </c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7" t="s">
        <v>98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 t="s">
        <v>97</v>
      </c>
      <c r="D52" s="77">
        <v>24.860595073627838</v>
      </c>
      <c r="E52" s="20"/>
    </row>
    <row r="53" spans="1:11" x14ac:dyDescent="0.25">
      <c r="B53" s="20"/>
      <c r="C53" s="136" t="s">
        <v>342</v>
      </c>
      <c r="D53" s="137">
        <v>10.01297005930326</v>
      </c>
      <c r="E53" s="20"/>
    </row>
    <row r="54" spans="1:11" x14ac:dyDescent="0.25">
      <c r="C54" s="136" t="s">
        <v>181</v>
      </c>
      <c r="D54" s="137">
        <v>7.4630710017591708</v>
      </c>
    </row>
    <row r="55" spans="1:11" x14ac:dyDescent="0.25">
      <c r="C55" s="136" t="s">
        <v>184</v>
      </c>
      <c r="D55" s="137">
        <v>7.2910568187758891</v>
      </c>
    </row>
    <row r="56" spans="1:11" x14ac:dyDescent="0.25">
      <c r="C56" s="136" t="s">
        <v>343</v>
      </c>
      <c r="D56" s="137">
        <v>7.1985914179566697</v>
      </c>
    </row>
    <row r="57" spans="1:11" x14ac:dyDescent="0.25">
      <c r="C57" s="136" t="s">
        <v>175</v>
      </c>
      <c r="D57" s="137">
        <v>6.3983919158420042</v>
      </c>
    </row>
    <row r="58" spans="1:11" x14ac:dyDescent="0.25">
      <c r="C58" s="136" t="s">
        <v>344</v>
      </c>
      <c r="D58" s="137">
        <v>4.7143828240763384</v>
      </c>
    </row>
    <row r="59" spans="1:11" x14ac:dyDescent="0.25">
      <c r="C59" s="136" t="s">
        <v>345</v>
      </c>
      <c r="D59" s="137">
        <v>4.0583394594773639</v>
      </c>
    </row>
    <row r="60" spans="1:11" x14ac:dyDescent="0.25">
      <c r="C60" s="20" t="s">
        <v>46</v>
      </c>
      <c r="D60" s="77">
        <v>28.002601429181468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15</oddFooter>
  </headerFooter>
  <ignoredErrors>
    <ignoredError sqref="P42:R47 N42" evalError="1"/>
  </ignoredError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31.71093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5" width="4.42578125" style="7" customWidth="1"/>
    <col min="16" max="19" width="13.7109375" style="7" customWidth="1"/>
    <col min="20" max="16384" width="10.85546875" style="7"/>
  </cols>
  <sheetData>
    <row r="1" spans="1:19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9" ht="15.6" x14ac:dyDescent="0.3">
      <c r="A7" s="14"/>
      <c r="B7" s="8"/>
      <c r="C7" s="217" t="s">
        <v>72</v>
      </c>
      <c r="D7" s="217"/>
      <c r="E7" s="217"/>
      <c r="F7" s="217"/>
      <c r="G7" s="217"/>
      <c r="H7" s="217"/>
      <c r="I7" s="217"/>
      <c r="J7" s="217"/>
      <c r="K7" s="16"/>
    </row>
    <row r="8" spans="1:19" x14ac:dyDescent="0.25">
      <c r="A8" s="14"/>
      <c r="B8" s="8"/>
      <c r="C8" s="217" t="s">
        <v>55</v>
      </c>
      <c r="D8" s="217"/>
      <c r="E8" s="217"/>
      <c r="F8" s="217"/>
      <c r="G8" s="217"/>
      <c r="H8" s="217"/>
      <c r="I8" s="217"/>
      <c r="J8" s="217"/>
      <c r="K8" s="16"/>
    </row>
    <row r="9" spans="1:19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9" ht="15.75" customHeight="1" x14ac:dyDescent="0.25">
      <c r="A10" s="14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9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9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9" s="157" customFormat="1" x14ac:dyDescent="0.25">
      <c r="A13" s="155"/>
      <c r="B13" s="119" t="s">
        <v>24</v>
      </c>
      <c r="C13" s="24">
        <v>396.9068701899966</v>
      </c>
      <c r="D13" s="24">
        <v>394.81369978999845</v>
      </c>
      <c r="E13" s="24">
        <v>-0.52737066481014505</v>
      </c>
      <c r="F13" s="22">
        <v>100</v>
      </c>
      <c r="G13" s="24">
        <v>209.51673945000036</v>
      </c>
      <c r="H13" s="24">
        <v>214.76556985000039</v>
      </c>
      <c r="I13" s="24">
        <v>2.505208134576109</v>
      </c>
      <c r="J13" s="22">
        <v>100</v>
      </c>
      <c r="K13" s="156"/>
      <c r="L13" s="192">
        <f>+((D13-C13)/C13)*100</f>
        <v>-0.52737066481014994</v>
      </c>
      <c r="M13" s="136">
        <f>+D13/$D$13*100</f>
        <v>100</v>
      </c>
      <c r="N13" s="192">
        <f>+((H13-G13)/G13)*100</f>
        <v>2.5052081345761046</v>
      </c>
      <c r="O13" s="136">
        <f>+H13/$H$13*100</f>
        <v>100</v>
      </c>
      <c r="P13" s="136" t="b">
        <f>+ROUND(E13,4)=ROUND(L13,4)</f>
        <v>1</v>
      </c>
      <c r="Q13" s="136" t="b">
        <f>+ROUND(F13,4)=ROUND(M13,4)</f>
        <v>1</v>
      </c>
      <c r="R13" s="136" t="b">
        <f>+ROUND(I13,4)=ROUND(N13,4)</f>
        <v>1</v>
      </c>
      <c r="S13" s="136" t="b">
        <f>+ROUND(J13,4)=ROUND(O13,4)</f>
        <v>1</v>
      </c>
    </row>
    <row r="14" spans="1:19" x14ac:dyDescent="0.25">
      <c r="A14" s="14"/>
      <c r="B14" s="152" t="s">
        <v>334</v>
      </c>
      <c r="C14" s="21">
        <v>5.3899780000000002</v>
      </c>
      <c r="D14" s="24">
        <v>32.885181680000002</v>
      </c>
      <c r="E14" s="21">
        <v>510.11717821482756</v>
      </c>
      <c r="F14" s="21">
        <v>8.3292909282255501</v>
      </c>
      <c r="G14" s="21">
        <v>4.5471180000000002</v>
      </c>
      <c r="H14" s="24">
        <v>14.089676539999999</v>
      </c>
      <c r="I14" s="21">
        <v>209.8594877018806</v>
      </c>
      <c r="J14" s="21">
        <v>6.5604913067959219</v>
      </c>
      <c r="K14" s="16"/>
      <c r="L14" s="192">
        <f t="shared" ref="L14:L34" si="0">+((D14-C14)/C14)*100</f>
        <v>510.11717821482767</v>
      </c>
      <c r="M14" s="136">
        <f t="shared" ref="M14:M34" si="1">+D14/$D$13*100</f>
        <v>8.3292909282255501</v>
      </c>
      <c r="N14" s="192">
        <f t="shared" ref="N14:N34" si="2">+((H14-G14)/G14)*100</f>
        <v>209.8594877018806</v>
      </c>
      <c r="O14" s="136">
        <f t="shared" ref="O14:O34" si="3">+H14/$H$13*100</f>
        <v>6.5604913067959219</v>
      </c>
      <c r="P14" s="136" t="b">
        <f t="shared" ref="P14:P34" si="4">+ROUND(E14,4)=ROUND(L14,4)</f>
        <v>1</v>
      </c>
      <c r="Q14" s="136" t="b">
        <f t="shared" ref="Q14:Q34" si="5">+ROUND(F14,4)=ROUND(M14,4)</f>
        <v>1</v>
      </c>
      <c r="R14" s="136" t="b">
        <f t="shared" ref="R14:R34" si="6">+ROUND(I14,4)=ROUND(N14,4)</f>
        <v>1</v>
      </c>
      <c r="S14" s="136" t="b">
        <f t="shared" ref="S14:S34" si="7">+ROUND(J14,4)=ROUND(O14,4)</f>
        <v>1</v>
      </c>
    </row>
    <row r="15" spans="1:19" x14ac:dyDescent="0.25">
      <c r="A15" s="14"/>
      <c r="B15" s="152" t="s">
        <v>230</v>
      </c>
      <c r="C15" s="21">
        <v>38.136460210000052</v>
      </c>
      <c r="D15" s="24">
        <v>32.872395609999963</v>
      </c>
      <c r="E15" s="21">
        <v>-13.803233365166278</v>
      </c>
      <c r="F15" s="21">
        <v>8.3260524210494218</v>
      </c>
      <c r="G15" s="21">
        <v>21.002147980000004</v>
      </c>
      <c r="H15" s="24">
        <v>22.040703770000004</v>
      </c>
      <c r="I15" s="21">
        <v>4.9449979639653918</v>
      </c>
      <c r="J15" s="21">
        <v>10.26268027291059</v>
      </c>
      <c r="K15" s="16"/>
      <c r="L15" s="192">
        <f t="shared" si="0"/>
        <v>-13.803233365166282</v>
      </c>
      <c r="M15" s="136">
        <f t="shared" si="1"/>
        <v>8.3260524210494218</v>
      </c>
      <c r="N15" s="192">
        <f t="shared" si="2"/>
        <v>4.944997963965398</v>
      </c>
      <c r="O15" s="136">
        <f t="shared" si="3"/>
        <v>10.26268027291059</v>
      </c>
      <c r="P15" s="136" t="b">
        <f t="shared" si="4"/>
        <v>1</v>
      </c>
      <c r="Q15" s="136" t="b">
        <f t="shared" si="5"/>
        <v>1</v>
      </c>
      <c r="R15" s="136" t="b">
        <f t="shared" si="6"/>
        <v>1</v>
      </c>
      <c r="S15" s="136" t="b">
        <f t="shared" si="7"/>
        <v>1</v>
      </c>
    </row>
    <row r="16" spans="1:19" x14ac:dyDescent="0.25">
      <c r="A16" s="14"/>
      <c r="B16" s="152" t="s">
        <v>335</v>
      </c>
      <c r="C16" s="21">
        <v>38.13769010000005</v>
      </c>
      <c r="D16" s="24">
        <v>22.536445579999977</v>
      </c>
      <c r="E16" s="21">
        <v>-40.907680772202959</v>
      </c>
      <c r="F16" s="21">
        <v>5.7081214739982737</v>
      </c>
      <c r="G16" s="21">
        <v>24.130947499999966</v>
      </c>
      <c r="H16" s="24">
        <v>12.396442919999998</v>
      </c>
      <c r="I16" s="21">
        <v>-48.628445194702707</v>
      </c>
      <c r="J16" s="21">
        <v>5.7720811248553936</v>
      </c>
      <c r="K16" s="16"/>
      <c r="L16" s="192">
        <f t="shared" si="0"/>
        <v>-40.907680772202959</v>
      </c>
      <c r="M16" s="136">
        <f t="shared" si="1"/>
        <v>5.7081214739982737</v>
      </c>
      <c r="N16" s="192">
        <f t="shared" si="2"/>
        <v>-48.628445194702714</v>
      </c>
      <c r="O16" s="136">
        <f t="shared" si="3"/>
        <v>5.7720811248553936</v>
      </c>
      <c r="P16" s="136" t="b">
        <f t="shared" si="4"/>
        <v>1</v>
      </c>
      <c r="Q16" s="136" t="b">
        <f t="shared" si="5"/>
        <v>1</v>
      </c>
      <c r="R16" s="136" t="b">
        <f t="shared" si="6"/>
        <v>1</v>
      </c>
      <c r="S16" s="136" t="b">
        <f t="shared" si="7"/>
        <v>1</v>
      </c>
    </row>
    <row r="17" spans="1:19" x14ac:dyDescent="0.25">
      <c r="A17" s="14"/>
      <c r="B17" s="152" t="s">
        <v>261</v>
      </c>
      <c r="C17" s="21">
        <v>12.601227399999994</v>
      </c>
      <c r="D17" s="24">
        <v>14.556311780000005</v>
      </c>
      <c r="E17" s="21">
        <v>15.515031337344265</v>
      </c>
      <c r="F17" s="21">
        <v>3.686881125893684</v>
      </c>
      <c r="G17" s="21">
        <v>7.0655963800000086</v>
      </c>
      <c r="H17" s="24">
        <v>7.1265649299999989</v>
      </c>
      <c r="I17" s="21">
        <v>0.86289319005778964</v>
      </c>
      <c r="J17" s="21">
        <v>3.318299546327391</v>
      </c>
      <c r="K17" s="16"/>
      <c r="L17" s="192">
        <f t="shared" si="0"/>
        <v>15.515031337344269</v>
      </c>
      <c r="M17" s="136">
        <f t="shared" si="1"/>
        <v>3.686881125893684</v>
      </c>
      <c r="N17" s="192">
        <f t="shared" si="2"/>
        <v>0.86289319005779774</v>
      </c>
      <c r="O17" s="136">
        <f t="shared" si="3"/>
        <v>3.318299546327391</v>
      </c>
      <c r="P17" s="136" t="b">
        <f t="shared" si="4"/>
        <v>1</v>
      </c>
      <c r="Q17" s="136" t="b">
        <f t="shared" si="5"/>
        <v>1</v>
      </c>
      <c r="R17" s="136" t="b">
        <f t="shared" si="6"/>
        <v>1</v>
      </c>
      <c r="S17" s="136" t="b">
        <f t="shared" si="7"/>
        <v>1</v>
      </c>
    </row>
    <row r="18" spans="1:19" x14ac:dyDescent="0.25">
      <c r="A18" s="14"/>
      <c r="B18" s="152" t="s">
        <v>233</v>
      </c>
      <c r="C18" s="21">
        <v>14.294276569999992</v>
      </c>
      <c r="D18" s="24">
        <v>12.534333119999982</v>
      </c>
      <c r="E18" s="21">
        <v>-12.312224696237362</v>
      </c>
      <c r="F18" s="21">
        <v>3.1747462478295456</v>
      </c>
      <c r="G18" s="21">
        <v>7.488636759999995</v>
      </c>
      <c r="H18" s="24">
        <v>6.5371563699999999</v>
      </c>
      <c r="I18" s="21">
        <v>-12.705655521740056</v>
      </c>
      <c r="J18" s="21">
        <v>3.0438567851289076</v>
      </c>
      <c r="K18" s="16"/>
      <c r="L18" s="192">
        <f t="shared" si="0"/>
        <v>-12.312224696237365</v>
      </c>
      <c r="M18" s="136">
        <f t="shared" si="1"/>
        <v>3.1747462478295456</v>
      </c>
      <c r="N18" s="192">
        <f t="shared" si="2"/>
        <v>-12.705655521740056</v>
      </c>
      <c r="O18" s="136">
        <f t="shared" si="3"/>
        <v>3.0438567851289076</v>
      </c>
      <c r="P18" s="136" t="b">
        <f t="shared" si="4"/>
        <v>1</v>
      </c>
      <c r="Q18" s="136" t="b">
        <f t="shared" si="5"/>
        <v>1</v>
      </c>
      <c r="R18" s="136" t="b">
        <f t="shared" si="6"/>
        <v>1</v>
      </c>
      <c r="S18" s="136" t="b">
        <f t="shared" si="7"/>
        <v>1</v>
      </c>
    </row>
    <row r="19" spans="1:19" x14ac:dyDescent="0.25">
      <c r="A19" s="14"/>
      <c r="B19" s="152" t="s">
        <v>336</v>
      </c>
      <c r="C19" s="21">
        <v>0</v>
      </c>
      <c r="D19" s="24">
        <v>9.2070000000000007</v>
      </c>
      <c r="E19" s="21" t="s">
        <v>96</v>
      </c>
      <c r="F19" s="21">
        <v>2.3319859480299714</v>
      </c>
      <c r="G19" s="21">
        <v>0</v>
      </c>
      <c r="H19" s="24">
        <v>9.2070000000000007</v>
      </c>
      <c r="I19" s="21" t="s">
        <v>96</v>
      </c>
      <c r="J19" s="21">
        <v>4.2870000095594856</v>
      </c>
      <c r="K19" s="16"/>
      <c r="L19" s="192" t="e">
        <f t="shared" si="0"/>
        <v>#DIV/0!</v>
      </c>
      <c r="M19" s="136">
        <f t="shared" si="1"/>
        <v>2.3319859480299714</v>
      </c>
      <c r="N19" s="192" t="e">
        <f t="shared" si="2"/>
        <v>#DIV/0!</v>
      </c>
      <c r="O19" s="136">
        <f t="shared" si="3"/>
        <v>4.2870000095594856</v>
      </c>
      <c r="P19" s="136" t="e">
        <f t="shared" si="4"/>
        <v>#VALUE!</v>
      </c>
      <c r="Q19" s="136" t="b">
        <f t="shared" si="5"/>
        <v>1</v>
      </c>
      <c r="R19" s="136" t="e">
        <f t="shared" si="6"/>
        <v>#VALUE!</v>
      </c>
      <c r="S19" s="136" t="b">
        <f t="shared" si="7"/>
        <v>1</v>
      </c>
    </row>
    <row r="20" spans="1:19" x14ac:dyDescent="0.25">
      <c r="A20" s="14"/>
      <c r="B20" s="152" t="s">
        <v>256</v>
      </c>
      <c r="C20" s="21">
        <v>3.695101160000001</v>
      </c>
      <c r="D20" s="24">
        <v>5.41075208</v>
      </c>
      <c r="E20" s="21">
        <v>46.430418159377226</v>
      </c>
      <c r="F20" s="21">
        <v>1.3704570238768261</v>
      </c>
      <c r="G20" s="21">
        <v>1.7123674</v>
      </c>
      <c r="H20" s="24">
        <v>3.4544405299999998</v>
      </c>
      <c r="I20" s="21">
        <v>101.73477549268925</v>
      </c>
      <c r="J20" s="21">
        <v>1.6084703578942841</v>
      </c>
      <c r="K20" s="16"/>
      <c r="L20" s="192">
        <f t="shared" si="0"/>
        <v>46.430418159377226</v>
      </c>
      <c r="M20" s="136">
        <f t="shared" si="1"/>
        <v>1.3704570238768261</v>
      </c>
      <c r="N20" s="192">
        <f t="shared" si="2"/>
        <v>101.73477549268924</v>
      </c>
      <c r="O20" s="136">
        <f t="shared" si="3"/>
        <v>1.6084703578942841</v>
      </c>
      <c r="P20" s="136" t="b">
        <f t="shared" si="4"/>
        <v>1</v>
      </c>
      <c r="Q20" s="136" t="b">
        <f t="shared" si="5"/>
        <v>1</v>
      </c>
      <c r="R20" s="136" t="b">
        <f t="shared" si="6"/>
        <v>1</v>
      </c>
      <c r="S20" s="136" t="b">
        <f t="shared" si="7"/>
        <v>1</v>
      </c>
    </row>
    <row r="21" spans="1:19" x14ac:dyDescent="0.25">
      <c r="A21" s="14"/>
      <c r="B21" s="152" t="s">
        <v>240</v>
      </c>
      <c r="C21" s="21">
        <v>6.897119930000005</v>
      </c>
      <c r="D21" s="24">
        <v>5.3591318899999969</v>
      </c>
      <c r="E21" s="21">
        <v>-22.298989369610787</v>
      </c>
      <c r="F21" s="21">
        <v>1.3573824547756375</v>
      </c>
      <c r="G21" s="21">
        <v>3.6605552600000006</v>
      </c>
      <c r="H21" s="24">
        <v>2.6956213199999994</v>
      </c>
      <c r="I21" s="21">
        <v>-26.360316166897611</v>
      </c>
      <c r="J21" s="21">
        <v>1.2551459351155372</v>
      </c>
      <c r="K21" s="16"/>
      <c r="L21" s="192">
        <f t="shared" si="0"/>
        <v>-22.298989369610787</v>
      </c>
      <c r="M21" s="136">
        <f t="shared" si="1"/>
        <v>1.3573824547756375</v>
      </c>
      <c r="N21" s="192">
        <f t="shared" si="2"/>
        <v>-26.360316166897611</v>
      </c>
      <c r="O21" s="136">
        <f t="shared" si="3"/>
        <v>1.2551459351155372</v>
      </c>
      <c r="P21" s="136" t="b">
        <f t="shared" si="4"/>
        <v>1</v>
      </c>
      <c r="Q21" s="136" t="b">
        <f t="shared" si="5"/>
        <v>1</v>
      </c>
      <c r="R21" s="136" t="b">
        <f t="shared" si="6"/>
        <v>1</v>
      </c>
      <c r="S21" s="136" t="b">
        <f t="shared" si="7"/>
        <v>1</v>
      </c>
    </row>
    <row r="22" spans="1:19" x14ac:dyDescent="0.25">
      <c r="A22" s="14"/>
      <c r="B22" s="152" t="s">
        <v>262</v>
      </c>
      <c r="C22" s="21">
        <v>4.9188211300000049</v>
      </c>
      <c r="D22" s="24">
        <v>5.1145729799999984</v>
      </c>
      <c r="E22" s="21">
        <v>3.9796496930148306</v>
      </c>
      <c r="F22" s="21">
        <v>1.295439591564437</v>
      </c>
      <c r="G22" s="21">
        <v>2.7011520000000013</v>
      </c>
      <c r="H22" s="24">
        <v>2.5546374799999998</v>
      </c>
      <c r="I22" s="21">
        <v>-5.4241493999597772</v>
      </c>
      <c r="J22" s="21">
        <v>1.1895004780255261</v>
      </c>
      <c r="K22" s="16"/>
      <c r="L22" s="192">
        <f t="shared" si="0"/>
        <v>3.9796496930148244</v>
      </c>
      <c r="M22" s="136">
        <f t="shared" si="1"/>
        <v>1.295439591564437</v>
      </c>
      <c r="N22" s="192">
        <f t="shared" si="2"/>
        <v>-5.4241493999597754</v>
      </c>
      <c r="O22" s="136">
        <f t="shared" si="3"/>
        <v>1.1895004780255261</v>
      </c>
      <c r="P22" s="136" t="b">
        <f t="shared" si="4"/>
        <v>1</v>
      </c>
      <c r="Q22" s="136" t="b">
        <f t="shared" si="5"/>
        <v>1</v>
      </c>
      <c r="R22" s="136" t="b">
        <f t="shared" si="6"/>
        <v>1</v>
      </c>
      <c r="S22" s="136" t="b">
        <f t="shared" si="7"/>
        <v>1</v>
      </c>
    </row>
    <row r="23" spans="1:19" x14ac:dyDescent="0.25">
      <c r="A23" s="14"/>
      <c r="B23" s="152" t="s">
        <v>263</v>
      </c>
      <c r="C23" s="21">
        <v>3.5649104300000016</v>
      </c>
      <c r="D23" s="24">
        <v>4.9342503200000012</v>
      </c>
      <c r="E23" s="21">
        <v>38.411621186229894</v>
      </c>
      <c r="F23" s="21">
        <v>1.2497667438147488</v>
      </c>
      <c r="G23" s="21">
        <v>1.8460421300000003</v>
      </c>
      <c r="H23" s="24">
        <v>2.5678572600000003</v>
      </c>
      <c r="I23" s="21">
        <v>39.100685638198286</v>
      </c>
      <c r="J23" s="21">
        <v>1.195655924640751</v>
      </c>
      <c r="K23" s="16"/>
      <c r="L23" s="192">
        <f t="shared" si="0"/>
        <v>38.411621186229887</v>
      </c>
      <c r="M23" s="136">
        <f t="shared" si="1"/>
        <v>1.2497667438147488</v>
      </c>
      <c r="N23" s="192">
        <f t="shared" si="2"/>
        <v>39.100685638198293</v>
      </c>
      <c r="O23" s="136">
        <f t="shared" si="3"/>
        <v>1.195655924640751</v>
      </c>
      <c r="P23" s="136" t="b">
        <f t="shared" si="4"/>
        <v>1</v>
      </c>
      <c r="Q23" s="136" t="b">
        <f t="shared" si="5"/>
        <v>1</v>
      </c>
      <c r="R23" s="136" t="b">
        <f t="shared" si="6"/>
        <v>1</v>
      </c>
      <c r="S23" s="136" t="b">
        <f t="shared" si="7"/>
        <v>1</v>
      </c>
    </row>
    <row r="24" spans="1:19" x14ac:dyDescent="0.25">
      <c r="A24" s="14"/>
      <c r="B24" s="152" t="s">
        <v>337</v>
      </c>
      <c r="C24" s="21">
        <v>2.6603282500000001</v>
      </c>
      <c r="D24" s="24">
        <v>4.9003920000000001</v>
      </c>
      <c r="E24" s="21">
        <v>84.202532149933006</v>
      </c>
      <c r="F24" s="21">
        <v>1.2411909725033654</v>
      </c>
      <c r="G24" s="21">
        <v>2.6603282500000001</v>
      </c>
      <c r="H24" s="24">
        <v>0</v>
      </c>
      <c r="I24" s="21" t="s">
        <v>96</v>
      </c>
      <c r="J24" s="21">
        <v>0</v>
      </c>
      <c r="K24" s="16"/>
      <c r="L24" s="192">
        <f t="shared" si="0"/>
        <v>84.202532149932992</v>
      </c>
      <c r="M24" s="136">
        <f t="shared" si="1"/>
        <v>1.2411909725033654</v>
      </c>
      <c r="N24" s="192">
        <f t="shared" si="2"/>
        <v>-100</v>
      </c>
      <c r="O24" s="136">
        <f t="shared" si="3"/>
        <v>0</v>
      </c>
      <c r="P24" s="136" t="b">
        <f t="shared" si="4"/>
        <v>1</v>
      </c>
      <c r="Q24" s="136" t="b">
        <f t="shared" si="5"/>
        <v>1</v>
      </c>
      <c r="R24" s="136" t="e">
        <f t="shared" si="6"/>
        <v>#VALUE!</v>
      </c>
      <c r="S24" s="136" t="b">
        <f t="shared" si="7"/>
        <v>1</v>
      </c>
    </row>
    <row r="25" spans="1:19" x14ac:dyDescent="0.25">
      <c r="A25" s="14"/>
      <c r="B25" s="152" t="s">
        <v>258</v>
      </c>
      <c r="C25" s="21">
        <v>4.5204896600000009</v>
      </c>
      <c r="D25" s="24">
        <v>4.7353303699999998</v>
      </c>
      <c r="E25" s="21">
        <v>4.7525981953025598</v>
      </c>
      <c r="F25" s="21">
        <v>1.1993834997414536</v>
      </c>
      <c r="G25" s="21">
        <v>2.330915329999999</v>
      </c>
      <c r="H25" s="24">
        <v>2.6549523700000006</v>
      </c>
      <c r="I25" s="21">
        <v>13.901707875420843</v>
      </c>
      <c r="J25" s="21">
        <v>1.2362094966405974</v>
      </c>
      <c r="K25" s="16"/>
      <c r="L25" s="192">
        <f t="shared" si="0"/>
        <v>4.7525981953025616</v>
      </c>
      <c r="M25" s="136">
        <f t="shared" si="1"/>
        <v>1.1993834997414536</v>
      </c>
      <c r="N25" s="192">
        <f t="shared" si="2"/>
        <v>13.901707875420847</v>
      </c>
      <c r="O25" s="136">
        <f t="shared" si="3"/>
        <v>1.2362094966405974</v>
      </c>
      <c r="P25" s="136" t="b">
        <f t="shared" si="4"/>
        <v>1</v>
      </c>
      <c r="Q25" s="136" t="b">
        <f t="shared" si="5"/>
        <v>1</v>
      </c>
      <c r="R25" s="136" t="b">
        <f t="shared" si="6"/>
        <v>1</v>
      </c>
      <c r="S25" s="136" t="b">
        <f t="shared" si="7"/>
        <v>1</v>
      </c>
    </row>
    <row r="26" spans="1:19" x14ac:dyDescent="0.25">
      <c r="A26" s="14"/>
      <c r="B26" s="152" t="s">
        <v>286</v>
      </c>
      <c r="C26" s="21">
        <v>3.7612031899999976</v>
      </c>
      <c r="D26" s="24">
        <v>4.6848038200000008</v>
      </c>
      <c r="E26" s="21">
        <v>24.555988691480501</v>
      </c>
      <c r="F26" s="21">
        <v>1.186585932173035</v>
      </c>
      <c r="G26" s="21">
        <v>2.117470809999999</v>
      </c>
      <c r="H26" s="24">
        <v>2.1945565899999986</v>
      </c>
      <c r="I26" s="21">
        <v>3.6404648241644244</v>
      </c>
      <c r="J26" s="21">
        <v>1.0218381798966902</v>
      </c>
      <c r="K26" s="16"/>
      <c r="L26" s="192">
        <f t="shared" si="0"/>
        <v>24.555988691480501</v>
      </c>
      <c r="M26" s="136">
        <f t="shared" si="1"/>
        <v>1.186585932173035</v>
      </c>
      <c r="N26" s="192">
        <f t="shared" si="2"/>
        <v>3.640464824164428</v>
      </c>
      <c r="O26" s="136">
        <f t="shared" si="3"/>
        <v>1.0218381798966902</v>
      </c>
      <c r="P26" s="136" t="b">
        <f t="shared" si="4"/>
        <v>1</v>
      </c>
      <c r="Q26" s="136" t="b">
        <f t="shared" si="5"/>
        <v>1</v>
      </c>
      <c r="R26" s="136" t="b">
        <f t="shared" si="6"/>
        <v>1</v>
      </c>
      <c r="S26" s="136" t="b">
        <f t="shared" si="7"/>
        <v>1</v>
      </c>
    </row>
    <row r="27" spans="1:19" x14ac:dyDescent="0.25">
      <c r="A27" s="14"/>
      <c r="B27" s="152" t="s">
        <v>232</v>
      </c>
      <c r="C27" s="21">
        <v>6.9483109299999963</v>
      </c>
      <c r="D27" s="24">
        <v>4.6244820499999983</v>
      </c>
      <c r="E27" s="21">
        <v>-33.444514838370928</v>
      </c>
      <c r="F27" s="21">
        <v>1.1713073919318813</v>
      </c>
      <c r="G27" s="21">
        <v>3.5238745800000011</v>
      </c>
      <c r="H27" s="24">
        <v>2.2602252899999975</v>
      </c>
      <c r="I27" s="21">
        <v>-35.859655652103349</v>
      </c>
      <c r="J27" s="21">
        <v>1.0524151015354164</v>
      </c>
      <c r="K27" s="16"/>
      <c r="L27" s="192">
        <f t="shared" si="0"/>
        <v>-33.444514838370928</v>
      </c>
      <c r="M27" s="136">
        <f t="shared" si="1"/>
        <v>1.1713073919318813</v>
      </c>
      <c r="N27" s="192">
        <f t="shared" si="2"/>
        <v>-35.859655652103349</v>
      </c>
      <c r="O27" s="136">
        <f t="shared" si="3"/>
        <v>1.0524151015354164</v>
      </c>
      <c r="P27" s="136" t="b">
        <f t="shared" si="4"/>
        <v>1</v>
      </c>
      <c r="Q27" s="136" t="b">
        <f t="shared" si="5"/>
        <v>1</v>
      </c>
      <c r="R27" s="136" t="b">
        <f t="shared" si="6"/>
        <v>1</v>
      </c>
      <c r="S27" s="136" t="b">
        <f t="shared" si="7"/>
        <v>1</v>
      </c>
    </row>
    <row r="28" spans="1:19" x14ac:dyDescent="0.25">
      <c r="A28" s="14"/>
      <c r="B28" s="152" t="s">
        <v>260</v>
      </c>
      <c r="C28" s="21">
        <v>3.2999742200000006</v>
      </c>
      <c r="D28" s="24">
        <v>4.34015766</v>
      </c>
      <c r="E28" s="21">
        <v>31.52095654856355</v>
      </c>
      <c r="F28" s="21">
        <v>1.0992925681931836</v>
      </c>
      <c r="G28" s="21">
        <v>1.8378021899999992</v>
      </c>
      <c r="H28" s="24">
        <v>2.4200998899999995</v>
      </c>
      <c r="I28" s="21">
        <v>31.68446001253271</v>
      </c>
      <c r="J28" s="21">
        <v>1.1268565495345833</v>
      </c>
      <c r="K28" s="16"/>
      <c r="L28" s="192">
        <f t="shared" si="0"/>
        <v>31.520956548563557</v>
      </c>
      <c r="M28" s="136">
        <f t="shared" si="1"/>
        <v>1.0992925681931836</v>
      </c>
      <c r="N28" s="192">
        <f t="shared" si="2"/>
        <v>31.684460012532718</v>
      </c>
      <c r="O28" s="136">
        <f t="shared" si="3"/>
        <v>1.1268565495345833</v>
      </c>
      <c r="P28" s="136" t="b">
        <f t="shared" si="4"/>
        <v>1</v>
      </c>
      <c r="Q28" s="136" t="b">
        <f t="shared" si="5"/>
        <v>1</v>
      </c>
      <c r="R28" s="136" t="b">
        <f t="shared" si="6"/>
        <v>1</v>
      </c>
      <c r="S28" s="136" t="b">
        <f t="shared" si="7"/>
        <v>1</v>
      </c>
    </row>
    <row r="29" spans="1:19" x14ac:dyDescent="0.25">
      <c r="A29" s="14"/>
      <c r="B29" s="152" t="s">
        <v>338</v>
      </c>
      <c r="C29" s="21">
        <v>0</v>
      </c>
      <c r="D29" s="24">
        <v>3.9681915499999998</v>
      </c>
      <c r="E29" s="21" t="s">
        <v>96</v>
      </c>
      <c r="F29" s="21">
        <v>1.0050794975226751</v>
      </c>
      <c r="G29" s="21">
        <v>0</v>
      </c>
      <c r="H29" s="24">
        <v>3.9681915499999998</v>
      </c>
      <c r="I29" s="21" t="s">
        <v>96</v>
      </c>
      <c r="J29" s="21">
        <v>1.8476851539897761</v>
      </c>
      <c r="K29" s="16"/>
      <c r="L29" s="192" t="e">
        <f t="shared" si="0"/>
        <v>#DIV/0!</v>
      </c>
      <c r="M29" s="136">
        <f t="shared" si="1"/>
        <v>1.0050794975226751</v>
      </c>
      <c r="N29" s="192" t="e">
        <f t="shared" si="2"/>
        <v>#DIV/0!</v>
      </c>
      <c r="O29" s="136">
        <f t="shared" si="3"/>
        <v>1.8476851539897761</v>
      </c>
      <c r="P29" s="136" t="e">
        <f t="shared" si="4"/>
        <v>#VALUE!</v>
      </c>
      <c r="Q29" s="136" t="b">
        <f t="shared" si="5"/>
        <v>1</v>
      </c>
      <c r="R29" s="136" t="e">
        <f t="shared" si="6"/>
        <v>#VALUE!</v>
      </c>
      <c r="S29" s="136" t="b">
        <f t="shared" si="7"/>
        <v>1</v>
      </c>
    </row>
    <row r="30" spans="1:19" x14ac:dyDescent="0.25">
      <c r="A30" s="14"/>
      <c r="B30" s="152" t="s">
        <v>339</v>
      </c>
      <c r="C30" s="21">
        <v>5.2206342299999973</v>
      </c>
      <c r="D30" s="24">
        <v>3.9135460800000019</v>
      </c>
      <c r="E30" s="21">
        <v>-25.036960882815883</v>
      </c>
      <c r="F30" s="21">
        <v>0.99123867334938442</v>
      </c>
      <c r="G30" s="21">
        <v>2.1832074899999996</v>
      </c>
      <c r="H30" s="24">
        <v>1.2820825600000001</v>
      </c>
      <c r="I30" s="21">
        <v>-41.275276588575629</v>
      </c>
      <c r="J30" s="21">
        <v>0.59696838785446393</v>
      </c>
      <c r="K30" s="16"/>
      <c r="L30" s="192">
        <f t="shared" si="0"/>
        <v>-25.03696088281588</v>
      </c>
      <c r="M30" s="136">
        <f t="shared" si="1"/>
        <v>0.99123867334938442</v>
      </c>
      <c r="N30" s="192">
        <f t="shared" si="2"/>
        <v>-41.275276588575629</v>
      </c>
      <c r="O30" s="136">
        <f t="shared" si="3"/>
        <v>0.59696838785446393</v>
      </c>
      <c r="P30" s="136" t="b">
        <f t="shared" si="4"/>
        <v>1</v>
      </c>
      <c r="Q30" s="136" t="b">
        <f t="shared" si="5"/>
        <v>1</v>
      </c>
      <c r="R30" s="136" t="b">
        <f t="shared" si="6"/>
        <v>1</v>
      </c>
      <c r="S30" s="136" t="b">
        <f t="shared" si="7"/>
        <v>1</v>
      </c>
    </row>
    <row r="31" spans="1:19" x14ac:dyDescent="0.25">
      <c r="A31" s="14"/>
      <c r="B31" s="152">
        <v>3920490090</v>
      </c>
      <c r="C31" s="21">
        <v>0</v>
      </c>
      <c r="D31" s="24">
        <v>3.4735017600000013</v>
      </c>
      <c r="E31" s="21" t="s">
        <v>96</v>
      </c>
      <c r="F31" s="21">
        <v>0.87978248015394556</v>
      </c>
      <c r="G31" s="21">
        <v>0</v>
      </c>
      <c r="H31" s="24">
        <v>1.7572958999999999</v>
      </c>
      <c r="I31" s="21" t="s">
        <v>96</v>
      </c>
      <c r="J31" s="21">
        <v>0.81823911590081944</v>
      </c>
      <c r="K31" s="16"/>
      <c r="L31" s="192" t="e">
        <f t="shared" si="0"/>
        <v>#DIV/0!</v>
      </c>
      <c r="M31" s="136">
        <f t="shared" si="1"/>
        <v>0.87978248015394556</v>
      </c>
      <c r="N31" s="192" t="e">
        <f t="shared" si="2"/>
        <v>#DIV/0!</v>
      </c>
      <c r="O31" s="136">
        <f t="shared" si="3"/>
        <v>0.81823911590081944</v>
      </c>
      <c r="P31" s="136" t="e">
        <f t="shared" si="4"/>
        <v>#VALUE!</v>
      </c>
      <c r="Q31" s="136" t="b">
        <f t="shared" si="5"/>
        <v>1</v>
      </c>
      <c r="R31" s="136" t="e">
        <f t="shared" si="6"/>
        <v>#VALUE!</v>
      </c>
      <c r="S31" s="136" t="b">
        <f t="shared" si="7"/>
        <v>1</v>
      </c>
    </row>
    <row r="32" spans="1:19" x14ac:dyDescent="0.25">
      <c r="A32" s="14"/>
      <c r="B32" s="152" t="s">
        <v>340</v>
      </c>
      <c r="C32" s="21">
        <v>0.02</v>
      </c>
      <c r="D32" s="24">
        <v>3.4</v>
      </c>
      <c r="E32" s="21">
        <v>16900</v>
      </c>
      <c r="F32" s="21">
        <v>0.8611656590965463</v>
      </c>
      <c r="G32" s="21">
        <v>0.02</v>
      </c>
      <c r="H32" s="24">
        <v>3</v>
      </c>
      <c r="I32" s="21">
        <v>14900</v>
      </c>
      <c r="J32" s="21">
        <v>1.3968719483738956</v>
      </c>
      <c r="K32" s="16"/>
      <c r="L32" s="192">
        <f t="shared" si="0"/>
        <v>16900</v>
      </c>
      <c r="M32" s="136">
        <f t="shared" si="1"/>
        <v>0.8611656590965463</v>
      </c>
      <c r="N32" s="192">
        <f t="shared" si="2"/>
        <v>14900</v>
      </c>
      <c r="O32" s="136">
        <f t="shared" si="3"/>
        <v>1.3968719483738956</v>
      </c>
      <c r="P32" s="136" t="b">
        <f t="shared" si="4"/>
        <v>1</v>
      </c>
      <c r="Q32" s="136" t="b">
        <f t="shared" si="5"/>
        <v>1</v>
      </c>
      <c r="R32" s="136" t="b">
        <f t="shared" si="6"/>
        <v>1</v>
      </c>
      <c r="S32" s="136" t="b">
        <f t="shared" si="7"/>
        <v>1</v>
      </c>
    </row>
    <row r="33" spans="1:19" s="134" customFormat="1" x14ac:dyDescent="0.25">
      <c r="A33" s="97"/>
      <c r="B33" s="152" t="s">
        <v>341</v>
      </c>
      <c r="C33" s="21">
        <v>0</v>
      </c>
      <c r="D33" s="24">
        <v>3.35575</v>
      </c>
      <c r="E33" s="21" t="s">
        <v>96</v>
      </c>
      <c r="F33" s="21">
        <v>0.84995784132742214</v>
      </c>
      <c r="G33" s="21">
        <v>0</v>
      </c>
      <c r="H33" s="24">
        <v>3.35575</v>
      </c>
      <c r="I33" s="21" t="s">
        <v>96</v>
      </c>
      <c r="J33" s="21">
        <v>1.5625176802519001</v>
      </c>
      <c r="K33" s="99"/>
      <c r="L33" s="192" t="e">
        <f t="shared" si="0"/>
        <v>#DIV/0!</v>
      </c>
      <c r="M33" s="136">
        <f t="shared" si="1"/>
        <v>0.84995784132742214</v>
      </c>
      <c r="N33" s="192" t="e">
        <f t="shared" si="2"/>
        <v>#DIV/0!</v>
      </c>
      <c r="O33" s="136">
        <f t="shared" si="3"/>
        <v>1.5625176802519001</v>
      </c>
      <c r="P33" s="136" t="e">
        <f t="shared" si="4"/>
        <v>#VALUE!</v>
      </c>
      <c r="Q33" s="136" t="b">
        <f t="shared" si="5"/>
        <v>1</v>
      </c>
      <c r="R33" s="136" t="e">
        <f t="shared" si="6"/>
        <v>#VALUE!</v>
      </c>
      <c r="S33" s="136" t="b">
        <f t="shared" si="7"/>
        <v>1</v>
      </c>
    </row>
    <row r="34" spans="1:19" x14ac:dyDescent="0.25">
      <c r="A34" s="14"/>
      <c r="B34" s="152" t="s">
        <v>2</v>
      </c>
      <c r="C34" s="21">
        <v>242.84034477999649</v>
      </c>
      <c r="D34" s="24">
        <v>208.00716945999852</v>
      </c>
      <c r="E34" s="21">
        <v>-14.344064348761897</v>
      </c>
      <c r="F34" s="21">
        <v>52.684891524949009</v>
      </c>
      <c r="G34" s="21">
        <v>120.68857739000038</v>
      </c>
      <c r="H34" s="24">
        <v>109.20231458000038</v>
      </c>
      <c r="I34" s="21">
        <v>-9.5172741765631947</v>
      </c>
      <c r="J34" s="21">
        <v>50.847216644768054</v>
      </c>
      <c r="K34" s="16"/>
      <c r="L34" s="192">
        <f t="shared" si="0"/>
        <v>-14.344064348761904</v>
      </c>
      <c r="M34" s="136">
        <f t="shared" si="1"/>
        <v>52.684891524949009</v>
      </c>
      <c r="N34" s="192">
        <f t="shared" si="2"/>
        <v>-9.5172741765632001</v>
      </c>
      <c r="O34" s="136">
        <f t="shared" si="3"/>
        <v>50.847216644768054</v>
      </c>
      <c r="P34" s="136" t="b">
        <f t="shared" si="4"/>
        <v>1</v>
      </c>
      <c r="Q34" s="136" t="b">
        <f t="shared" si="5"/>
        <v>1</v>
      </c>
      <c r="R34" s="136" t="b">
        <f t="shared" si="6"/>
        <v>1</v>
      </c>
      <c r="S34" s="136" t="b">
        <f t="shared" si="7"/>
        <v>1</v>
      </c>
    </row>
    <row r="35" spans="1:19" s="134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9" x14ac:dyDescent="0.25">
      <c r="A36" s="17"/>
      <c r="B36" s="37" t="s">
        <v>98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9" x14ac:dyDescent="0.25">
      <c r="B37" s="20"/>
      <c r="C37" s="20"/>
      <c r="D37" s="77"/>
      <c r="E37" s="20"/>
    </row>
    <row r="38" spans="1:19" x14ac:dyDescent="0.25">
      <c r="B38" s="20"/>
      <c r="C38" s="20"/>
      <c r="D38" s="77"/>
      <c r="E38" s="20"/>
    </row>
    <row r="39" spans="1:19" x14ac:dyDescent="0.25">
      <c r="C39" s="20"/>
      <c r="D39" s="77"/>
    </row>
    <row r="40" spans="1:19" x14ac:dyDescent="0.25">
      <c r="C40" s="20"/>
      <c r="D40" s="77"/>
    </row>
    <row r="41" spans="1:19" x14ac:dyDescent="0.25">
      <c r="C41" s="20"/>
      <c r="D41" s="77"/>
    </row>
    <row r="42" spans="1:19" x14ac:dyDescent="0.25">
      <c r="C42" s="20"/>
      <c r="D42" s="77"/>
    </row>
    <row r="43" spans="1:19" x14ac:dyDescent="0.25">
      <c r="C43" s="20"/>
      <c r="D43" s="77"/>
    </row>
    <row r="44" spans="1:19" x14ac:dyDescent="0.25">
      <c r="C44" s="20"/>
      <c r="D44" s="77"/>
    </row>
    <row r="45" spans="1:19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ignoredErrors>
    <ignoredError sqref="N19:S33" evalError="1"/>
  </ignoredError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7.7109375" style="9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5" width="2.85546875" style="91" customWidth="1"/>
    <col min="16" max="19" width="12.5703125" style="91" customWidth="1"/>
    <col min="20" max="16384" width="10.85546875" style="91"/>
  </cols>
  <sheetData>
    <row r="1" spans="1:19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9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9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9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9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9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9" x14ac:dyDescent="0.25">
      <c r="A7" s="97"/>
      <c r="B7" s="111"/>
      <c r="C7" s="217" t="s">
        <v>101</v>
      </c>
      <c r="D7" s="217"/>
      <c r="E7" s="217"/>
      <c r="F7" s="217"/>
      <c r="G7" s="217"/>
      <c r="H7" s="217"/>
      <c r="I7" s="217"/>
      <c r="J7" s="217"/>
      <c r="K7" s="99"/>
    </row>
    <row r="8" spans="1:19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9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9" ht="15.75" customHeight="1" x14ac:dyDescent="0.25">
      <c r="A10" s="97"/>
      <c r="B10" s="118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99"/>
    </row>
    <row r="11" spans="1:19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9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9" x14ac:dyDescent="0.25">
      <c r="A13" s="97"/>
      <c r="B13" s="119" t="s">
        <v>24</v>
      </c>
      <c r="C13" s="24">
        <v>152.77011309000008</v>
      </c>
      <c r="D13" s="24">
        <v>111.90567154000205</v>
      </c>
      <c r="E13" s="24">
        <v>-26.748976434889414</v>
      </c>
      <c r="F13" s="22">
        <v>100</v>
      </c>
      <c r="G13" s="24">
        <v>82.777867010000307</v>
      </c>
      <c r="H13" s="24">
        <v>64.122110400000096</v>
      </c>
      <c r="I13" s="24">
        <v>-22.537131341819215</v>
      </c>
      <c r="J13" s="22">
        <v>100</v>
      </c>
      <c r="K13" s="99"/>
      <c r="L13" s="192">
        <f>+((D13-C13)/C13)*100</f>
        <v>-26.748976434889414</v>
      </c>
      <c r="M13" s="136">
        <f>+D13/$D$13*100</f>
        <v>100</v>
      </c>
      <c r="N13" s="192">
        <f>+((H13-G13)/G13)*100</f>
        <v>-22.537131341819219</v>
      </c>
      <c r="O13" s="136">
        <f>+H13/$H$13*100</f>
        <v>100</v>
      </c>
      <c r="P13" s="136" t="b">
        <f>+ROUND(E13,4)=ROUND(L13,4)</f>
        <v>1</v>
      </c>
      <c r="Q13" s="136" t="b">
        <f>+ROUND(F13,4)=ROUND(M13,4)</f>
        <v>1</v>
      </c>
      <c r="R13" s="136" t="b">
        <f>+ROUND(I13,4)=ROUND(N13,4)</f>
        <v>1</v>
      </c>
      <c r="S13" s="136" t="b">
        <f>+ROUND(J13,4)=ROUND(O13,4)</f>
        <v>1</v>
      </c>
    </row>
    <row r="14" spans="1:19" x14ac:dyDescent="0.25">
      <c r="A14" s="97"/>
      <c r="B14" s="187" t="s">
        <v>230</v>
      </c>
      <c r="C14" s="141">
        <v>31.689211959999955</v>
      </c>
      <c r="D14" s="24">
        <v>26.345277560000056</v>
      </c>
      <c r="E14" s="141">
        <v>-16.863576180895056</v>
      </c>
      <c r="F14" s="141">
        <v>23.54239708984063</v>
      </c>
      <c r="G14" s="141">
        <v>17.188013999999999</v>
      </c>
      <c r="H14" s="24">
        <v>18.947192870000027</v>
      </c>
      <c r="I14" s="141">
        <v>10.234916436535535</v>
      </c>
      <c r="J14" s="141">
        <v>29.548610848591156</v>
      </c>
      <c r="K14" s="99"/>
      <c r="L14" s="192">
        <f t="shared" ref="L14:L44" si="0">+((D14-C14)/C14)*100</f>
        <v>-16.863576180895056</v>
      </c>
      <c r="M14" s="136">
        <f t="shared" ref="M14:M44" si="1">+D14/$D$13*100</f>
        <v>23.54239708984063</v>
      </c>
      <c r="N14" s="192">
        <f t="shared" ref="N14:N44" si="2">+((H14-G14)/G14)*100</f>
        <v>10.234916436535531</v>
      </c>
      <c r="O14" s="136">
        <f t="shared" ref="O14:O44" si="3">+H14/$H$13*100</f>
        <v>29.548610848591156</v>
      </c>
      <c r="P14" s="136" t="b">
        <f t="shared" ref="P14:P44" si="4">+ROUND(E14,4)=ROUND(L14,4)</f>
        <v>1</v>
      </c>
      <c r="Q14" s="136" t="b">
        <f t="shared" ref="Q14:Q44" si="5">+ROUND(F14,4)=ROUND(M14,4)</f>
        <v>1</v>
      </c>
      <c r="R14" s="136" t="b">
        <f t="shared" ref="R14:R44" si="6">+ROUND(I14,4)=ROUND(N14,4)</f>
        <v>1</v>
      </c>
      <c r="S14" s="136" t="b">
        <f t="shared" ref="S14:S44" si="7">+ROUND(J14,4)=ROUND(O14,4)</f>
        <v>1</v>
      </c>
    </row>
    <row r="15" spans="1:19" x14ac:dyDescent="0.25">
      <c r="A15" s="97"/>
      <c r="B15" s="187" t="s">
        <v>252</v>
      </c>
      <c r="C15" s="141">
        <v>37.389646460000073</v>
      </c>
      <c r="D15" s="24">
        <v>21.808941870000002</v>
      </c>
      <c r="E15" s="141">
        <v>-41.671173881434022</v>
      </c>
      <c r="F15" s="141">
        <v>19.488683254274676</v>
      </c>
      <c r="G15" s="141">
        <v>23.791840249999989</v>
      </c>
      <c r="H15" s="24">
        <v>11.886377509999997</v>
      </c>
      <c r="I15" s="141">
        <v>-50.040108772166114</v>
      </c>
      <c r="J15" s="141">
        <v>18.537096542599102</v>
      </c>
      <c r="K15" s="99"/>
      <c r="L15" s="192">
        <f t="shared" si="0"/>
        <v>-41.671173881434022</v>
      </c>
      <c r="M15" s="136">
        <f t="shared" si="1"/>
        <v>19.488683254274676</v>
      </c>
      <c r="N15" s="192">
        <f t="shared" si="2"/>
        <v>-50.040108772166114</v>
      </c>
      <c r="O15" s="136">
        <f t="shared" si="3"/>
        <v>18.537096542599102</v>
      </c>
      <c r="P15" s="136" t="b">
        <f t="shared" si="4"/>
        <v>1</v>
      </c>
      <c r="Q15" s="136" t="b">
        <f t="shared" si="5"/>
        <v>1</v>
      </c>
      <c r="R15" s="136" t="b">
        <f t="shared" si="6"/>
        <v>1</v>
      </c>
      <c r="S15" s="136" t="b">
        <f t="shared" si="7"/>
        <v>1</v>
      </c>
    </row>
    <row r="16" spans="1:19" x14ac:dyDescent="0.25">
      <c r="A16" s="97"/>
      <c r="B16" s="187" t="s">
        <v>233</v>
      </c>
      <c r="C16" s="141">
        <v>8.0384357500000014</v>
      </c>
      <c r="D16" s="24">
        <v>5.406577920000001</v>
      </c>
      <c r="E16" s="141">
        <v>-32.740920147306021</v>
      </c>
      <c r="F16" s="141">
        <v>4.8313707836223063</v>
      </c>
      <c r="G16" s="141">
        <v>4.7374007900000006</v>
      </c>
      <c r="H16" s="24">
        <v>2.4191313100000005</v>
      </c>
      <c r="I16" s="141">
        <v>-48.935472905175068</v>
      </c>
      <c r="J16" s="141">
        <v>3.7726944651528447</v>
      </c>
      <c r="K16" s="99"/>
      <c r="L16" s="192">
        <f t="shared" si="0"/>
        <v>-32.740920147306021</v>
      </c>
      <c r="M16" s="136">
        <f t="shared" si="1"/>
        <v>4.8313707836223063</v>
      </c>
      <c r="N16" s="192">
        <f t="shared" si="2"/>
        <v>-48.935472905175068</v>
      </c>
      <c r="O16" s="136">
        <f t="shared" si="3"/>
        <v>3.7726944651528447</v>
      </c>
      <c r="P16" s="136" t="b">
        <f t="shared" si="4"/>
        <v>1</v>
      </c>
      <c r="Q16" s="136" t="b">
        <f t="shared" si="5"/>
        <v>1</v>
      </c>
      <c r="R16" s="136" t="b">
        <f t="shared" si="6"/>
        <v>1</v>
      </c>
      <c r="S16" s="136" t="b">
        <f t="shared" si="7"/>
        <v>1</v>
      </c>
    </row>
    <row r="17" spans="1:19" x14ac:dyDescent="0.25">
      <c r="A17" s="97"/>
      <c r="B17" s="187" t="s">
        <v>263</v>
      </c>
      <c r="C17" s="141">
        <v>3.1765706300000001</v>
      </c>
      <c r="D17" s="24">
        <v>4.2812677199999998</v>
      </c>
      <c r="E17" s="141">
        <v>34.776405711463745</v>
      </c>
      <c r="F17" s="141">
        <v>3.8257826087658193</v>
      </c>
      <c r="G17" s="141">
        <v>1.5257980399999997</v>
      </c>
      <c r="H17" s="24">
        <v>2.2677193600000001</v>
      </c>
      <c r="I17" s="141">
        <v>48.625132589631612</v>
      </c>
      <c r="J17" s="141">
        <v>3.5365638246366835</v>
      </c>
      <c r="K17" s="99"/>
      <c r="L17" s="192">
        <f t="shared" si="0"/>
        <v>34.776405711463738</v>
      </c>
      <c r="M17" s="136">
        <f t="shared" si="1"/>
        <v>3.8257826087658193</v>
      </c>
      <c r="N17" s="192">
        <f t="shared" si="2"/>
        <v>48.625132589631612</v>
      </c>
      <c r="O17" s="136">
        <f t="shared" si="3"/>
        <v>3.5365638246366835</v>
      </c>
      <c r="P17" s="136" t="b">
        <f t="shared" si="4"/>
        <v>1</v>
      </c>
      <c r="Q17" s="136" t="b">
        <f t="shared" si="5"/>
        <v>1</v>
      </c>
      <c r="R17" s="136" t="b">
        <f t="shared" si="6"/>
        <v>1</v>
      </c>
      <c r="S17" s="136" t="b">
        <f t="shared" si="7"/>
        <v>1</v>
      </c>
    </row>
    <row r="18" spans="1:19" x14ac:dyDescent="0.25">
      <c r="A18" s="97"/>
      <c r="B18" s="187" t="s">
        <v>317</v>
      </c>
      <c r="C18" s="141">
        <v>4.7871068400000016</v>
      </c>
      <c r="D18" s="24">
        <v>3.8325430499999995</v>
      </c>
      <c r="E18" s="141">
        <v>-19.940306784546337</v>
      </c>
      <c r="F18" s="141">
        <v>3.4247978652538715</v>
      </c>
      <c r="G18" s="141">
        <v>2.091210049999999</v>
      </c>
      <c r="H18" s="24">
        <v>1.2475316299999999</v>
      </c>
      <c r="I18" s="141">
        <v>-40.344030481299555</v>
      </c>
      <c r="J18" s="141">
        <v>1.945556099476099</v>
      </c>
      <c r="K18" s="99"/>
      <c r="L18" s="192">
        <f t="shared" si="0"/>
        <v>-19.940306784546337</v>
      </c>
      <c r="M18" s="136">
        <f t="shared" si="1"/>
        <v>3.4247978652538715</v>
      </c>
      <c r="N18" s="192">
        <f t="shared" si="2"/>
        <v>-40.344030481299548</v>
      </c>
      <c r="O18" s="136">
        <f t="shared" si="3"/>
        <v>1.945556099476099</v>
      </c>
      <c r="P18" s="136" t="b">
        <f t="shared" si="4"/>
        <v>1</v>
      </c>
      <c r="Q18" s="136" t="b">
        <f t="shared" si="5"/>
        <v>1</v>
      </c>
      <c r="R18" s="136" t="b">
        <f t="shared" si="6"/>
        <v>1</v>
      </c>
      <c r="S18" s="136" t="b">
        <f t="shared" si="7"/>
        <v>1</v>
      </c>
    </row>
    <row r="19" spans="1:19" x14ac:dyDescent="0.25">
      <c r="A19" s="97"/>
      <c r="B19" s="187" t="s">
        <v>232</v>
      </c>
      <c r="C19" s="141">
        <v>4.9300659400000004</v>
      </c>
      <c r="D19" s="24">
        <v>3.03375504</v>
      </c>
      <c r="E19" s="141">
        <v>-38.464209669374128</v>
      </c>
      <c r="F19" s="141">
        <v>2.7109931053990834</v>
      </c>
      <c r="G19" s="141">
        <v>2.5040923999999998</v>
      </c>
      <c r="H19" s="24">
        <v>1.5287370300000007</v>
      </c>
      <c r="I19" s="141">
        <v>-38.950454464060478</v>
      </c>
      <c r="J19" s="141">
        <v>2.3841028008335772</v>
      </c>
      <c r="K19" s="99"/>
      <c r="L19" s="192">
        <f t="shared" si="0"/>
        <v>-38.464209669374121</v>
      </c>
      <c r="M19" s="136">
        <f t="shared" si="1"/>
        <v>2.7109931053990834</v>
      </c>
      <c r="N19" s="192">
        <f t="shared" si="2"/>
        <v>-38.950454464060478</v>
      </c>
      <c r="O19" s="136">
        <f t="shared" si="3"/>
        <v>2.3841028008335772</v>
      </c>
      <c r="P19" s="136" t="b">
        <f t="shared" si="4"/>
        <v>1</v>
      </c>
      <c r="Q19" s="136" t="b">
        <f t="shared" si="5"/>
        <v>1</v>
      </c>
      <c r="R19" s="136" t="b">
        <f t="shared" si="6"/>
        <v>1</v>
      </c>
      <c r="S19" s="136" t="b">
        <f t="shared" si="7"/>
        <v>1</v>
      </c>
    </row>
    <row r="20" spans="1:19" x14ac:dyDescent="0.25">
      <c r="A20" s="97"/>
      <c r="B20" s="187" t="s">
        <v>318</v>
      </c>
      <c r="C20" s="141">
        <v>0</v>
      </c>
      <c r="D20" s="24">
        <v>3</v>
      </c>
      <c r="E20" s="141" t="s">
        <v>96</v>
      </c>
      <c r="F20" s="141">
        <v>2.6808292722926144</v>
      </c>
      <c r="G20" s="141">
        <v>0</v>
      </c>
      <c r="H20" s="24">
        <v>3</v>
      </c>
      <c r="I20" s="141" t="s">
        <v>96</v>
      </c>
      <c r="J20" s="141">
        <v>4.6785733989191902</v>
      </c>
      <c r="K20" s="99"/>
      <c r="L20" s="192" t="e">
        <f t="shared" si="0"/>
        <v>#DIV/0!</v>
      </c>
      <c r="M20" s="136">
        <f t="shared" si="1"/>
        <v>2.6808292722926144</v>
      </c>
      <c r="N20" s="192" t="e">
        <f t="shared" si="2"/>
        <v>#DIV/0!</v>
      </c>
      <c r="O20" s="136">
        <f t="shared" si="3"/>
        <v>4.6785733989191902</v>
      </c>
      <c r="P20" s="136" t="e">
        <f t="shared" si="4"/>
        <v>#VALUE!</v>
      </c>
      <c r="Q20" s="136" t="b">
        <f t="shared" si="5"/>
        <v>1</v>
      </c>
      <c r="R20" s="136" t="e">
        <f t="shared" si="6"/>
        <v>#VALUE!</v>
      </c>
      <c r="S20" s="136" t="b">
        <f t="shared" si="7"/>
        <v>1</v>
      </c>
    </row>
    <row r="21" spans="1:19" x14ac:dyDescent="0.25">
      <c r="A21" s="97"/>
      <c r="B21" s="187" t="s">
        <v>258</v>
      </c>
      <c r="C21" s="141">
        <v>2.533126929999999</v>
      </c>
      <c r="D21" s="24">
        <v>2.8647873500000007</v>
      </c>
      <c r="E21" s="141">
        <v>13.092925430310043</v>
      </c>
      <c r="F21" s="141">
        <v>2.5600019289245295</v>
      </c>
      <c r="G21" s="141">
        <v>1.1279178000000001</v>
      </c>
      <c r="H21" s="24">
        <v>1.6947490200000006</v>
      </c>
      <c r="I21" s="141">
        <v>50.254656855313428</v>
      </c>
      <c r="J21" s="141">
        <v>2.6430025609387897</v>
      </c>
      <c r="K21" s="99"/>
      <c r="L21" s="192">
        <f t="shared" si="0"/>
        <v>13.092925430310034</v>
      </c>
      <c r="M21" s="136">
        <f t="shared" si="1"/>
        <v>2.5600019289245295</v>
      </c>
      <c r="N21" s="192">
        <f t="shared" si="2"/>
        <v>50.254656855313442</v>
      </c>
      <c r="O21" s="136">
        <f t="shared" si="3"/>
        <v>2.6430025609387897</v>
      </c>
      <c r="P21" s="136" t="b">
        <f t="shared" si="4"/>
        <v>1</v>
      </c>
      <c r="Q21" s="136" t="b">
        <f t="shared" si="5"/>
        <v>1</v>
      </c>
      <c r="R21" s="136" t="b">
        <f t="shared" si="6"/>
        <v>1</v>
      </c>
      <c r="S21" s="136" t="b">
        <f t="shared" si="7"/>
        <v>1</v>
      </c>
    </row>
    <row r="22" spans="1:19" x14ac:dyDescent="0.25">
      <c r="A22" s="97"/>
      <c r="B22" s="187" t="s">
        <v>240</v>
      </c>
      <c r="C22" s="141">
        <v>4.6325672900000008</v>
      </c>
      <c r="D22" s="24">
        <v>2.8299093199999996</v>
      </c>
      <c r="E22" s="141">
        <v>-38.912720682790145</v>
      </c>
      <c r="F22" s="141">
        <v>2.5288345809965618</v>
      </c>
      <c r="G22" s="141">
        <v>2.6973804699999984</v>
      </c>
      <c r="H22" s="24">
        <v>1.1694453799999995</v>
      </c>
      <c r="I22" s="141">
        <v>-56.645145428816711</v>
      </c>
      <c r="J22" s="141">
        <v>1.8237786821189805</v>
      </c>
      <c r="K22" s="99"/>
      <c r="L22" s="192">
        <f t="shared" si="0"/>
        <v>-38.912720682790145</v>
      </c>
      <c r="M22" s="136">
        <f t="shared" si="1"/>
        <v>2.5288345809965618</v>
      </c>
      <c r="N22" s="192">
        <f t="shared" si="2"/>
        <v>-56.645145428816711</v>
      </c>
      <c r="O22" s="136">
        <f t="shared" si="3"/>
        <v>1.8237786821189805</v>
      </c>
      <c r="P22" s="136" t="b">
        <f t="shared" si="4"/>
        <v>1</v>
      </c>
      <c r="Q22" s="136" t="b">
        <f t="shared" si="5"/>
        <v>1</v>
      </c>
      <c r="R22" s="136" t="b">
        <f t="shared" si="6"/>
        <v>1</v>
      </c>
      <c r="S22" s="136" t="b">
        <f t="shared" si="7"/>
        <v>1</v>
      </c>
    </row>
    <row r="23" spans="1:19" x14ac:dyDescent="0.25">
      <c r="A23" s="97"/>
      <c r="B23" s="187" t="s">
        <v>319</v>
      </c>
      <c r="C23" s="141">
        <v>0</v>
      </c>
      <c r="D23" s="24">
        <v>1.7999999999999998</v>
      </c>
      <c r="E23" s="141" t="s">
        <v>96</v>
      </c>
      <c r="F23" s="141">
        <v>1.6084975633755685</v>
      </c>
      <c r="G23" s="141">
        <v>0</v>
      </c>
      <c r="H23" s="24">
        <v>0.6</v>
      </c>
      <c r="I23" s="141" t="s">
        <v>96</v>
      </c>
      <c r="J23" s="141">
        <v>0.93571467978383804</v>
      </c>
      <c r="K23" s="99"/>
      <c r="L23" s="192" t="e">
        <f t="shared" si="0"/>
        <v>#DIV/0!</v>
      </c>
      <c r="M23" s="136">
        <f t="shared" si="1"/>
        <v>1.6084975633755685</v>
      </c>
      <c r="N23" s="192" t="e">
        <f t="shared" si="2"/>
        <v>#DIV/0!</v>
      </c>
      <c r="O23" s="136">
        <f t="shared" si="3"/>
        <v>0.93571467978383804</v>
      </c>
      <c r="P23" s="136" t="e">
        <f t="shared" si="4"/>
        <v>#VALUE!</v>
      </c>
      <c r="Q23" s="136" t="b">
        <f t="shared" si="5"/>
        <v>1</v>
      </c>
      <c r="R23" s="136" t="e">
        <f t="shared" si="6"/>
        <v>#VALUE!</v>
      </c>
      <c r="S23" s="136" t="b">
        <f t="shared" si="7"/>
        <v>1</v>
      </c>
    </row>
    <row r="24" spans="1:19" x14ac:dyDescent="0.25">
      <c r="A24" s="97"/>
      <c r="B24" s="187" t="s">
        <v>286</v>
      </c>
      <c r="C24" s="141">
        <v>0.51891295999999998</v>
      </c>
      <c r="D24" s="24">
        <v>1.5622370699999995</v>
      </c>
      <c r="E24" s="141">
        <v>201.05955919852136</v>
      </c>
      <c r="F24" s="141">
        <v>1.3960302891722147</v>
      </c>
      <c r="G24" s="141">
        <v>0.28435560999999998</v>
      </c>
      <c r="H24" s="24">
        <v>0.58749013999999999</v>
      </c>
      <c r="I24" s="141">
        <v>106.60402655674703</v>
      </c>
      <c r="J24" s="141">
        <v>0.91620524704377027</v>
      </c>
      <c r="K24" s="99"/>
      <c r="L24" s="192">
        <f t="shared" si="0"/>
        <v>201.05955919852136</v>
      </c>
      <c r="M24" s="136">
        <f t="shared" si="1"/>
        <v>1.3960302891722147</v>
      </c>
      <c r="N24" s="192">
        <f t="shared" si="2"/>
        <v>106.60402655674703</v>
      </c>
      <c r="O24" s="136">
        <f t="shared" si="3"/>
        <v>0.91620524704377027</v>
      </c>
      <c r="P24" s="136" t="b">
        <f t="shared" si="4"/>
        <v>1</v>
      </c>
      <c r="Q24" s="136" t="b">
        <f t="shared" si="5"/>
        <v>1</v>
      </c>
      <c r="R24" s="136" t="b">
        <f t="shared" si="6"/>
        <v>1</v>
      </c>
      <c r="S24" s="136" t="b">
        <f t="shared" si="7"/>
        <v>1</v>
      </c>
    </row>
    <row r="25" spans="1:19" x14ac:dyDescent="0.25">
      <c r="A25" s="97"/>
      <c r="B25" s="187" t="s">
        <v>320</v>
      </c>
      <c r="C25" s="141">
        <v>4.8736396099999997</v>
      </c>
      <c r="D25" s="24">
        <v>1.3998010799999994</v>
      </c>
      <c r="E25" s="141">
        <v>-71.278116725582024</v>
      </c>
      <c r="F25" s="141">
        <v>1.2508759035502712</v>
      </c>
      <c r="G25" s="141">
        <v>3.7589276899999997</v>
      </c>
      <c r="H25" s="24">
        <v>1.0866133600000001</v>
      </c>
      <c r="I25" s="141">
        <v>-71.092464404389744</v>
      </c>
      <c r="J25" s="141">
        <v>1.6946001203354006</v>
      </c>
      <c r="K25" s="99"/>
      <c r="L25" s="192">
        <f t="shared" si="0"/>
        <v>-71.278116725582024</v>
      </c>
      <c r="M25" s="136">
        <f t="shared" si="1"/>
        <v>1.2508759035502712</v>
      </c>
      <c r="N25" s="192">
        <f t="shared" si="2"/>
        <v>-71.092464404389759</v>
      </c>
      <c r="O25" s="136">
        <f t="shared" si="3"/>
        <v>1.6946001203354006</v>
      </c>
      <c r="P25" s="136" t="b">
        <f t="shared" si="4"/>
        <v>1</v>
      </c>
      <c r="Q25" s="136" t="b">
        <f t="shared" si="5"/>
        <v>1</v>
      </c>
      <c r="R25" s="136" t="b">
        <f t="shared" si="6"/>
        <v>1</v>
      </c>
      <c r="S25" s="136" t="b">
        <f t="shared" si="7"/>
        <v>1</v>
      </c>
    </row>
    <row r="26" spans="1:19" x14ac:dyDescent="0.25">
      <c r="A26" s="97"/>
      <c r="B26" s="187" t="s">
        <v>321</v>
      </c>
      <c r="C26" s="141">
        <v>0.82969241000000038</v>
      </c>
      <c r="D26" s="24">
        <v>1.2020010899999998</v>
      </c>
      <c r="E26" s="141">
        <v>44.873097007118481</v>
      </c>
      <c r="F26" s="141">
        <v>1.0741199024665427</v>
      </c>
      <c r="G26" s="141">
        <v>0.46229133000000006</v>
      </c>
      <c r="H26" s="24">
        <v>0.96157999999999988</v>
      </c>
      <c r="I26" s="141">
        <v>108.00303566151671</v>
      </c>
      <c r="J26" s="141">
        <v>1.4996075363109047</v>
      </c>
      <c r="K26" s="99"/>
      <c r="L26" s="192">
        <f t="shared" si="0"/>
        <v>44.873097007118481</v>
      </c>
      <c r="M26" s="136">
        <f t="shared" si="1"/>
        <v>1.0741199024665427</v>
      </c>
      <c r="N26" s="192">
        <f t="shared" si="2"/>
        <v>108.00303566151668</v>
      </c>
      <c r="O26" s="136">
        <f t="shared" si="3"/>
        <v>1.4996075363109047</v>
      </c>
      <c r="P26" s="136" t="b">
        <f t="shared" si="4"/>
        <v>1</v>
      </c>
      <c r="Q26" s="136" t="b">
        <f t="shared" si="5"/>
        <v>1</v>
      </c>
      <c r="R26" s="136" t="b">
        <f t="shared" si="6"/>
        <v>1</v>
      </c>
      <c r="S26" s="136" t="b">
        <f t="shared" si="7"/>
        <v>1</v>
      </c>
    </row>
    <row r="27" spans="1:19" x14ac:dyDescent="0.25">
      <c r="A27" s="97"/>
      <c r="B27" s="187" t="s">
        <v>265</v>
      </c>
      <c r="C27" s="141">
        <v>0.20761623000000004</v>
      </c>
      <c r="D27" s="24">
        <v>0.92740853000000012</v>
      </c>
      <c r="E27" s="141">
        <v>346.69365684946689</v>
      </c>
      <c r="F27" s="141">
        <v>0.82874131153262109</v>
      </c>
      <c r="G27" s="141">
        <v>7.1666229999999997E-2</v>
      </c>
      <c r="H27" s="24">
        <v>0.36766236999999996</v>
      </c>
      <c r="I27" s="141">
        <v>413.02038631026068</v>
      </c>
      <c r="J27" s="141">
        <v>0.57337846135519488</v>
      </c>
      <c r="K27" s="99"/>
      <c r="L27" s="192">
        <f t="shared" si="0"/>
        <v>346.69365684946689</v>
      </c>
      <c r="M27" s="136">
        <f t="shared" si="1"/>
        <v>0.82874131153262109</v>
      </c>
      <c r="N27" s="192">
        <f t="shared" si="2"/>
        <v>413.02038631026068</v>
      </c>
      <c r="O27" s="136">
        <f t="shared" si="3"/>
        <v>0.57337846135519488</v>
      </c>
      <c r="P27" s="136" t="b">
        <f t="shared" si="4"/>
        <v>1</v>
      </c>
      <c r="Q27" s="136" t="b">
        <f t="shared" si="5"/>
        <v>1</v>
      </c>
      <c r="R27" s="136" t="b">
        <f t="shared" si="6"/>
        <v>1</v>
      </c>
      <c r="S27" s="136" t="b">
        <f t="shared" si="7"/>
        <v>1</v>
      </c>
    </row>
    <row r="28" spans="1:19" x14ac:dyDescent="0.25">
      <c r="A28" s="97"/>
      <c r="B28" s="187" t="s">
        <v>322</v>
      </c>
      <c r="C28" s="141">
        <v>0.85478704000000005</v>
      </c>
      <c r="D28" s="24">
        <v>0.91521491999999993</v>
      </c>
      <c r="E28" s="141">
        <v>7.0693491094577121</v>
      </c>
      <c r="F28" s="141">
        <v>0.81784498265831429</v>
      </c>
      <c r="G28" s="141">
        <v>0.32993130000000004</v>
      </c>
      <c r="H28" s="24">
        <v>0.70798997999999991</v>
      </c>
      <c r="I28" s="141">
        <v>114.58709131264592</v>
      </c>
      <c r="J28" s="141">
        <v>1.1041276957097763</v>
      </c>
      <c r="K28" s="99"/>
      <c r="L28" s="192">
        <f t="shared" si="0"/>
        <v>7.069349109457705</v>
      </c>
      <c r="M28" s="136">
        <f t="shared" si="1"/>
        <v>0.81784498265831429</v>
      </c>
      <c r="N28" s="192">
        <f t="shared" si="2"/>
        <v>114.58709131264595</v>
      </c>
      <c r="O28" s="136">
        <f t="shared" si="3"/>
        <v>1.1041276957097763</v>
      </c>
      <c r="P28" s="136" t="b">
        <f t="shared" si="4"/>
        <v>1</v>
      </c>
      <c r="Q28" s="136" t="b">
        <f t="shared" si="5"/>
        <v>1</v>
      </c>
      <c r="R28" s="136" t="b">
        <f t="shared" si="6"/>
        <v>1</v>
      </c>
      <c r="S28" s="136" t="b">
        <f t="shared" si="7"/>
        <v>1</v>
      </c>
    </row>
    <row r="29" spans="1:19" x14ac:dyDescent="0.25">
      <c r="A29" s="97"/>
      <c r="B29" s="187" t="s">
        <v>323</v>
      </c>
      <c r="C29" s="141">
        <v>2.9058400000000002E-2</v>
      </c>
      <c r="D29" s="24">
        <v>0.83739399999999997</v>
      </c>
      <c r="E29" s="141">
        <v>2781.762244308014</v>
      </c>
      <c r="F29" s="141">
        <v>0.74830344921406711</v>
      </c>
      <c r="G29" s="141">
        <v>0</v>
      </c>
      <c r="H29" s="24">
        <v>0.469362</v>
      </c>
      <c r="I29" s="141" t="s">
        <v>96</v>
      </c>
      <c r="J29" s="141">
        <v>0.73198152255450299</v>
      </c>
      <c r="K29" s="99"/>
      <c r="L29" s="192">
        <f t="shared" si="0"/>
        <v>2781.762244308014</v>
      </c>
      <c r="M29" s="136">
        <f t="shared" si="1"/>
        <v>0.74830344921406711</v>
      </c>
      <c r="N29" s="192" t="e">
        <f t="shared" si="2"/>
        <v>#DIV/0!</v>
      </c>
      <c r="O29" s="136">
        <f t="shared" si="3"/>
        <v>0.73198152255450299</v>
      </c>
      <c r="P29" s="136" t="b">
        <f t="shared" si="4"/>
        <v>1</v>
      </c>
      <c r="Q29" s="136" t="b">
        <f t="shared" si="5"/>
        <v>1</v>
      </c>
      <c r="R29" s="136" t="e">
        <f t="shared" si="6"/>
        <v>#VALUE!</v>
      </c>
      <c r="S29" s="136" t="b">
        <f t="shared" si="7"/>
        <v>1</v>
      </c>
    </row>
    <row r="30" spans="1:19" x14ac:dyDescent="0.25">
      <c r="A30" s="97"/>
      <c r="B30" s="187" t="s">
        <v>324</v>
      </c>
      <c r="C30" s="141">
        <v>0.50014121999999994</v>
      </c>
      <c r="D30" s="24">
        <v>0.81561037000000014</v>
      </c>
      <c r="E30" s="141">
        <v>63.076014810377011</v>
      </c>
      <c r="F30" s="141">
        <v>0.72883738489380345</v>
      </c>
      <c r="G30" s="141">
        <v>0.28867633999999998</v>
      </c>
      <c r="H30" s="24">
        <v>0.34554035999999999</v>
      </c>
      <c r="I30" s="141">
        <v>19.698192099844427</v>
      </c>
      <c r="J30" s="141">
        <v>0.53887864551632014</v>
      </c>
      <c r="K30" s="99"/>
      <c r="L30" s="192">
        <f t="shared" si="0"/>
        <v>63.076014810377004</v>
      </c>
      <c r="M30" s="136">
        <f t="shared" si="1"/>
        <v>0.72883738489380345</v>
      </c>
      <c r="N30" s="192">
        <f t="shared" si="2"/>
        <v>19.698192099844423</v>
      </c>
      <c r="O30" s="136">
        <f t="shared" si="3"/>
        <v>0.53887864551632014</v>
      </c>
      <c r="P30" s="136" t="b">
        <f t="shared" si="4"/>
        <v>1</v>
      </c>
      <c r="Q30" s="136" t="b">
        <f t="shared" si="5"/>
        <v>1</v>
      </c>
      <c r="R30" s="136" t="b">
        <f t="shared" si="6"/>
        <v>1</v>
      </c>
      <c r="S30" s="136" t="b">
        <f t="shared" si="7"/>
        <v>1</v>
      </c>
    </row>
    <row r="31" spans="1:19" x14ac:dyDescent="0.25">
      <c r="A31" s="97"/>
      <c r="B31" s="187" t="s">
        <v>325</v>
      </c>
      <c r="C31" s="141">
        <v>0</v>
      </c>
      <c r="D31" s="24">
        <v>0.74776909999999996</v>
      </c>
      <c r="E31" s="141" t="s">
        <v>96</v>
      </c>
      <c r="F31" s="141">
        <v>0.66821376406530097</v>
      </c>
      <c r="G31" s="141">
        <v>0</v>
      </c>
      <c r="H31" s="24">
        <v>0</v>
      </c>
      <c r="I31" s="141" t="s">
        <v>96</v>
      </c>
      <c r="J31" s="141">
        <v>0</v>
      </c>
      <c r="K31" s="99"/>
      <c r="L31" s="192" t="e">
        <f t="shared" si="0"/>
        <v>#DIV/0!</v>
      </c>
      <c r="M31" s="136">
        <f t="shared" si="1"/>
        <v>0.66821376406530097</v>
      </c>
      <c r="N31" s="192" t="e">
        <f t="shared" si="2"/>
        <v>#DIV/0!</v>
      </c>
      <c r="O31" s="136">
        <f t="shared" si="3"/>
        <v>0</v>
      </c>
      <c r="P31" s="136" t="e">
        <f t="shared" si="4"/>
        <v>#VALUE!</v>
      </c>
      <c r="Q31" s="136" t="b">
        <f t="shared" si="5"/>
        <v>1</v>
      </c>
      <c r="R31" s="136" t="e">
        <f t="shared" si="6"/>
        <v>#VALUE!</v>
      </c>
      <c r="S31" s="136" t="b">
        <f t="shared" si="7"/>
        <v>1</v>
      </c>
    </row>
    <row r="32" spans="1:19" x14ac:dyDescent="0.25">
      <c r="A32" s="97"/>
      <c r="B32" s="187" t="s">
        <v>281</v>
      </c>
      <c r="C32" s="141">
        <v>0.58150919999999995</v>
      </c>
      <c r="D32" s="24">
        <v>0.65849395999999982</v>
      </c>
      <c r="E32" s="141">
        <v>13.238786247921762</v>
      </c>
      <c r="F32" s="141">
        <v>0.58843662786529383</v>
      </c>
      <c r="G32" s="141">
        <v>0.30275964999999999</v>
      </c>
      <c r="H32" s="24">
        <v>0.44174946999999992</v>
      </c>
      <c r="I32" s="141">
        <v>45.907643241098974</v>
      </c>
      <c r="J32" s="141">
        <v>0.68891910644288346</v>
      </c>
      <c r="K32" s="99"/>
      <c r="L32" s="192">
        <f t="shared" si="0"/>
        <v>13.238786247921766</v>
      </c>
      <c r="M32" s="136">
        <f t="shared" si="1"/>
        <v>0.58843662786529383</v>
      </c>
      <c r="N32" s="192">
        <f t="shared" si="2"/>
        <v>45.907643241098981</v>
      </c>
      <c r="O32" s="136">
        <f t="shared" si="3"/>
        <v>0.68891910644288346</v>
      </c>
      <c r="P32" s="136" t="b">
        <f t="shared" si="4"/>
        <v>1</v>
      </c>
      <c r="Q32" s="136" t="b">
        <f t="shared" si="5"/>
        <v>1</v>
      </c>
      <c r="R32" s="136" t="b">
        <f t="shared" si="6"/>
        <v>1</v>
      </c>
      <c r="S32" s="136" t="b">
        <f t="shared" si="7"/>
        <v>1</v>
      </c>
    </row>
    <row r="33" spans="1:19" x14ac:dyDescent="0.25">
      <c r="A33" s="97"/>
      <c r="B33" s="187" t="s">
        <v>326</v>
      </c>
      <c r="C33" s="141">
        <v>0.41099999999999998</v>
      </c>
      <c r="D33" s="24">
        <v>0.60143007999999998</v>
      </c>
      <c r="E33" s="141">
        <v>46.333352798053525</v>
      </c>
      <c r="F33" s="141">
        <v>0.53744378790042957</v>
      </c>
      <c r="G33" s="141">
        <v>0.41099999999999998</v>
      </c>
      <c r="H33" s="24">
        <v>0.27429032000000003</v>
      </c>
      <c r="I33" s="141">
        <v>-33.262695863746949</v>
      </c>
      <c r="J33" s="141">
        <v>0.42776246491101083</v>
      </c>
      <c r="K33" s="99"/>
      <c r="L33" s="192">
        <f t="shared" si="0"/>
        <v>46.333352798053525</v>
      </c>
      <c r="M33" s="136">
        <f t="shared" si="1"/>
        <v>0.53744378790042957</v>
      </c>
      <c r="N33" s="192">
        <f t="shared" si="2"/>
        <v>-33.262695863746949</v>
      </c>
      <c r="O33" s="136">
        <f t="shared" si="3"/>
        <v>0.42776246491101083</v>
      </c>
      <c r="P33" s="136" t="b">
        <f t="shared" si="4"/>
        <v>1</v>
      </c>
      <c r="Q33" s="136" t="b">
        <f t="shared" si="5"/>
        <v>1</v>
      </c>
      <c r="R33" s="136" t="b">
        <f t="shared" si="6"/>
        <v>1</v>
      </c>
      <c r="S33" s="136" t="b">
        <f t="shared" si="7"/>
        <v>1</v>
      </c>
    </row>
    <row r="34" spans="1:19" x14ac:dyDescent="0.25">
      <c r="A34" s="97"/>
      <c r="B34" s="187" t="s">
        <v>262</v>
      </c>
      <c r="C34" s="141">
        <v>1.0385693299999998</v>
      </c>
      <c r="D34" s="24">
        <v>0.55886539999999996</v>
      </c>
      <c r="E34" s="141">
        <v>-46.188917402365426</v>
      </c>
      <c r="F34" s="141">
        <v>0.49940757453050694</v>
      </c>
      <c r="G34" s="141">
        <v>0.91890052999999994</v>
      </c>
      <c r="H34" s="24">
        <v>0.32907058</v>
      </c>
      <c r="I34" s="141">
        <v>-64.188661421274844</v>
      </c>
      <c r="J34" s="141">
        <v>0.51319362065163643</v>
      </c>
      <c r="K34" s="99"/>
      <c r="L34" s="192">
        <f t="shared" si="0"/>
        <v>-46.188917402365419</v>
      </c>
      <c r="M34" s="136">
        <f t="shared" si="1"/>
        <v>0.49940757453050694</v>
      </c>
      <c r="N34" s="192">
        <f t="shared" si="2"/>
        <v>-64.18866142127483</v>
      </c>
      <c r="O34" s="136">
        <f t="shared" si="3"/>
        <v>0.51319362065163643</v>
      </c>
      <c r="P34" s="136" t="b">
        <f t="shared" si="4"/>
        <v>1</v>
      </c>
      <c r="Q34" s="136" t="b">
        <f t="shared" si="5"/>
        <v>1</v>
      </c>
      <c r="R34" s="136" t="b">
        <f t="shared" si="6"/>
        <v>1</v>
      </c>
      <c r="S34" s="136" t="b">
        <f t="shared" si="7"/>
        <v>1</v>
      </c>
    </row>
    <row r="35" spans="1:19" x14ac:dyDescent="0.25">
      <c r="A35" s="97"/>
      <c r="B35" s="187" t="s">
        <v>327</v>
      </c>
      <c r="C35" s="141">
        <v>0.88412021999999979</v>
      </c>
      <c r="D35" s="24">
        <v>0.55618825999999999</v>
      </c>
      <c r="E35" s="141">
        <v>-37.091331312386444</v>
      </c>
      <c r="F35" s="141">
        <v>0.49701525610449843</v>
      </c>
      <c r="G35" s="141">
        <v>0.26211013</v>
      </c>
      <c r="H35" s="24">
        <v>0.18495577999999999</v>
      </c>
      <c r="I35" s="141">
        <v>-29.435852021438468</v>
      </c>
      <c r="J35" s="141">
        <v>0.28844306409478326</v>
      </c>
      <c r="K35" s="99"/>
      <c r="L35" s="192">
        <f t="shared" si="0"/>
        <v>-37.091331312386437</v>
      </c>
      <c r="M35" s="136">
        <f t="shared" si="1"/>
        <v>0.49701525610449843</v>
      </c>
      <c r="N35" s="192">
        <f t="shared" si="2"/>
        <v>-29.435852021438475</v>
      </c>
      <c r="O35" s="136">
        <f t="shared" si="3"/>
        <v>0.28844306409478326</v>
      </c>
      <c r="P35" s="136" t="b">
        <f t="shared" si="4"/>
        <v>1</v>
      </c>
      <c r="Q35" s="136" t="b">
        <f t="shared" si="5"/>
        <v>1</v>
      </c>
      <c r="R35" s="136" t="b">
        <f t="shared" si="6"/>
        <v>1</v>
      </c>
      <c r="S35" s="136" t="b">
        <f t="shared" si="7"/>
        <v>1</v>
      </c>
    </row>
    <row r="36" spans="1:19" x14ac:dyDescent="0.25">
      <c r="A36" s="97"/>
      <c r="B36" s="187" t="s">
        <v>328</v>
      </c>
      <c r="C36" s="141">
        <v>0.25142196999999999</v>
      </c>
      <c r="D36" s="24">
        <v>0.55227537999999998</v>
      </c>
      <c r="E36" s="141">
        <v>119.66074802452624</v>
      </c>
      <c r="F36" s="141">
        <v>0.49351866835684233</v>
      </c>
      <c r="G36" s="141">
        <v>0.24869946999999998</v>
      </c>
      <c r="H36" s="24">
        <v>0.55137714999999998</v>
      </c>
      <c r="I36" s="141">
        <v>121.70419181030022</v>
      </c>
      <c r="J36" s="141">
        <v>0.85988615558729198</v>
      </c>
      <c r="K36" s="99"/>
      <c r="L36" s="192">
        <f t="shared" si="0"/>
        <v>119.66074802452627</v>
      </c>
      <c r="M36" s="136">
        <f t="shared" si="1"/>
        <v>0.49351866835684233</v>
      </c>
      <c r="N36" s="192">
        <f t="shared" si="2"/>
        <v>121.70419181030022</v>
      </c>
      <c r="O36" s="136">
        <f t="shared" si="3"/>
        <v>0.85988615558729198</v>
      </c>
      <c r="P36" s="136" t="b">
        <f t="shared" si="4"/>
        <v>1</v>
      </c>
      <c r="Q36" s="136" t="b">
        <f t="shared" si="5"/>
        <v>1</v>
      </c>
      <c r="R36" s="136" t="b">
        <f t="shared" si="6"/>
        <v>1</v>
      </c>
      <c r="S36" s="136" t="b">
        <f t="shared" si="7"/>
        <v>1</v>
      </c>
    </row>
    <row r="37" spans="1:19" x14ac:dyDescent="0.25">
      <c r="A37" s="97"/>
      <c r="B37" s="187" t="s">
        <v>329</v>
      </c>
      <c r="C37" s="141">
        <v>0.24606814999999993</v>
      </c>
      <c r="D37" s="24">
        <v>0.54203361999999999</v>
      </c>
      <c r="E37" s="141">
        <v>120.27784579190772</v>
      </c>
      <c r="F37" s="141">
        <v>0.4843665316875771</v>
      </c>
      <c r="G37" s="141">
        <v>0.23953162999999994</v>
      </c>
      <c r="H37" s="24">
        <v>0.36883534000000001</v>
      </c>
      <c r="I37" s="141">
        <v>53.981893748228615</v>
      </c>
      <c r="J37" s="141">
        <v>0.57520773676843839</v>
      </c>
      <c r="K37" s="99"/>
      <c r="L37" s="192">
        <f t="shared" si="0"/>
        <v>120.27784579190769</v>
      </c>
      <c r="M37" s="136">
        <f t="shared" si="1"/>
        <v>0.4843665316875771</v>
      </c>
      <c r="N37" s="192">
        <f t="shared" si="2"/>
        <v>53.981893748228615</v>
      </c>
      <c r="O37" s="136">
        <f t="shared" si="3"/>
        <v>0.57520773676843839</v>
      </c>
      <c r="P37" s="136" t="b">
        <f t="shared" si="4"/>
        <v>1</v>
      </c>
      <c r="Q37" s="136" t="b">
        <f t="shared" si="5"/>
        <v>1</v>
      </c>
      <c r="R37" s="136" t="b">
        <f t="shared" si="6"/>
        <v>1</v>
      </c>
      <c r="S37" s="136" t="b">
        <f t="shared" si="7"/>
        <v>1</v>
      </c>
    </row>
    <row r="38" spans="1:19" x14ac:dyDescent="0.25">
      <c r="A38" s="97"/>
      <c r="B38" s="187" t="s">
        <v>330</v>
      </c>
      <c r="C38" s="141">
        <v>0.68524254000000018</v>
      </c>
      <c r="D38" s="24">
        <v>0.52815784999999982</v>
      </c>
      <c r="E38" s="141">
        <v>-22.923954779573418</v>
      </c>
      <c r="F38" s="141">
        <v>0.4719670082237104</v>
      </c>
      <c r="G38" s="141">
        <v>0.30636194</v>
      </c>
      <c r="H38" s="24">
        <v>0.16517359999999995</v>
      </c>
      <c r="I38" s="141">
        <v>-46.085470016282073</v>
      </c>
      <c r="J38" s="141">
        <v>0.25759227038790616</v>
      </c>
      <c r="K38" s="99"/>
      <c r="L38" s="192">
        <f t="shared" si="0"/>
        <v>-22.923954779573421</v>
      </c>
      <c r="M38" s="136">
        <f t="shared" si="1"/>
        <v>0.4719670082237104</v>
      </c>
      <c r="N38" s="192">
        <f t="shared" si="2"/>
        <v>-46.085470016282066</v>
      </c>
      <c r="O38" s="136">
        <f t="shared" si="3"/>
        <v>0.25759227038790616</v>
      </c>
      <c r="P38" s="136" t="b">
        <f t="shared" si="4"/>
        <v>1</v>
      </c>
      <c r="Q38" s="136" t="b">
        <f t="shared" si="5"/>
        <v>1</v>
      </c>
      <c r="R38" s="136" t="b">
        <f t="shared" si="6"/>
        <v>1</v>
      </c>
      <c r="S38" s="136" t="b">
        <f t="shared" si="7"/>
        <v>1</v>
      </c>
    </row>
    <row r="39" spans="1:19" x14ac:dyDescent="0.25">
      <c r="A39" s="97"/>
      <c r="B39" s="187" t="s">
        <v>331</v>
      </c>
      <c r="C39" s="141">
        <v>0</v>
      </c>
      <c r="D39" s="24">
        <v>0.51812602000000008</v>
      </c>
      <c r="E39" s="141" t="s">
        <v>96</v>
      </c>
      <c r="F39" s="141">
        <v>0.46300246705082287</v>
      </c>
      <c r="G39" s="141">
        <v>0</v>
      </c>
      <c r="H39" s="24">
        <v>0.22948615</v>
      </c>
      <c r="I39" s="141" t="s">
        <v>96</v>
      </c>
      <c r="J39" s="141">
        <v>0.35788926560345968</v>
      </c>
      <c r="K39" s="99"/>
      <c r="L39" s="192" t="e">
        <f t="shared" si="0"/>
        <v>#DIV/0!</v>
      </c>
      <c r="M39" s="136">
        <f t="shared" si="1"/>
        <v>0.46300246705082287</v>
      </c>
      <c r="N39" s="192" t="e">
        <f t="shared" si="2"/>
        <v>#DIV/0!</v>
      </c>
      <c r="O39" s="136">
        <f t="shared" si="3"/>
        <v>0.35788926560345968</v>
      </c>
      <c r="P39" s="136" t="e">
        <f t="shared" si="4"/>
        <v>#VALUE!</v>
      </c>
      <c r="Q39" s="136" t="b">
        <f t="shared" si="5"/>
        <v>1</v>
      </c>
      <c r="R39" s="136" t="e">
        <f t="shared" si="6"/>
        <v>#VALUE!</v>
      </c>
      <c r="S39" s="136" t="b">
        <f t="shared" si="7"/>
        <v>1</v>
      </c>
    </row>
    <row r="40" spans="1:19" x14ac:dyDescent="0.25">
      <c r="A40" s="97"/>
      <c r="B40" s="187" t="s">
        <v>332</v>
      </c>
      <c r="C40" s="141">
        <v>0.29112654999999998</v>
      </c>
      <c r="D40" s="24">
        <v>0.49337468000000007</v>
      </c>
      <c r="E40" s="141">
        <v>69.470864131079793</v>
      </c>
      <c r="F40" s="141">
        <v>0.44088442811733386</v>
      </c>
      <c r="G40" s="141">
        <v>0.10970410000000001</v>
      </c>
      <c r="H40" s="24">
        <v>0.24620022000000003</v>
      </c>
      <c r="I40" s="141">
        <v>124.42207720586561</v>
      </c>
      <c r="J40" s="141">
        <v>0.38395526670001751</v>
      </c>
      <c r="K40" s="99"/>
      <c r="L40" s="192">
        <f t="shared" si="0"/>
        <v>69.470864131079807</v>
      </c>
      <c r="M40" s="136">
        <f t="shared" si="1"/>
        <v>0.44088442811733386</v>
      </c>
      <c r="N40" s="192">
        <f t="shared" si="2"/>
        <v>124.42207720586558</v>
      </c>
      <c r="O40" s="136">
        <f t="shared" si="3"/>
        <v>0.38395526670001751</v>
      </c>
      <c r="P40" s="136" t="b">
        <f t="shared" si="4"/>
        <v>1</v>
      </c>
      <c r="Q40" s="136" t="b">
        <f t="shared" si="5"/>
        <v>1</v>
      </c>
      <c r="R40" s="136" t="b">
        <f t="shared" si="6"/>
        <v>1</v>
      </c>
      <c r="S40" s="136" t="b">
        <f t="shared" si="7"/>
        <v>1</v>
      </c>
    </row>
    <row r="41" spans="1:19" x14ac:dyDescent="0.25">
      <c r="A41" s="97"/>
      <c r="B41" s="187" t="s">
        <v>276</v>
      </c>
      <c r="C41" s="141">
        <v>0.61227690000000001</v>
      </c>
      <c r="D41" s="24">
        <v>0.4817208</v>
      </c>
      <c r="E41" s="141">
        <v>-21.323048444257818</v>
      </c>
      <c r="F41" s="141">
        <v>0.43047040723740532</v>
      </c>
      <c r="G41" s="141">
        <v>0.19023551999999999</v>
      </c>
      <c r="H41" s="24">
        <v>0.28535327999999999</v>
      </c>
      <c r="I41" s="141">
        <v>50</v>
      </c>
      <c r="J41" s="141">
        <v>0.44501542170077973</v>
      </c>
      <c r="K41" s="99"/>
      <c r="L41" s="192">
        <f t="shared" si="0"/>
        <v>-21.323048444257818</v>
      </c>
      <c r="M41" s="136">
        <f t="shared" si="1"/>
        <v>0.43047040723740532</v>
      </c>
      <c r="N41" s="192">
        <f t="shared" si="2"/>
        <v>50</v>
      </c>
      <c r="O41" s="136">
        <f t="shared" si="3"/>
        <v>0.44501542170077973</v>
      </c>
      <c r="P41" s="136" t="b">
        <f t="shared" si="4"/>
        <v>1</v>
      </c>
      <c r="Q41" s="136" t="b">
        <f t="shared" si="5"/>
        <v>1</v>
      </c>
      <c r="R41" s="136" t="b">
        <f t="shared" si="6"/>
        <v>1</v>
      </c>
      <c r="S41" s="136" t="b">
        <f t="shared" si="7"/>
        <v>1</v>
      </c>
    </row>
    <row r="42" spans="1:19" x14ac:dyDescent="0.25">
      <c r="A42" s="97"/>
      <c r="B42" s="187" t="s">
        <v>260</v>
      </c>
      <c r="C42" s="141">
        <v>0.23457989000000012</v>
      </c>
      <c r="D42" s="24">
        <v>0.47277312999999999</v>
      </c>
      <c r="E42" s="141">
        <v>101.54034943063523</v>
      </c>
      <c r="F42" s="141">
        <v>0.4224746820191338</v>
      </c>
      <c r="G42" s="141">
        <v>0.14637947000000007</v>
      </c>
      <c r="H42" s="24">
        <v>0.32014703</v>
      </c>
      <c r="I42" s="141">
        <v>118.710335540906</v>
      </c>
      <c r="J42" s="141">
        <v>0.49927712610032798</v>
      </c>
      <c r="K42" s="99"/>
      <c r="L42" s="192">
        <f t="shared" si="0"/>
        <v>101.54034943063523</v>
      </c>
      <c r="M42" s="136">
        <f t="shared" si="1"/>
        <v>0.4224746820191338</v>
      </c>
      <c r="N42" s="192">
        <f t="shared" si="2"/>
        <v>118.71033554090602</v>
      </c>
      <c r="O42" s="136">
        <f t="shared" si="3"/>
        <v>0.49927712610032798</v>
      </c>
      <c r="P42" s="136" t="b">
        <f t="shared" si="4"/>
        <v>1</v>
      </c>
      <c r="Q42" s="136" t="b">
        <f t="shared" si="5"/>
        <v>1</v>
      </c>
      <c r="R42" s="136" t="b">
        <f t="shared" si="6"/>
        <v>1</v>
      </c>
      <c r="S42" s="136" t="b">
        <f t="shared" si="7"/>
        <v>1</v>
      </c>
    </row>
    <row r="43" spans="1:19" x14ac:dyDescent="0.25">
      <c r="A43" s="97"/>
      <c r="B43" s="187" t="s">
        <v>333</v>
      </c>
      <c r="C43" s="141">
        <v>4.5739104299999989</v>
      </c>
      <c r="D43" s="24">
        <v>0.46770442000000007</v>
      </c>
      <c r="E43" s="141">
        <v>-89.774517294165719</v>
      </c>
      <c r="F43" s="141">
        <v>0.41794523330554645</v>
      </c>
      <c r="G43" s="141">
        <v>1.7617572799999996</v>
      </c>
      <c r="H43" s="24">
        <v>1.7747100000000001E-3</v>
      </c>
      <c r="I43" s="141">
        <v>-99.899264784079676</v>
      </c>
      <c r="J43" s="141">
        <v>2.7677036655986251E-3</v>
      </c>
      <c r="K43" s="99"/>
      <c r="L43" s="192">
        <f t="shared" si="0"/>
        <v>-89.774517294165719</v>
      </c>
      <c r="M43" s="136">
        <f t="shared" si="1"/>
        <v>0.41794523330554645</v>
      </c>
      <c r="N43" s="192">
        <f t="shared" si="2"/>
        <v>-99.899264784079676</v>
      </c>
      <c r="O43" s="136">
        <f t="shared" si="3"/>
        <v>2.7677036655986251E-3</v>
      </c>
      <c r="P43" s="136" t="b">
        <f t="shared" si="4"/>
        <v>1</v>
      </c>
      <c r="Q43" s="136" t="b">
        <f t="shared" si="5"/>
        <v>1</v>
      </c>
      <c r="R43" s="136" t="b">
        <f t="shared" si="6"/>
        <v>1</v>
      </c>
      <c r="S43" s="136" t="b">
        <f t="shared" si="7"/>
        <v>1</v>
      </c>
    </row>
    <row r="44" spans="1:19" s="134" customFormat="1" x14ac:dyDescent="0.25">
      <c r="A44" s="97"/>
      <c r="B44" s="187" t="s">
        <v>46</v>
      </c>
      <c r="C44" s="21">
        <v>37.969708240000031</v>
      </c>
      <c r="D44" s="24">
        <v>21.864031950002001</v>
      </c>
      <c r="E44" s="141">
        <v>-42.417171573183566</v>
      </c>
      <c r="F44" s="141">
        <v>19.537912287302113</v>
      </c>
      <c r="G44" s="21">
        <v>17.02092499000031</v>
      </c>
      <c r="H44" s="24">
        <v>11.436574450000073</v>
      </c>
      <c r="I44" s="141">
        <v>-32.808737147252629</v>
      </c>
      <c r="J44" s="141">
        <v>17.835617665509737</v>
      </c>
      <c r="K44" s="99"/>
      <c r="L44" s="192">
        <f t="shared" si="0"/>
        <v>-42.417171573183559</v>
      </c>
      <c r="M44" s="136">
        <f t="shared" si="1"/>
        <v>19.537912287302113</v>
      </c>
      <c r="N44" s="192">
        <f t="shared" si="2"/>
        <v>-32.808737147252629</v>
      </c>
      <c r="O44" s="136">
        <f t="shared" si="3"/>
        <v>17.835617665509737</v>
      </c>
      <c r="P44" s="136" t="b">
        <f t="shared" si="4"/>
        <v>1</v>
      </c>
      <c r="Q44" s="136" t="b">
        <f t="shared" si="5"/>
        <v>1</v>
      </c>
      <c r="R44" s="136" t="b">
        <f t="shared" si="6"/>
        <v>1</v>
      </c>
      <c r="S44" s="136" t="b">
        <f t="shared" si="7"/>
        <v>1</v>
      </c>
    </row>
    <row r="45" spans="1:19" x14ac:dyDescent="0.25">
      <c r="A45" s="97"/>
      <c r="B45" s="189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9" x14ac:dyDescent="0.25">
      <c r="A46" s="100"/>
      <c r="B46" s="114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101"/>
      <c r="C47" s="101"/>
      <c r="D47" s="104"/>
      <c r="E47" s="101"/>
    </row>
    <row r="48" spans="1:19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ignoredErrors>
    <ignoredError sqref="N20:S44 L20 L23 L31 L39" evalError="1"/>
  </ignoredError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0.5703125" style="9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5" width="4.42578125" style="91" customWidth="1"/>
    <col min="16" max="16384" width="10.85546875" style="91"/>
  </cols>
  <sheetData>
    <row r="1" spans="1:19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9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9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9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9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9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9" x14ac:dyDescent="0.25">
      <c r="A7" s="97"/>
      <c r="B7" s="111"/>
      <c r="C7" s="217" t="s">
        <v>103</v>
      </c>
      <c r="D7" s="217"/>
      <c r="E7" s="217"/>
      <c r="F7" s="217"/>
      <c r="G7" s="217"/>
      <c r="H7" s="217"/>
      <c r="I7" s="217"/>
      <c r="J7" s="217"/>
      <c r="K7" s="99"/>
    </row>
    <row r="8" spans="1:19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9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9" ht="15.75" customHeight="1" x14ac:dyDescent="0.25">
      <c r="A10" s="97"/>
      <c r="B10" s="118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99"/>
    </row>
    <row r="11" spans="1:19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9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9" x14ac:dyDescent="0.25">
      <c r="A13" s="97"/>
      <c r="B13" s="119" t="s">
        <v>24</v>
      </c>
      <c r="C13" s="24">
        <v>52.540648920000216</v>
      </c>
      <c r="D13" s="24">
        <v>80.726993189999916</v>
      </c>
      <c r="E13" s="24">
        <v>53.646738000737251</v>
      </c>
      <c r="F13" s="22">
        <v>100</v>
      </c>
      <c r="G13" s="24">
        <v>28.963083090000008</v>
      </c>
      <c r="H13" s="24">
        <v>39.784859120000064</v>
      </c>
      <c r="I13" s="24">
        <v>37.36403336748517</v>
      </c>
      <c r="J13" s="22">
        <v>100</v>
      </c>
      <c r="K13" s="99"/>
      <c r="L13" s="192">
        <f>+((D13-C13)/C13)*100</f>
        <v>53.646738000737251</v>
      </c>
      <c r="M13" s="136">
        <f>+D13/$D$13*100</f>
        <v>100</v>
      </c>
      <c r="N13" s="192">
        <f>+((H13-G13)/G13)*100</f>
        <v>37.364033367485163</v>
      </c>
      <c r="O13" s="136">
        <f>+H13/$H$13*100</f>
        <v>100</v>
      </c>
      <c r="P13" s="136" t="b">
        <f>+ROUND(E13,4)=ROUND(L13,4)</f>
        <v>1</v>
      </c>
      <c r="Q13" s="136" t="b">
        <f>+ROUND(F13,4)=ROUND(M13,4)</f>
        <v>1</v>
      </c>
      <c r="R13" s="136" t="b">
        <f>+ROUND(I13,4)=ROUND(N13,4)</f>
        <v>1</v>
      </c>
      <c r="S13" s="136" t="b">
        <f>+ROUND(J13,4)=ROUND(O13,4)</f>
        <v>1</v>
      </c>
    </row>
    <row r="14" spans="1:19" ht="15" customHeight="1" x14ac:dyDescent="0.25">
      <c r="A14" s="97"/>
      <c r="B14" s="183" t="s">
        <v>304</v>
      </c>
      <c r="C14" s="21">
        <v>5.3899780000000002</v>
      </c>
      <c r="D14" s="24">
        <v>32.578745540000007</v>
      </c>
      <c r="E14" s="21">
        <v>504.43188339544253</v>
      </c>
      <c r="F14" s="21">
        <v>40.356693904506422</v>
      </c>
      <c r="G14" s="21">
        <v>4.5471180000000002</v>
      </c>
      <c r="H14" s="24">
        <v>14.035208539999998</v>
      </c>
      <c r="I14" s="21">
        <v>208.66163006985957</v>
      </c>
      <c r="J14" s="21">
        <v>35.277763577512388</v>
      </c>
      <c r="K14" s="99"/>
      <c r="L14" s="192">
        <f t="shared" ref="L14:L44" si="0">+((D14-C14)/C14)*100</f>
        <v>504.43188339544253</v>
      </c>
      <c r="M14" s="136">
        <f t="shared" ref="M14:M44" si="1">+D14/$D$13*100</f>
        <v>40.356693904506422</v>
      </c>
      <c r="N14" s="192">
        <f t="shared" ref="N14:N44" si="2">+((H14-G14)/G14)*100</f>
        <v>208.6616300698596</v>
      </c>
      <c r="O14" s="136">
        <f t="shared" ref="O14:O44" si="3">+H14/$H$13*100</f>
        <v>35.277763577512388</v>
      </c>
      <c r="P14" s="136" t="b">
        <f t="shared" ref="P14:P44" si="4">+ROUND(E14,4)=ROUND(L14,4)</f>
        <v>1</v>
      </c>
      <c r="Q14" s="136" t="b">
        <f t="shared" ref="Q14:Q44" si="5">+ROUND(F14,4)=ROUND(M14,4)</f>
        <v>1</v>
      </c>
      <c r="R14" s="136" t="b">
        <f t="shared" ref="R14:R44" si="6">+ROUND(I14,4)=ROUND(N14,4)</f>
        <v>1</v>
      </c>
      <c r="S14" s="136" t="b">
        <f t="shared" ref="S14:S44" si="7">+ROUND(J14,4)=ROUND(O14,4)</f>
        <v>1</v>
      </c>
    </row>
    <row r="15" spans="1:19" s="134" customFormat="1" ht="15" customHeight="1" x14ac:dyDescent="0.25">
      <c r="A15" s="97"/>
      <c r="B15" s="183" t="s">
        <v>261</v>
      </c>
      <c r="C15" s="21">
        <v>3.8711292399999992</v>
      </c>
      <c r="D15" s="24">
        <v>3.9026346699999976</v>
      </c>
      <c r="E15" s="21">
        <v>0.81385632064296942</v>
      </c>
      <c r="F15" s="21">
        <v>4.8343614889937925</v>
      </c>
      <c r="G15" s="21">
        <v>2.2755638099999995</v>
      </c>
      <c r="H15" s="24">
        <v>1.7000074800000005</v>
      </c>
      <c r="I15" s="21">
        <v>-25.292911034650324</v>
      </c>
      <c r="J15" s="21">
        <v>4.2730011305868807</v>
      </c>
      <c r="K15" s="99"/>
      <c r="L15" s="192">
        <f t="shared" si="0"/>
        <v>0.81385632064297597</v>
      </c>
      <c r="M15" s="136">
        <f t="shared" si="1"/>
        <v>4.8343614889937925</v>
      </c>
      <c r="N15" s="192">
        <f t="shared" si="2"/>
        <v>-25.292911034650317</v>
      </c>
      <c r="O15" s="136">
        <f t="shared" si="3"/>
        <v>4.2730011305868807</v>
      </c>
      <c r="P15" s="136" t="b">
        <f t="shared" si="4"/>
        <v>1</v>
      </c>
      <c r="Q15" s="136" t="b">
        <f t="shared" si="5"/>
        <v>1</v>
      </c>
      <c r="R15" s="136" t="b">
        <f t="shared" si="6"/>
        <v>1</v>
      </c>
      <c r="S15" s="136" t="b">
        <f t="shared" si="7"/>
        <v>1</v>
      </c>
    </row>
    <row r="16" spans="1:19" s="134" customFormat="1" ht="15" customHeight="1" x14ac:dyDescent="0.25">
      <c r="A16" s="97"/>
      <c r="B16" s="183" t="s">
        <v>256</v>
      </c>
      <c r="C16" s="21">
        <v>2.3201029899999974</v>
      </c>
      <c r="D16" s="24">
        <v>3.0907920599999996</v>
      </c>
      <c r="E16" s="21">
        <v>33.217881849288197</v>
      </c>
      <c r="F16" s="21">
        <v>3.82869711587731</v>
      </c>
      <c r="G16" s="21">
        <v>1.0001837599999999</v>
      </c>
      <c r="H16" s="24">
        <v>2.1092029000000001</v>
      </c>
      <c r="I16" s="21">
        <v>110.8815384085021</v>
      </c>
      <c r="J16" s="21">
        <v>5.30152160056209</v>
      </c>
      <c r="K16" s="99"/>
      <c r="L16" s="192">
        <f t="shared" si="0"/>
        <v>33.217881849288212</v>
      </c>
      <c r="M16" s="136">
        <f t="shared" si="1"/>
        <v>3.82869711587731</v>
      </c>
      <c r="N16" s="192">
        <f t="shared" si="2"/>
        <v>110.8815384085021</v>
      </c>
      <c r="O16" s="136">
        <f t="shared" si="3"/>
        <v>5.30152160056209</v>
      </c>
      <c r="P16" s="136" t="b">
        <f t="shared" si="4"/>
        <v>1</v>
      </c>
      <c r="Q16" s="136" t="b">
        <f t="shared" si="5"/>
        <v>1</v>
      </c>
      <c r="R16" s="136" t="b">
        <f t="shared" si="6"/>
        <v>1</v>
      </c>
      <c r="S16" s="136" t="b">
        <f t="shared" si="7"/>
        <v>1</v>
      </c>
    </row>
    <row r="17" spans="1:19" s="134" customFormat="1" ht="15" customHeight="1" x14ac:dyDescent="0.25">
      <c r="A17" s="97"/>
      <c r="B17" s="183" t="s">
        <v>305</v>
      </c>
      <c r="C17" s="21">
        <v>1.814038</v>
      </c>
      <c r="D17" s="24">
        <v>1.6521120000000002</v>
      </c>
      <c r="E17" s="21">
        <v>-8.9262738707788785</v>
      </c>
      <c r="F17" s="21">
        <v>2.0465422217715599</v>
      </c>
      <c r="G17" s="21">
        <v>0.26890500000000001</v>
      </c>
      <c r="H17" s="24">
        <v>0.75096000000000007</v>
      </c>
      <c r="I17" s="21">
        <v>179.26591175322142</v>
      </c>
      <c r="J17" s="21">
        <v>1.8875522412557404</v>
      </c>
      <c r="K17" s="99"/>
      <c r="L17" s="192">
        <f t="shared" si="0"/>
        <v>-8.9262738707788802</v>
      </c>
      <c r="M17" s="136">
        <f t="shared" si="1"/>
        <v>2.0465422217715599</v>
      </c>
      <c r="N17" s="192">
        <f t="shared" si="2"/>
        <v>179.26591175322142</v>
      </c>
      <c r="O17" s="136">
        <f t="shared" si="3"/>
        <v>1.8875522412557404</v>
      </c>
      <c r="P17" s="136" t="b">
        <f t="shared" si="4"/>
        <v>1</v>
      </c>
      <c r="Q17" s="136" t="b">
        <f t="shared" si="5"/>
        <v>1</v>
      </c>
      <c r="R17" s="136" t="b">
        <f t="shared" si="6"/>
        <v>1</v>
      </c>
      <c r="S17" s="136" t="b">
        <f t="shared" si="7"/>
        <v>1</v>
      </c>
    </row>
    <row r="18" spans="1:19" s="134" customFormat="1" ht="15" customHeight="1" x14ac:dyDescent="0.25">
      <c r="A18" s="97"/>
      <c r="B18" s="183" t="s">
        <v>306</v>
      </c>
      <c r="C18" s="21">
        <v>0.78271234999999983</v>
      </c>
      <c r="D18" s="24">
        <v>1.5028420600000001</v>
      </c>
      <c r="E18" s="21">
        <v>92.004388329889068</v>
      </c>
      <c r="F18" s="21">
        <v>1.8616351242797993</v>
      </c>
      <c r="G18" s="21">
        <v>9.7389360000000008E-2</v>
      </c>
      <c r="H18" s="24">
        <v>0.24352543000000001</v>
      </c>
      <c r="I18" s="21">
        <v>150.05342472730078</v>
      </c>
      <c r="J18" s="21">
        <v>0.61210579950898569</v>
      </c>
      <c r="K18" s="99"/>
      <c r="L18" s="192">
        <f t="shared" si="0"/>
        <v>92.004388329889068</v>
      </c>
      <c r="M18" s="136">
        <f t="shared" si="1"/>
        <v>1.8616351242797993</v>
      </c>
      <c r="N18" s="192">
        <f t="shared" si="2"/>
        <v>150.05342472730081</v>
      </c>
      <c r="O18" s="136">
        <f t="shared" si="3"/>
        <v>0.61210579950898569</v>
      </c>
      <c r="P18" s="136" t="b">
        <f t="shared" si="4"/>
        <v>1</v>
      </c>
      <c r="Q18" s="136" t="b">
        <f t="shared" si="5"/>
        <v>1</v>
      </c>
      <c r="R18" s="136" t="b">
        <f t="shared" si="6"/>
        <v>1</v>
      </c>
      <c r="S18" s="136" t="b">
        <f t="shared" si="7"/>
        <v>1</v>
      </c>
    </row>
    <row r="19" spans="1:19" s="134" customFormat="1" ht="15" customHeight="1" x14ac:dyDescent="0.25">
      <c r="A19" s="97"/>
      <c r="B19" s="183" t="s">
        <v>290</v>
      </c>
      <c r="C19" s="21">
        <v>0.88723680000000005</v>
      </c>
      <c r="D19" s="24">
        <v>1.3016810900000004</v>
      </c>
      <c r="E19" s="21">
        <v>46.711801178670711</v>
      </c>
      <c r="F19" s="21">
        <v>1.6124483751504901</v>
      </c>
      <c r="G19" s="21">
        <v>0.47958856999999988</v>
      </c>
      <c r="H19" s="24">
        <v>0.6820567999999998</v>
      </c>
      <c r="I19" s="21">
        <v>42.217067433446132</v>
      </c>
      <c r="J19" s="21">
        <v>1.7143627377007005</v>
      </c>
      <c r="K19" s="99"/>
      <c r="L19" s="192">
        <f t="shared" si="0"/>
        <v>46.711801178670719</v>
      </c>
      <c r="M19" s="136">
        <f t="shared" si="1"/>
        <v>1.6124483751504901</v>
      </c>
      <c r="N19" s="192">
        <f t="shared" si="2"/>
        <v>42.217067433446125</v>
      </c>
      <c r="O19" s="136">
        <f t="shared" si="3"/>
        <v>1.7143627377007005</v>
      </c>
      <c r="P19" s="136" t="b">
        <f t="shared" si="4"/>
        <v>1</v>
      </c>
      <c r="Q19" s="136" t="b">
        <f t="shared" si="5"/>
        <v>1</v>
      </c>
      <c r="R19" s="136" t="b">
        <f t="shared" si="6"/>
        <v>1</v>
      </c>
      <c r="S19" s="136" t="b">
        <f t="shared" si="7"/>
        <v>1</v>
      </c>
    </row>
    <row r="20" spans="1:19" s="134" customFormat="1" ht="15" customHeight="1" x14ac:dyDescent="0.25">
      <c r="A20" s="97"/>
      <c r="B20" s="183" t="s">
        <v>249</v>
      </c>
      <c r="C20" s="21">
        <v>5.4212719999999992E-2</v>
      </c>
      <c r="D20" s="24">
        <v>1.0882475599999999</v>
      </c>
      <c r="E20" s="21">
        <v>1907.3657252393905</v>
      </c>
      <c r="F20" s="21">
        <v>1.348059077883266</v>
      </c>
      <c r="G20" s="21">
        <v>4.7985719999999996E-2</v>
      </c>
      <c r="H20" s="24">
        <v>0</v>
      </c>
      <c r="I20" s="21" t="s">
        <v>96</v>
      </c>
      <c r="J20" s="21">
        <v>0</v>
      </c>
      <c r="K20" s="99"/>
      <c r="L20" s="192">
        <f t="shared" si="0"/>
        <v>1907.3657252393905</v>
      </c>
      <c r="M20" s="136">
        <f t="shared" si="1"/>
        <v>1.348059077883266</v>
      </c>
      <c r="N20" s="192">
        <f t="shared" si="2"/>
        <v>-100</v>
      </c>
      <c r="O20" s="136">
        <f t="shared" si="3"/>
        <v>0</v>
      </c>
      <c r="P20" s="136" t="b">
        <f t="shared" si="4"/>
        <v>1</v>
      </c>
      <c r="Q20" s="136" t="b">
        <f t="shared" si="5"/>
        <v>1</v>
      </c>
      <c r="R20" s="136" t="e">
        <f t="shared" si="6"/>
        <v>#VALUE!</v>
      </c>
      <c r="S20" s="136" t="b">
        <f t="shared" si="7"/>
        <v>1</v>
      </c>
    </row>
    <row r="21" spans="1:19" s="134" customFormat="1" ht="15" customHeight="1" x14ac:dyDescent="0.25">
      <c r="A21" s="97"/>
      <c r="B21" s="183" t="s">
        <v>307</v>
      </c>
      <c r="C21" s="21">
        <v>0.59668072999999999</v>
      </c>
      <c r="D21" s="24">
        <v>1.0315886000000001</v>
      </c>
      <c r="E21" s="21">
        <v>72.88786919597689</v>
      </c>
      <c r="F21" s="21">
        <v>1.2778731861993697</v>
      </c>
      <c r="G21" s="21">
        <v>0.45249963000000004</v>
      </c>
      <c r="H21" s="24">
        <v>0.68983780000000006</v>
      </c>
      <c r="I21" s="21">
        <v>52.450467197067098</v>
      </c>
      <c r="J21" s="21">
        <v>1.733920429174562</v>
      </c>
      <c r="K21" s="99"/>
      <c r="L21" s="192">
        <f t="shared" si="0"/>
        <v>72.88786919597689</v>
      </c>
      <c r="M21" s="136">
        <f t="shared" si="1"/>
        <v>1.2778731861993697</v>
      </c>
      <c r="N21" s="192">
        <f t="shared" si="2"/>
        <v>52.450467197067098</v>
      </c>
      <c r="O21" s="136">
        <f t="shared" si="3"/>
        <v>1.733920429174562</v>
      </c>
      <c r="P21" s="136" t="b">
        <f t="shared" si="4"/>
        <v>1</v>
      </c>
      <c r="Q21" s="136" t="b">
        <f t="shared" si="5"/>
        <v>1</v>
      </c>
      <c r="R21" s="136" t="b">
        <f t="shared" si="6"/>
        <v>1</v>
      </c>
      <c r="S21" s="136" t="b">
        <f t="shared" si="7"/>
        <v>1</v>
      </c>
    </row>
    <row r="22" spans="1:19" s="134" customFormat="1" ht="15" customHeight="1" x14ac:dyDescent="0.25">
      <c r="A22" s="97"/>
      <c r="B22" s="183" t="s">
        <v>282</v>
      </c>
      <c r="C22" s="21">
        <v>0</v>
      </c>
      <c r="D22" s="24">
        <v>0.84299999999999997</v>
      </c>
      <c r="E22" s="21" t="s">
        <v>96</v>
      </c>
      <c r="F22" s="21">
        <v>1.044260372755252</v>
      </c>
      <c r="G22" s="21">
        <v>0</v>
      </c>
      <c r="H22" s="24">
        <v>0.73185</v>
      </c>
      <c r="I22" s="21" t="s">
        <v>96</v>
      </c>
      <c r="J22" s="21">
        <v>1.839518892834523</v>
      </c>
      <c r="K22" s="99"/>
      <c r="L22" s="192" t="e">
        <f t="shared" si="0"/>
        <v>#DIV/0!</v>
      </c>
      <c r="M22" s="136">
        <f t="shared" si="1"/>
        <v>1.044260372755252</v>
      </c>
      <c r="N22" s="192" t="e">
        <f t="shared" si="2"/>
        <v>#DIV/0!</v>
      </c>
      <c r="O22" s="136">
        <f t="shared" si="3"/>
        <v>1.839518892834523</v>
      </c>
      <c r="P22" s="136" t="e">
        <f t="shared" si="4"/>
        <v>#VALUE!</v>
      </c>
      <c r="Q22" s="136" t="b">
        <f t="shared" si="5"/>
        <v>1</v>
      </c>
      <c r="R22" s="136" t="e">
        <f t="shared" si="6"/>
        <v>#VALUE!</v>
      </c>
      <c r="S22" s="136" t="b">
        <f t="shared" si="7"/>
        <v>1</v>
      </c>
    </row>
    <row r="23" spans="1:19" s="134" customFormat="1" ht="15" customHeight="1" x14ac:dyDescent="0.25">
      <c r="A23" s="97"/>
      <c r="B23" s="183" t="s">
        <v>268</v>
      </c>
      <c r="C23" s="21">
        <v>1.0808458499999998</v>
      </c>
      <c r="D23" s="24">
        <v>0.77708053999999993</v>
      </c>
      <c r="E23" s="21">
        <v>-28.104406377653202</v>
      </c>
      <c r="F23" s="21">
        <v>0.96260310125889958</v>
      </c>
      <c r="G23" s="21">
        <v>0.48026309999999994</v>
      </c>
      <c r="H23" s="24">
        <v>0.61036807999999987</v>
      </c>
      <c r="I23" s="21">
        <v>27.090355265686661</v>
      </c>
      <c r="J23" s="21">
        <v>1.5341717766525018</v>
      </c>
      <c r="K23" s="99"/>
      <c r="L23" s="192">
        <f t="shared" si="0"/>
        <v>-28.104406377653195</v>
      </c>
      <c r="M23" s="136">
        <f t="shared" si="1"/>
        <v>0.96260310125889958</v>
      </c>
      <c r="N23" s="192">
        <f t="shared" si="2"/>
        <v>27.09035526568665</v>
      </c>
      <c r="O23" s="136">
        <f t="shared" si="3"/>
        <v>1.5341717766525018</v>
      </c>
      <c r="P23" s="136" t="b">
        <f t="shared" si="4"/>
        <v>1</v>
      </c>
      <c r="Q23" s="136" t="b">
        <f t="shared" si="5"/>
        <v>1</v>
      </c>
      <c r="R23" s="136" t="b">
        <f t="shared" si="6"/>
        <v>1</v>
      </c>
      <c r="S23" s="136" t="b">
        <f t="shared" si="7"/>
        <v>1</v>
      </c>
    </row>
    <row r="24" spans="1:19" s="134" customFormat="1" ht="15" customHeight="1" x14ac:dyDescent="0.25">
      <c r="A24" s="97"/>
      <c r="B24" s="183" t="s">
        <v>308</v>
      </c>
      <c r="C24" s="21">
        <v>0</v>
      </c>
      <c r="D24" s="24">
        <v>0.71934018999999993</v>
      </c>
      <c r="E24" s="21" t="s">
        <v>96</v>
      </c>
      <c r="F24" s="21">
        <v>0.89107764525176003</v>
      </c>
      <c r="G24" s="21">
        <v>0</v>
      </c>
      <c r="H24" s="24">
        <v>0.30683932000000003</v>
      </c>
      <c r="I24" s="21" t="s">
        <v>96</v>
      </c>
      <c r="J24" s="21">
        <v>0.77124646608526071</v>
      </c>
      <c r="K24" s="99"/>
      <c r="L24" s="192" t="e">
        <f t="shared" si="0"/>
        <v>#DIV/0!</v>
      </c>
      <c r="M24" s="136">
        <f t="shared" si="1"/>
        <v>0.89107764525176003</v>
      </c>
      <c r="N24" s="192" t="e">
        <f t="shared" si="2"/>
        <v>#DIV/0!</v>
      </c>
      <c r="O24" s="136">
        <f t="shared" si="3"/>
        <v>0.77124646608526071</v>
      </c>
      <c r="P24" s="136" t="e">
        <f t="shared" si="4"/>
        <v>#VALUE!</v>
      </c>
      <c r="Q24" s="136" t="b">
        <f t="shared" si="5"/>
        <v>1</v>
      </c>
      <c r="R24" s="136" t="e">
        <f t="shared" si="6"/>
        <v>#VALUE!</v>
      </c>
      <c r="S24" s="136" t="b">
        <f t="shared" si="7"/>
        <v>1</v>
      </c>
    </row>
    <row r="25" spans="1:19" s="134" customFormat="1" ht="15" customHeight="1" x14ac:dyDescent="0.25">
      <c r="A25" s="97"/>
      <c r="B25" s="183" t="s">
        <v>309</v>
      </c>
      <c r="C25" s="21">
        <v>1.47679E-3</v>
      </c>
      <c r="D25" s="24">
        <v>0.71665460000000003</v>
      </c>
      <c r="E25" s="21">
        <v>48427.861104151576</v>
      </c>
      <c r="F25" s="21">
        <v>0.88775088936271174</v>
      </c>
      <c r="G25" s="21">
        <v>0</v>
      </c>
      <c r="H25" s="24">
        <v>0.157107</v>
      </c>
      <c r="I25" s="21" t="s">
        <v>96</v>
      </c>
      <c r="J25" s="21">
        <v>0.39489143225599976</v>
      </c>
      <c r="K25" s="99"/>
      <c r="L25" s="192">
        <f t="shared" si="0"/>
        <v>48427.861104151576</v>
      </c>
      <c r="M25" s="136">
        <f t="shared" si="1"/>
        <v>0.88775088936271174</v>
      </c>
      <c r="N25" s="192" t="e">
        <f t="shared" si="2"/>
        <v>#DIV/0!</v>
      </c>
      <c r="O25" s="136">
        <f t="shared" si="3"/>
        <v>0.39489143225599976</v>
      </c>
      <c r="P25" s="136" t="b">
        <f t="shared" si="4"/>
        <v>1</v>
      </c>
      <c r="Q25" s="136" t="b">
        <f t="shared" si="5"/>
        <v>1</v>
      </c>
      <c r="R25" s="136" t="e">
        <f t="shared" si="6"/>
        <v>#VALUE!</v>
      </c>
      <c r="S25" s="136" t="b">
        <f t="shared" si="7"/>
        <v>1</v>
      </c>
    </row>
    <row r="26" spans="1:19" s="134" customFormat="1" ht="15" customHeight="1" x14ac:dyDescent="0.25">
      <c r="A26" s="97"/>
      <c r="B26" s="183" t="s">
        <v>310</v>
      </c>
      <c r="C26" s="21">
        <v>0</v>
      </c>
      <c r="D26" s="24">
        <v>0.71270769999999994</v>
      </c>
      <c r="E26" s="21" t="s">
        <v>96</v>
      </c>
      <c r="F26" s="21">
        <v>0.88286169450479035</v>
      </c>
      <c r="G26" s="21">
        <v>0</v>
      </c>
      <c r="H26" s="24">
        <v>0.13007869999999999</v>
      </c>
      <c r="I26" s="21" t="s">
        <v>96</v>
      </c>
      <c r="J26" s="21">
        <v>0.3269552861998416</v>
      </c>
      <c r="K26" s="99"/>
      <c r="L26" s="192" t="e">
        <f t="shared" si="0"/>
        <v>#DIV/0!</v>
      </c>
      <c r="M26" s="136">
        <f t="shared" si="1"/>
        <v>0.88286169450479035</v>
      </c>
      <c r="N26" s="192" t="e">
        <f t="shared" si="2"/>
        <v>#DIV/0!</v>
      </c>
      <c r="O26" s="136">
        <f t="shared" si="3"/>
        <v>0.3269552861998416</v>
      </c>
      <c r="P26" s="136" t="e">
        <f t="shared" si="4"/>
        <v>#VALUE!</v>
      </c>
      <c r="Q26" s="136" t="b">
        <f t="shared" si="5"/>
        <v>1</v>
      </c>
      <c r="R26" s="136" t="e">
        <f t="shared" si="6"/>
        <v>#VALUE!</v>
      </c>
      <c r="S26" s="136" t="b">
        <f t="shared" si="7"/>
        <v>1</v>
      </c>
    </row>
    <row r="27" spans="1:19" s="134" customFormat="1" ht="15" customHeight="1" x14ac:dyDescent="0.25">
      <c r="A27" s="97"/>
      <c r="B27" s="183" t="s">
        <v>283</v>
      </c>
      <c r="C27" s="21">
        <v>0.63555994000000005</v>
      </c>
      <c r="D27" s="24">
        <v>0.69767318999999994</v>
      </c>
      <c r="E27" s="21">
        <v>9.7729963911822324</v>
      </c>
      <c r="F27" s="21">
        <v>0.86423780006019657</v>
      </c>
      <c r="G27" s="21">
        <v>0.31536887999999996</v>
      </c>
      <c r="H27" s="24">
        <v>0.3494329000000001</v>
      </c>
      <c r="I27" s="21">
        <v>10.801325736388501</v>
      </c>
      <c r="J27" s="21">
        <v>0.87830623943151864</v>
      </c>
      <c r="K27" s="99"/>
      <c r="L27" s="192">
        <f t="shared" si="0"/>
        <v>9.7729963911822217</v>
      </c>
      <c r="M27" s="136">
        <f t="shared" si="1"/>
        <v>0.86423780006019657</v>
      </c>
      <c r="N27" s="192">
        <f t="shared" si="2"/>
        <v>10.801325736388494</v>
      </c>
      <c r="O27" s="136">
        <f t="shared" si="3"/>
        <v>0.87830623943151864</v>
      </c>
      <c r="P27" s="136" t="b">
        <f t="shared" si="4"/>
        <v>1</v>
      </c>
      <c r="Q27" s="136" t="b">
        <f t="shared" si="5"/>
        <v>1</v>
      </c>
      <c r="R27" s="136" t="b">
        <f t="shared" si="6"/>
        <v>1</v>
      </c>
      <c r="S27" s="136" t="b">
        <f t="shared" si="7"/>
        <v>1</v>
      </c>
    </row>
    <row r="28" spans="1:19" s="134" customFormat="1" ht="15" customHeight="1" x14ac:dyDescent="0.25">
      <c r="A28" s="97"/>
      <c r="B28" s="183" t="s">
        <v>286</v>
      </c>
      <c r="C28" s="21">
        <v>0.57966618999999986</v>
      </c>
      <c r="D28" s="24">
        <v>0.67632015000000012</v>
      </c>
      <c r="E28" s="21">
        <v>16.674072365683479</v>
      </c>
      <c r="F28" s="21">
        <v>0.83778687062976043</v>
      </c>
      <c r="G28" s="21">
        <v>0.30439186999999995</v>
      </c>
      <c r="H28" s="24">
        <v>0.26359663999999994</v>
      </c>
      <c r="I28" s="21">
        <v>-13.402207489970086</v>
      </c>
      <c r="J28" s="21">
        <v>0.66255516754485244</v>
      </c>
      <c r="K28" s="99"/>
      <c r="L28" s="192">
        <f t="shared" si="0"/>
        <v>16.674072365683479</v>
      </c>
      <c r="M28" s="136">
        <f t="shared" si="1"/>
        <v>0.83778687062976043</v>
      </c>
      <c r="N28" s="192">
        <f t="shared" si="2"/>
        <v>-13.402207489970092</v>
      </c>
      <c r="O28" s="136">
        <f t="shared" si="3"/>
        <v>0.66255516754485244</v>
      </c>
      <c r="P28" s="136" t="b">
        <f t="shared" si="4"/>
        <v>1</v>
      </c>
      <c r="Q28" s="136" t="b">
        <f t="shared" si="5"/>
        <v>1</v>
      </c>
      <c r="R28" s="136" t="b">
        <f t="shared" si="6"/>
        <v>1</v>
      </c>
      <c r="S28" s="136" t="b">
        <f t="shared" si="7"/>
        <v>1</v>
      </c>
    </row>
    <row r="29" spans="1:19" s="134" customFormat="1" ht="15" customHeight="1" x14ac:dyDescent="0.25">
      <c r="A29" s="97"/>
      <c r="B29" s="183" t="s">
        <v>289</v>
      </c>
      <c r="C29" s="21">
        <v>0.34540751000000003</v>
      </c>
      <c r="D29" s="24">
        <v>0.65792123000000013</v>
      </c>
      <c r="E29" s="21">
        <v>90.476816789536542</v>
      </c>
      <c r="F29" s="21">
        <v>0.81499533675372959</v>
      </c>
      <c r="G29" s="21">
        <v>0.15073535999999998</v>
      </c>
      <c r="H29" s="24">
        <v>0.29779745000000002</v>
      </c>
      <c r="I29" s="21">
        <v>97.563099991932916</v>
      </c>
      <c r="J29" s="21">
        <v>0.74851955388801572</v>
      </c>
      <c r="K29" s="99"/>
      <c r="L29" s="192">
        <f t="shared" si="0"/>
        <v>90.476816789536528</v>
      </c>
      <c r="M29" s="136">
        <f t="shared" si="1"/>
        <v>0.81499533675372959</v>
      </c>
      <c r="N29" s="192">
        <f t="shared" si="2"/>
        <v>97.563099991932916</v>
      </c>
      <c r="O29" s="136">
        <f t="shared" si="3"/>
        <v>0.74851955388801572</v>
      </c>
      <c r="P29" s="136" t="b">
        <f t="shared" si="4"/>
        <v>1</v>
      </c>
      <c r="Q29" s="136" t="b">
        <f t="shared" si="5"/>
        <v>1</v>
      </c>
      <c r="R29" s="136" t="b">
        <f t="shared" si="6"/>
        <v>1</v>
      </c>
      <c r="S29" s="136" t="b">
        <f t="shared" si="7"/>
        <v>1</v>
      </c>
    </row>
    <row r="30" spans="1:19" s="134" customFormat="1" ht="15" customHeight="1" x14ac:dyDescent="0.25">
      <c r="A30" s="97"/>
      <c r="B30" s="183" t="s">
        <v>311</v>
      </c>
      <c r="C30" s="21">
        <v>0.60157774999999991</v>
      </c>
      <c r="D30" s="24">
        <v>0.65434063999999992</v>
      </c>
      <c r="E30" s="21">
        <v>8.7707515778301381</v>
      </c>
      <c r="F30" s="21">
        <v>0.81055990585446025</v>
      </c>
      <c r="G30" s="21">
        <v>0.49405612999999998</v>
      </c>
      <c r="H30" s="24">
        <v>0.22312076</v>
      </c>
      <c r="I30" s="21">
        <v>-54.838985602708746</v>
      </c>
      <c r="J30" s="21">
        <v>0.56081827342159918</v>
      </c>
      <c r="K30" s="99"/>
      <c r="L30" s="192">
        <f t="shared" si="0"/>
        <v>8.7707515778301328</v>
      </c>
      <c r="M30" s="136">
        <f t="shared" si="1"/>
        <v>0.81055990585446025</v>
      </c>
      <c r="N30" s="192">
        <f t="shared" si="2"/>
        <v>-54.838985602708746</v>
      </c>
      <c r="O30" s="136">
        <f t="shared" si="3"/>
        <v>0.56081827342159918</v>
      </c>
      <c r="P30" s="136" t="b">
        <f t="shared" si="4"/>
        <v>1</v>
      </c>
      <c r="Q30" s="136" t="b">
        <f t="shared" si="5"/>
        <v>1</v>
      </c>
      <c r="R30" s="136" t="b">
        <f t="shared" si="6"/>
        <v>1</v>
      </c>
      <c r="S30" s="136" t="b">
        <f t="shared" si="7"/>
        <v>1</v>
      </c>
    </row>
    <row r="31" spans="1:19" s="134" customFormat="1" ht="15" customHeight="1" x14ac:dyDescent="0.25">
      <c r="A31" s="97"/>
      <c r="B31" s="183" t="s">
        <v>260</v>
      </c>
      <c r="C31" s="21">
        <v>0.50529623000000012</v>
      </c>
      <c r="D31" s="24">
        <v>0.58435919000000003</v>
      </c>
      <c r="E31" s="21">
        <v>15.646853331955368</v>
      </c>
      <c r="F31" s="21">
        <v>0.72387087256507376</v>
      </c>
      <c r="G31" s="21">
        <v>0.21957592000000004</v>
      </c>
      <c r="H31" s="24">
        <v>0.4889733799999999</v>
      </c>
      <c r="I31" s="21">
        <v>122.68989240714548</v>
      </c>
      <c r="J31" s="21">
        <v>1.2290438895991724</v>
      </c>
      <c r="K31" s="99"/>
      <c r="L31" s="192">
        <f t="shared" si="0"/>
        <v>15.646853331955374</v>
      </c>
      <c r="M31" s="136">
        <f t="shared" si="1"/>
        <v>0.72387087256507376</v>
      </c>
      <c r="N31" s="192">
        <f t="shared" si="2"/>
        <v>122.68989240714548</v>
      </c>
      <c r="O31" s="136">
        <f t="shared" si="3"/>
        <v>1.2290438895991724</v>
      </c>
      <c r="P31" s="136" t="b">
        <f t="shared" si="4"/>
        <v>1</v>
      </c>
      <c r="Q31" s="136" t="b">
        <f t="shared" si="5"/>
        <v>1</v>
      </c>
      <c r="R31" s="136" t="b">
        <f t="shared" si="6"/>
        <v>1</v>
      </c>
      <c r="S31" s="136" t="b">
        <f t="shared" si="7"/>
        <v>1</v>
      </c>
    </row>
    <row r="32" spans="1:19" s="134" customFormat="1" ht="15" customHeight="1" x14ac:dyDescent="0.25">
      <c r="A32" s="97"/>
      <c r="B32" s="183" t="s">
        <v>262</v>
      </c>
      <c r="C32" s="21">
        <v>0.54979902999999997</v>
      </c>
      <c r="D32" s="24">
        <v>0.53110282999999991</v>
      </c>
      <c r="E32" s="21">
        <v>-3.4005516524829194</v>
      </c>
      <c r="F32" s="21">
        <v>0.6578999279088602</v>
      </c>
      <c r="G32" s="21">
        <v>0.34672402999999991</v>
      </c>
      <c r="H32" s="24">
        <v>0.31021013999999997</v>
      </c>
      <c r="I32" s="21">
        <v>-10.531110289644463</v>
      </c>
      <c r="J32" s="21">
        <v>0.779719086259264</v>
      </c>
      <c r="K32" s="99"/>
      <c r="L32" s="192">
        <f t="shared" si="0"/>
        <v>-3.400551652482918</v>
      </c>
      <c r="M32" s="136">
        <f t="shared" si="1"/>
        <v>0.6578999279088602</v>
      </c>
      <c r="N32" s="192">
        <f t="shared" si="2"/>
        <v>-10.531110289644461</v>
      </c>
      <c r="O32" s="136">
        <f t="shared" si="3"/>
        <v>0.779719086259264</v>
      </c>
      <c r="P32" s="136" t="b">
        <f t="shared" si="4"/>
        <v>1</v>
      </c>
      <c r="Q32" s="136" t="b">
        <f t="shared" si="5"/>
        <v>1</v>
      </c>
      <c r="R32" s="136" t="b">
        <f t="shared" si="6"/>
        <v>1</v>
      </c>
      <c r="S32" s="136" t="b">
        <f t="shared" si="7"/>
        <v>1</v>
      </c>
    </row>
    <row r="33" spans="1:19" s="134" customFormat="1" ht="15" customHeight="1" x14ac:dyDescent="0.25">
      <c r="A33" s="97"/>
      <c r="B33" s="183" t="s">
        <v>299</v>
      </c>
      <c r="C33" s="21">
        <v>0.41582718000000007</v>
      </c>
      <c r="D33" s="24">
        <v>0.51504932000000003</v>
      </c>
      <c r="E33" s="21">
        <v>23.861388762514267</v>
      </c>
      <c r="F33" s="21">
        <v>0.63801375431855167</v>
      </c>
      <c r="G33" s="21">
        <v>0.22629465999999998</v>
      </c>
      <c r="H33" s="24">
        <v>0.12571355000000001</v>
      </c>
      <c r="I33" s="21">
        <v>-44.446965739271086</v>
      </c>
      <c r="J33" s="21">
        <v>0.31598339866133424</v>
      </c>
      <c r="K33" s="99"/>
      <c r="L33" s="192">
        <f t="shared" si="0"/>
        <v>23.86138876251426</v>
      </c>
      <c r="M33" s="136">
        <f t="shared" si="1"/>
        <v>0.63801375431855167</v>
      </c>
      <c r="N33" s="192">
        <f t="shared" si="2"/>
        <v>-44.446965739271086</v>
      </c>
      <c r="O33" s="136">
        <f t="shared" si="3"/>
        <v>0.31598339866133424</v>
      </c>
      <c r="P33" s="136" t="b">
        <f t="shared" si="4"/>
        <v>1</v>
      </c>
      <c r="Q33" s="136" t="b">
        <f t="shared" si="5"/>
        <v>1</v>
      </c>
      <c r="R33" s="136" t="b">
        <f t="shared" si="6"/>
        <v>1</v>
      </c>
      <c r="S33" s="136" t="b">
        <f t="shared" si="7"/>
        <v>1</v>
      </c>
    </row>
    <row r="34" spans="1:19" s="134" customFormat="1" ht="15" customHeight="1" x14ac:dyDescent="0.25">
      <c r="A34" s="97"/>
      <c r="B34" s="183" t="s">
        <v>312</v>
      </c>
      <c r="C34" s="21">
        <v>0.55500759</v>
      </c>
      <c r="D34" s="24">
        <v>0.50844534000000008</v>
      </c>
      <c r="E34" s="21">
        <v>-8.3894798627888854</v>
      </c>
      <c r="F34" s="21">
        <v>0.62983312013531545</v>
      </c>
      <c r="G34" s="21">
        <v>0.24443050999999999</v>
      </c>
      <c r="H34" s="24">
        <v>0.38142534000000006</v>
      </c>
      <c r="I34" s="21">
        <v>56.04653445267536</v>
      </c>
      <c r="J34" s="21">
        <v>0.95871984578237579</v>
      </c>
      <c r="K34" s="99"/>
      <c r="L34" s="192">
        <f t="shared" si="0"/>
        <v>-8.3894798627888889</v>
      </c>
      <c r="M34" s="136">
        <f t="shared" si="1"/>
        <v>0.62983312013531545</v>
      </c>
      <c r="N34" s="192">
        <f t="shared" si="2"/>
        <v>56.04653445267536</v>
      </c>
      <c r="O34" s="136">
        <f t="shared" si="3"/>
        <v>0.95871984578237579</v>
      </c>
      <c r="P34" s="136" t="b">
        <f t="shared" si="4"/>
        <v>1</v>
      </c>
      <c r="Q34" s="136" t="b">
        <f t="shared" si="5"/>
        <v>1</v>
      </c>
      <c r="R34" s="136" t="b">
        <f t="shared" si="6"/>
        <v>1</v>
      </c>
      <c r="S34" s="136" t="b">
        <f t="shared" si="7"/>
        <v>1</v>
      </c>
    </row>
    <row r="35" spans="1:19" s="134" customFormat="1" ht="15" customHeight="1" x14ac:dyDescent="0.25">
      <c r="A35" s="97"/>
      <c r="B35" s="183" t="s">
        <v>297</v>
      </c>
      <c r="C35" s="21">
        <v>0.18501368000000001</v>
      </c>
      <c r="D35" s="24">
        <v>0.48736320999999999</v>
      </c>
      <c r="E35" s="21">
        <v>163.42009412493169</v>
      </c>
      <c r="F35" s="21">
        <v>0.60371777857864306</v>
      </c>
      <c r="G35" s="21">
        <v>0.13841148000000003</v>
      </c>
      <c r="H35" s="24">
        <v>0.22463157</v>
      </c>
      <c r="I35" s="21">
        <v>62.292585846202897</v>
      </c>
      <c r="J35" s="21">
        <v>0.56461572308817476</v>
      </c>
      <c r="K35" s="99"/>
      <c r="L35" s="192">
        <f t="shared" si="0"/>
        <v>163.42009412493169</v>
      </c>
      <c r="M35" s="136">
        <f t="shared" si="1"/>
        <v>0.60371777857864306</v>
      </c>
      <c r="N35" s="192">
        <f t="shared" si="2"/>
        <v>62.292585846202897</v>
      </c>
      <c r="O35" s="136">
        <f t="shared" si="3"/>
        <v>0.56461572308817476</v>
      </c>
      <c r="P35" s="136" t="b">
        <f t="shared" si="4"/>
        <v>1</v>
      </c>
      <c r="Q35" s="136" t="b">
        <f t="shared" si="5"/>
        <v>1</v>
      </c>
      <c r="R35" s="136" t="b">
        <f t="shared" si="6"/>
        <v>1</v>
      </c>
      <c r="S35" s="136" t="b">
        <f t="shared" si="7"/>
        <v>1</v>
      </c>
    </row>
    <row r="36" spans="1:19" s="134" customFormat="1" ht="15" customHeight="1" x14ac:dyDescent="0.25">
      <c r="A36" s="97"/>
      <c r="B36" s="183" t="s">
        <v>313</v>
      </c>
      <c r="C36" s="21">
        <v>1.2119676099999999</v>
      </c>
      <c r="D36" s="24">
        <v>0.48606700000000003</v>
      </c>
      <c r="E36" s="21">
        <v>-59.894390246947268</v>
      </c>
      <c r="F36" s="21">
        <v>0.60211210747808674</v>
      </c>
      <c r="G36" s="21">
        <v>0.37156077999999998</v>
      </c>
      <c r="H36" s="24">
        <v>0.22858001999999999</v>
      </c>
      <c r="I36" s="21">
        <v>-38.481122792346376</v>
      </c>
      <c r="J36" s="21">
        <v>0.57454022725215981</v>
      </c>
      <c r="K36" s="99"/>
      <c r="L36" s="192">
        <f t="shared" si="0"/>
        <v>-59.894390246947268</v>
      </c>
      <c r="M36" s="136">
        <f t="shared" si="1"/>
        <v>0.60211210747808674</v>
      </c>
      <c r="N36" s="192">
        <f t="shared" si="2"/>
        <v>-38.481122792346376</v>
      </c>
      <c r="O36" s="136">
        <f t="shared" si="3"/>
        <v>0.57454022725215981</v>
      </c>
      <c r="P36" s="136" t="b">
        <f t="shared" si="4"/>
        <v>1</v>
      </c>
      <c r="Q36" s="136" t="b">
        <f t="shared" si="5"/>
        <v>1</v>
      </c>
      <c r="R36" s="136" t="b">
        <f t="shared" si="6"/>
        <v>1</v>
      </c>
      <c r="S36" s="136" t="b">
        <f t="shared" si="7"/>
        <v>1</v>
      </c>
    </row>
    <row r="37" spans="1:19" s="134" customFormat="1" ht="15" customHeight="1" x14ac:dyDescent="0.25">
      <c r="A37" s="97"/>
      <c r="B37" s="183" t="s">
        <v>258</v>
      </c>
      <c r="C37" s="21">
        <v>0.43214369000000008</v>
      </c>
      <c r="D37" s="24">
        <v>0.46204368000000007</v>
      </c>
      <c r="E37" s="21">
        <v>6.9189926156274506</v>
      </c>
      <c r="F37" s="21">
        <v>0.57235338731436347</v>
      </c>
      <c r="G37" s="21">
        <v>0.28622006000000005</v>
      </c>
      <c r="H37" s="24">
        <v>0.30901877000000005</v>
      </c>
      <c r="I37" s="21">
        <v>7.9654479843236592</v>
      </c>
      <c r="J37" s="21">
        <v>0.7767245551075852</v>
      </c>
      <c r="K37" s="99"/>
      <c r="L37" s="192">
        <f t="shared" si="0"/>
        <v>6.9189926156274506</v>
      </c>
      <c r="M37" s="136">
        <f t="shared" si="1"/>
        <v>0.57235338731436347</v>
      </c>
      <c r="N37" s="192">
        <f t="shared" si="2"/>
        <v>7.965447984323669</v>
      </c>
      <c r="O37" s="136">
        <f t="shared" si="3"/>
        <v>0.7767245551075852</v>
      </c>
      <c r="P37" s="136" t="b">
        <f t="shared" si="4"/>
        <v>1</v>
      </c>
      <c r="Q37" s="136" t="b">
        <f t="shared" si="5"/>
        <v>1</v>
      </c>
      <c r="R37" s="136" t="b">
        <f t="shared" si="6"/>
        <v>1</v>
      </c>
      <c r="S37" s="136" t="b">
        <f t="shared" si="7"/>
        <v>1</v>
      </c>
    </row>
    <row r="38" spans="1:19" s="134" customFormat="1" ht="15" customHeight="1" x14ac:dyDescent="0.25">
      <c r="A38" s="97"/>
      <c r="B38" s="183" t="s">
        <v>314</v>
      </c>
      <c r="C38" s="21">
        <v>0.51397862000000005</v>
      </c>
      <c r="D38" s="24">
        <v>0.38848971999999998</v>
      </c>
      <c r="E38" s="21">
        <v>-24.415198437631524</v>
      </c>
      <c r="F38" s="21">
        <v>0.48123893216937536</v>
      </c>
      <c r="G38" s="21">
        <v>0.36906334999999996</v>
      </c>
      <c r="H38" s="24">
        <v>6.0900839999999998E-2</v>
      </c>
      <c r="I38" s="21">
        <v>-83.498540291253519</v>
      </c>
      <c r="J38" s="21">
        <v>0.15307541951150161</v>
      </c>
      <c r="K38" s="99"/>
      <c r="L38" s="192">
        <f t="shared" si="0"/>
        <v>-24.415198437631521</v>
      </c>
      <c r="M38" s="136">
        <f t="shared" si="1"/>
        <v>0.48123893216937536</v>
      </c>
      <c r="N38" s="192">
        <f t="shared" si="2"/>
        <v>-83.498540291253519</v>
      </c>
      <c r="O38" s="136">
        <f t="shared" si="3"/>
        <v>0.15307541951150161</v>
      </c>
      <c r="P38" s="136" t="b">
        <f t="shared" si="4"/>
        <v>1</v>
      </c>
      <c r="Q38" s="136" t="b">
        <f t="shared" si="5"/>
        <v>1</v>
      </c>
      <c r="R38" s="136" t="b">
        <f t="shared" si="6"/>
        <v>1</v>
      </c>
      <c r="S38" s="136" t="b">
        <f t="shared" si="7"/>
        <v>1</v>
      </c>
    </row>
    <row r="39" spans="1:19" s="134" customFormat="1" ht="15" customHeight="1" x14ac:dyDescent="0.25">
      <c r="A39" s="97"/>
      <c r="B39" s="183" t="s">
        <v>315</v>
      </c>
      <c r="C39" s="21">
        <v>0.29093539000000002</v>
      </c>
      <c r="D39" s="24">
        <v>0.37995094000000001</v>
      </c>
      <c r="E39" s="21">
        <v>30.596329308716964</v>
      </c>
      <c r="F39" s="21">
        <v>0.47066157797521752</v>
      </c>
      <c r="G39" s="21">
        <v>0.10305019</v>
      </c>
      <c r="H39" s="24">
        <v>0.10155811000000001</v>
      </c>
      <c r="I39" s="21">
        <v>-1.4479158165550121</v>
      </c>
      <c r="J39" s="21">
        <v>0.25526824084930894</v>
      </c>
      <c r="K39" s="99"/>
      <c r="L39" s="192">
        <f t="shared" si="0"/>
        <v>30.596329308716964</v>
      </c>
      <c r="M39" s="136">
        <f t="shared" si="1"/>
        <v>0.47066157797521752</v>
      </c>
      <c r="N39" s="192">
        <f t="shared" si="2"/>
        <v>-1.4479158165550134</v>
      </c>
      <c r="O39" s="136">
        <f t="shared" si="3"/>
        <v>0.25526824084930894</v>
      </c>
      <c r="P39" s="136" t="b">
        <f t="shared" si="4"/>
        <v>1</v>
      </c>
      <c r="Q39" s="136" t="b">
        <f t="shared" si="5"/>
        <v>1</v>
      </c>
      <c r="R39" s="136" t="b">
        <f t="shared" si="6"/>
        <v>1</v>
      </c>
      <c r="S39" s="136" t="b">
        <f t="shared" si="7"/>
        <v>1</v>
      </c>
    </row>
    <row r="40" spans="1:19" s="134" customFormat="1" ht="15" customHeight="1" x14ac:dyDescent="0.25">
      <c r="A40" s="97"/>
      <c r="B40" s="183" t="s">
        <v>288</v>
      </c>
      <c r="C40" s="21">
        <v>0.14774905999999999</v>
      </c>
      <c r="D40" s="24">
        <v>0.37980067000000001</v>
      </c>
      <c r="E40" s="21">
        <v>157.05792645990439</v>
      </c>
      <c r="F40" s="21">
        <v>0.47047543206037307</v>
      </c>
      <c r="G40" s="21">
        <v>5.9724510000000001E-2</v>
      </c>
      <c r="H40" s="24">
        <v>0.25749234999999993</v>
      </c>
      <c r="I40" s="21">
        <v>331.13346597569392</v>
      </c>
      <c r="J40" s="21">
        <v>0.64721191854254212</v>
      </c>
      <c r="K40" s="99"/>
      <c r="L40" s="192">
        <f t="shared" si="0"/>
        <v>157.05792645990442</v>
      </c>
      <c r="M40" s="136">
        <f t="shared" si="1"/>
        <v>0.47047543206037307</v>
      </c>
      <c r="N40" s="192">
        <f t="shared" si="2"/>
        <v>331.13346597569392</v>
      </c>
      <c r="O40" s="136">
        <f t="shared" si="3"/>
        <v>0.64721191854254212</v>
      </c>
      <c r="P40" s="136" t="b">
        <f t="shared" si="4"/>
        <v>1</v>
      </c>
      <c r="Q40" s="136" t="b">
        <f t="shared" si="5"/>
        <v>1</v>
      </c>
      <c r="R40" s="136" t="b">
        <f t="shared" si="6"/>
        <v>1</v>
      </c>
      <c r="S40" s="136" t="b">
        <f t="shared" si="7"/>
        <v>1</v>
      </c>
    </row>
    <row r="41" spans="1:19" s="134" customFormat="1" ht="15" customHeight="1" x14ac:dyDescent="0.25">
      <c r="A41" s="97"/>
      <c r="B41" s="183" t="s">
        <v>316</v>
      </c>
      <c r="C41" s="21">
        <v>2.6137000000000001E-2</v>
      </c>
      <c r="D41" s="24">
        <v>0.3695618</v>
      </c>
      <c r="E41" s="21">
        <v>1313.9411562153268</v>
      </c>
      <c r="F41" s="21">
        <v>0.45779210323143754</v>
      </c>
      <c r="G41" s="21">
        <v>0</v>
      </c>
      <c r="H41" s="24">
        <v>0</v>
      </c>
      <c r="I41" s="21" t="s">
        <v>96</v>
      </c>
      <c r="J41" s="21">
        <v>0</v>
      </c>
      <c r="K41" s="99"/>
      <c r="L41" s="192">
        <f t="shared" si="0"/>
        <v>1313.9411562153268</v>
      </c>
      <c r="M41" s="136">
        <f t="shared" si="1"/>
        <v>0.45779210323143754</v>
      </c>
      <c r="N41" s="192" t="e">
        <f t="shared" si="2"/>
        <v>#DIV/0!</v>
      </c>
      <c r="O41" s="136">
        <f t="shared" si="3"/>
        <v>0</v>
      </c>
      <c r="P41" s="136" t="b">
        <f t="shared" si="4"/>
        <v>1</v>
      </c>
      <c r="Q41" s="136" t="b">
        <f t="shared" si="5"/>
        <v>1</v>
      </c>
      <c r="R41" s="136" t="e">
        <f t="shared" si="6"/>
        <v>#VALUE!</v>
      </c>
      <c r="S41" s="136" t="b">
        <f t="shared" si="7"/>
        <v>1</v>
      </c>
    </row>
    <row r="42" spans="1:19" s="134" customFormat="1" ht="15" customHeight="1" x14ac:dyDescent="0.25">
      <c r="A42" s="97"/>
      <c r="B42" s="183" t="s">
        <v>302</v>
      </c>
      <c r="C42" s="21">
        <v>0.64782863000000002</v>
      </c>
      <c r="D42" s="24">
        <v>0.34079024999999996</v>
      </c>
      <c r="E42" s="21">
        <v>-47.395000125264616</v>
      </c>
      <c r="F42" s="21">
        <v>0.4221515462590219</v>
      </c>
      <c r="G42" s="21">
        <v>0.27302116000000004</v>
      </c>
      <c r="H42" s="24">
        <v>0</v>
      </c>
      <c r="I42" s="21" t="s">
        <v>96</v>
      </c>
      <c r="J42" s="21">
        <v>0</v>
      </c>
      <c r="K42" s="99"/>
      <c r="L42" s="192">
        <f t="shared" si="0"/>
        <v>-47.395000125264616</v>
      </c>
      <c r="M42" s="136">
        <f t="shared" si="1"/>
        <v>0.4221515462590219</v>
      </c>
      <c r="N42" s="192">
        <f t="shared" si="2"/>
        <v>-100</v>
      </c>
      <c r="O42" s="136">
        <f t="shared" si="3"/>
        <v>0</v>
      </c>
      <c r="P42" s="136" t="b">
        <f t="shared" si="4"/>
        <v>1</v>
      </c>
      <c r="Q42" s="136" t="b">
        <f t="shared" si="5"/>
        <v>1</v>
      </c>
      <c r="R42" s="136" t="e">
        <f t="shared" si="6"/>
        <v>#VALUE!</v>
      </c>
      <c r="S42" s="136" t="b">
        <f t="shared" si="7"/>
        <v>1</v>
      </c>
    </row>
    <row r="43" spans="1:19" s="134" customFormat="1" ht="15" customHeight="1" x14ac:dyDescent="0.25">
      <c r="A43" s="97"/>
      <c r="B43" s="183" t="s">
        <v>290</v>
      </c>
      <c r="C43" s="21">
        <v>0.45046079000000011</v>
      </c>
      <c r="D43" s="24">
        <v>0.33028856000000006</v>
      </c>
      <c r="E43" s="21">
        <v>-26.677622707183911</v>
      </c>
      <c r="F43" s="21">
        <v>0.40914265098742048</v>
      </c>
      <c r="G43" s="21">
        <v>0.23783267000000005</v>
      </c>
      <c r="H43" s="24">
        <v>0.18817849</v>
      </c>
      <c r="I43" s="21">
        <v>-20.877779322748236</v>
      </c>
      <c r="J43" s="21">
        <v>0.47299021326784502</v>
      </c>
      <c r="K43" s="99"/>
      <c r="L43" s="192">
        <f t="shared" si="0"/>
        <v>-26.677622707183907</v>
      </c>
      <c r="M43" s="136">
        <f t="shared" si="1"/>
        <v>0.40914265098742048</v>
      </c>
      <c r="N43" s="192">
        <f t="shared" si="2"/>
        <v>-20.877779322748232</v>
      </c>
      <c r="O43" s="136">
        <f t="shared" si="3"/>
        <v>0.47299021326784502</v>
      </c>
      <c r="P43" s="136" t="b">
        <f t="shared" si="4"/>
        <v>1</v>
      </c>
      <c r="Q43" s="136" t="b">
        <f t="shared" si="5"/>
        <v>1</v>
      </c>
      <c r="R43" s="136" t="b">
        <f t="shared" si="6"/>
        <v>1</v>
      </c>
      <c r="S43" s="136" t="b">
        <f t="shared" si="7"/>
        <v>1</v>
      </c>
    </row>
    <row r="44" spans="1:19" s="134" customFormat="1" ht="15" customHeight="1" x14ac:dyDescent="0.25">
      <c r="A44" s="97"/>
      <c r="B44" s="183" t="s">
        <v>46</v>
      </c>
      <c r="C44" s="21">
        <v>27.647879560000217</v>
      </c>
      <c r="D44" s="24">
        <v>22.359998859999905</v>
      </c>
      <c r="E44" s="21">
        <v>-19.125809227158939</v>
      </c>
      <c r="F44" s="21">
        <v>27.698292697924686</v>
      </c>
      <c r="G44" s="21">
        <v>15.173124580000007</v>
      </c>
      <c r="H44" s="24">
        <v>13.827186760000068</v>
      </c>
      <c r="I44" s="21">
        <v>-8.870538252707993</v>
      </c>
      <c r="J44" s="21">
        <v>34.754896877463281</v>
      </c>
      <c r="K44" s="99"/>
      <c r="L44" s="192">
        <f t="shared" si="0"/>
        <v>-19.125809227158939</v>
      </c>
      <c r="M44" s="136">
        <f t="shared" si="1"/>
        <v>27.698292697924686</v>
      </c>
      <c r="N44" s="192">
        <f t="shared" si="2"/>
        <v>-8.8705382527079912</v>
      </c>
      <c r="O44" s="136">
        <f t="shared" si="3"/>
        <v>34.754896877463281</v>
      </c>
      <c r="P44" s="136" t="b">
        <f t="shared" si="4"/>
        <v>1</v>
      </c>
      <c r="Q44" s="136" t="b">
        <f t="shared" si="5"/>
        <v>1</v>
      </c>
      <c r="R44" s="136" t="b">
        <f t="shared" si="6"/>
        <v>1</v>
      </c>
      <c r="S44" s="136" t="b">
        <f t="shared" si="7"/>
        <v>1</v>
      </c>
    </row>
    <row r="45" spans="1:19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9" x14ac:dyDescent="0.25">
      <c r="A46" s="100"/>
      <c r="B46" s="114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101"/>
      <c r="C47" s="101"/>
      <c r="D47" s="104"/>
      <c r="E47" s="101"/>
    </row>
    <row r="48" spans="1:19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ignoredErrors>
    <ignoredError sqref="N22:S44 R20 L22 L24 L26" evalError="1"/>
  </ignoredError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37.140625" style="9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2.7109375" style="91" customWidth="1"/>
    <col min="12" max="15" width="5.7109375" style="91" customWidth="1"/>
    <col min="16" max="16384" width="10.85546875" style="91"/>
  </cols>
  <sheetData>
    <row r="1" spans="1:19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9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9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9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9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9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9" x14ac:dyDescent="0.25">
      <c r="A7" s="97"/>
      <c r="B7" s="111"/>
      <c r="C7" s="217" t="s">
        <v>105</v>
      </c>
      <c r="D7" s="217"/>
      <c r="E7" s="217"/>
      <c r="F7" s="217"/>
      <c r="G7" s="217"/>
      <c r="H7" s="217"/>
      <c r="I7" s="217"/>
      <c r="J7" s="217"/>
      <c r="K7" s="99"/>
    </row>
    <row r="8" spans="1:19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9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9" ht="15.75" customHeight="1" x14ac:dyDescent="0.25">
      <c r="A10" s="97"/>
      <c r="B10" s="118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99"/>
    </row>
    <row r="11" spans="1:19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9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9" ht="16.5" customHeight="1" x14ac:dyDescent="0.25">
      <c r="A13" s="97"/>
      <c r="B13" s="119" t="s">
        <v>24</v>
      </c>
      <c r="C13" s="24">
        <v>28.385563799999961</v>
      </c>
      <c r="D13" s="24">
        <v>23.811372390000052</v>
      </c>
      <c r="E13" s="24">
        <v>-16.114499053916674</v>
      </c>
      <c r="F13" s="22">
        <v>100</v>
      </c>
      <c r="G13" s="24">
        <v>14.375411409999996</v>
      </c>
      <c r="H13" s="24">
        <v>13.831310330000003</v>
      </c>
      <c r="I13" s="24">
        <v>-3.7849426669034236</v>
      </c>
      <c r="J13" s="22">
        <v>100</v>
      </c>
      <c r="K13" s="99"/>
      <c r="L13" s="192">
        <f>+((D13-C13)/C13)*100</f>
        <v>-16.114499053916678</v>
      </c>
      <c r="M13" s="136">
        <f>+D13/$D$13*100</f>
        <v>100</v>
      </c>
      <c r="N13" s="192">
        <f>+((H13-G13)/G13)*100</f>
        <v>-3.7849426669034294</v>
      </c>
      <c r="O13" s="136">
        <f>+H13/$H$13*100</f>
        <v>100</v>
      </c>
      <c r="P13" s="136" t="b">
        <f>+ROUND(E13,4)=ROUND(L13,4)</f>
        <v>1</v>
      </c>
      <c r="Q13" s="136" t="b">
        <f>+ROUND(F13,4)=ROUND(M13,4)</f>
        <v>1</v>
      </c>
      <c r="R13" s="136" t="b">
        <f>+ROUND(I13,4)=ROUND(N13,4)</f>
        <v>1</v>
      </c>
      <c r="S13" s="136" t="b">
        <f>+ROUND(J13,4)=ROUND(O13,4)</f>
        <v>1</v>
      </c>
    </row>
    <row r="14" spans="1:19" ht="16.5" customHeight="1" x14ac:dyDescent="0.25">
      <c r="A14" s="97"/>
      <c r="B14" s="184" t="s">
        <v>262</v>
      </c>
      <c r="C14" s="185">
        <v>1.0374797300000003</v>
      </c>
      <c r="D14" s="186">
        <v>1.4988534</v>
      </c>
      <c r="E14" s="185">
        <v>44.470620163345217</v>
      </c>
      <c r="F14" s="185">
        <v>6.2946955574449222</v>
      </c>
      <c r="G14" s="185">
        <v>0.56319758000000009</v>
      </c>
      <c r="H14" s="186">
        <v>0.64921543000000026</v>
      </c>
      <c r="I14" s="21">
        <v>15.273121379534359</v>
      </c>
      <c r="J14" s="21">
        <v>4.6938100187937879</v>
      </c>
      <c r="K14" s="99"/>
      <c r="L14" s="192">
        <f t="shared" ref="L14:L44" si="0">+((D14-C14)/C14)*100</f>
        <v>44.470620163345224</v>
      </c>
      <c r="M14" s="136">
        <f t="shared" ref="M14:M44" si="1">+D14/$D$13*100</f>
        <v>6.2946955574449222</v>
      </c>
      <c r="N14" s="192">
        <f t="shared" ref="N14:N44" si="2">+((H14-G14)/G14)*100</f>
        <v>15.273121379534366</v>
      </c>
      <c r="O14" s="136">
        <f t="shared" ref="O14:O44" si="3">+H14/$H$13*100</f>
        <v>4.6938100187937879</v>
      </c>
      <c r="P14" s="136" t="b">
        <f t="shared" ref="P14:P44" si="4">+ROUND(E14,4)=ROUND(L14,4)</f>
        <v>1</v>
      </c>
      <c r="Q14" s="136" t="b">
        <f t="shared" ref="Q14:Q44" si="5">+ROUND(F14,4)=ROUND(M14,4)</f>
        <v>1</v>
      </c>
      <c r="R14" s="136" t="b">
        <f t="shared" ref="R14:R44" si="6">+ROUND(I14,4)=ROUND(N14,4)</f>
        <v>1</v>
      </c>
      <c r="S14" s="136" t="b">
        <f t="shared" ref="S14:S44" si="7">+ROUND(J14,4)=ROUND(O14,4)</f>
        <v>1</v>
      </c>
    </row>
    <row r="15" spans="1:19" s="134" customFormat="1" ht="16.5" customHeight="1" x14ac:dyDescent="0.25">
      <c r="A15" s="97"/>
      <c r="B15" s="184" t="s">
        <v>282</v>
      </c>
      <c r="C15" s="185">
        <v>0.44427426999999997</v>
      </c>
      <c r="D15" s="186">
        <v>1.4494280499999999</v>
      </c>
      <c r="E15" s="185">
        <v>226.24622848403982</v>
      </c>
      <c r="F15" s="185">
        <v>6.087125203286095</v>
      </c>
      <c r="G15" s="185">
        <v>0.19400427000000001</v>
      </c>
      <c r="H15" s="186">
        <v>0.64785000000000004</v>
      </c>
      <c r="I15" s="21">
        <v>233.93594893555695</v>
      </c>
      <c r="J15" s="21">
        <v>4.6839379967841408</v>
      </c>
      <c r="K15" s="99"/>
      <c r="L15" s="192">
        <f t="shared" si="0"/>
        <v>226.24622848403982</v>
      </c>
      <c r="M15" s="136">
        <f t="shared" si="1"/>
        <v>6.087125203286095</v>
      </c>
      <c r="N15" s="192">
        <f t="shared" si="2"/>
        <v>233.93594893555695</v>
      </c>
      <c r="O15" s="136">
        <f t="shared" si="3"/>
        <v>4.6839379967841408</v>
      </c>
      <c r="P15" s="136" t="b">
        <f t="shared" si="4"/>
        <v>1</v>
      </c>
      <c r="Q15" s="136" t="b">
        <f t="shared" si="5"/>
        <v>1</v>
      </c>
      <c r="R15" s="136" t="b">
        <f t="shared" si="6"/>
        <v>1</v>
      </c>
      <c r="S15" s="136" t="b">
        <f t="shared" si="7"/>
        <v>1</v>
      </c>
    </row>
    <row r="16" spans="1:19" s="134" customFormat="1" ht="16.5" customHeight="1" x14ac:dyDescent="0.25">
      <c r="A16" s="97"/>
      <c r="B16" s="184" t="s">
        <v>261</v>
      </c>
      <c r="C16" s="185">
        <v>0.8663586900000001</v>
      </c>
      <c r="D16" s="186">
        <v>1.1573533500000002</v>
      </c>
      <c r="E16" s="185">
        <v>33.588242763514046</v>
      </c>
      <c r="F16" s="185">
        <v>4.8605066984129328</v>
      </c>
      <c r="G16" s="185">
        <v>0.46055646999999988</v>
      </c>
      <c r="H16" s="186">
        <v>0.50786777000000005</v>
      </c>
      <c r="I16" s="21">
        <v>10.272638228272024</v>
      </c>
      <c r="J16" s="21">
        <v>3.6718702558385869</v>
      </c>
      <c r="K16" s="99"/>
      <c r="L16" s="192">
        <f t="shared" si="0"/>
        <v>33.588242763514046</v>
      </c>
      <c r="M16" s="136">
        <f t="shared" si="1"/>
        <v>4.8605066984129328</v>
      </c>
      <c r="N16" s="192">
        <f t="shared" si="2"/>
        <v>10.272638228272024</v>
      </c>
      <c r="O16" s="136">
        <f t="shared" si="3"/>
        <v>3.6718702558385869</v>
      </c>
      <c r="P16" s="136" t="b">
        <f t="shared" si="4"/>
        <v>1</v>
      </c>
      <c r="Q16" s="136" t="b">
        <f t="shared" si="5"/>
        <v>1</v>
      </c>
      <c r="R16" s="136" t="b">
        <f t="shared" si="6"/>
        <v>1</v>
      </c>
      <c r="S16" s="136" t="b">
        <f t="shared" si="7"/>
        <v>1</v>
      </c>
    </row>
    <row r="17" spans="1:19" s="134" customFormat="1" ht="16.5" customHeight="1" x14ac:dyDescent="0.25">
      <c r="A17" s="97"/>
      <c r="B17" s="184" t="s">
        <v>283</v>
      </c>
      <c r="C17" s="185">
        <v>0.75460113999999989</v>
      </c>
      <c r="D17" s="186">
        <v>1.1550084000000003</v>
      </c>
      <c r="E17" s="185">
        <v>53.062106426184364</v>
      </c>
      <c r="F17" s="185">
        <v>4.8506586730173673</v>
      </c>
      <c r="G17" s="185">
        <v>0.50595170999999983</v>
      </c>
      <c r="H17" s="186">
        <v>0.79048269999999987</v>
      </c>
      <c r="I17" s="21">
        <v>56.236787894243932</v>
      </c>
      <c r="J17" s="21">
        <v>5.715168564220912</v>
      </c>
      <c r="K17" s="99"/>
      <c r="L17" s="192">
        <f t="shared" si="0"/>
        <v>53.062106426184364</v>
      </c>
      <c r="M17" s="136">
        <f t="shared" si="1"/>
        <v>4.8506586730173673</v>
      </c>
      <c r="N17" s="192">
        <f t="shared" si="2"/>
        <v>56.236787894243925</v>
      </c>
      <c r="O17" s="136">
        <f t="shared" si="3"/>
        <v>5.715168564220912</v>
      </c>
      <c r="P17" s="136" t="b">
        <f t="shared" si="4"/>
        <v>1</v>
      </c>
      <c r="Q17" s="136" t="b">
        <f t="shared" si="5"/>
        <v>1</v>
      </c>
      <c r="R17" s="136" t="b">
        <f t="shared" si="6"/>
        <v>1</v>
      </c>
      <c r="S17" s="136" t="b">
        <f t="shared" si="7"/>
        <v>1</v>
      </c>
    </row>
    <row r="18" spans="1:19" s="134" customFormat="1" ht="16.5" customHeight="1" x14ac:dyDescent="0.25">
      <c r="A18" s="97"/>
      <c r="B18" s="184" t="s">
        <v>284</v>
      </c>
      <c r="C18" s="185">
        <v>0.44779200000000002</v>
      </c>
      <c r="D18" s="186">
        <v>0.66171000000000002</v>
      </c>
      <c r="E18" s="185">
        <v>47.771733304748622</v>
      </c>
      <c r="F18" s="185">
        <v>2.7789662400051127</v>
      </c>
      <c r="G18" s="185">
        <v>0.44779200000000002</v>
      </c>
      <c r="H18" s="186">
        <v>0.66171000000000002</v>
      </c>
      <c r="I18" s="21">
        <v>47.771733304748622</v>
      </c>
      <c r="J18" s="21">
        <v>4.7841454223231201</v>
      </c>
      <c r="K18" s="99"/>
      <c r="L18" s="192">
        <f t="shared" si="0"/>
        <v>47.771733304748629</v>
      </c>
      <c r="M18" s="136">
        <f t="shared" si="1"/>
        <v>2.7789662400051127</v>
      </c>
      <c r="N18" s="192">
        <f t="shared" si="2"/>
        <v>47.771733304748629</v>
      </c>
      <c r="O18" s="136">
        <f t="shared" si="3"/>
        <v>4.7841454223231201</v>
      </c>
      <c r="P18" s="136" t="b">
        <f t="shared" si="4"/>
        <v>1</v>
      </c>
      <c r="Q18" s="136" t="b">
        <f t="shared" si="5"/>
        <v>1</v>
      </c>
      <c r="R18" s="136" t="b">
        <f t="shared" si="6"/>
        <v>1</v>
      </c>
      <c r="S18" s="136" t="b">
        <f t="shared" si="7"/>
        <v>1</v>
      </c>
    </row>
    <row r="19" spans="1:19" s="134" customFormat="1" ht="16.5" customHeight="1" x14ac:dyDescent="0.25">
      <c r="A19" s="97"/>
      <c r="B19" s="184" t="s">
        <v>260</v>
      </c>
      <c r="C19" s="185">
        <v>0.58887696000000023</v>
      </c>
      <c r="D19" s="186">
        <v>0.60993540999999996</v>
      </c>
      <c r="E19" s="185">
        <v>3.5760356458842901</v>
      </c>
      <c r="F19" s="185">
        <v>2.5615298438495362</v>
      </c>
      <c r="G19" s="185">
        <v>0.37809074000000004</v>
      </c>
      <c r="H19" s="186">
        <v>0.43127308999999997</v>
      </c>
      <c r="I19" s="21">
        <v>14.066028170909428</v>
      </c>
      <c r="J19" s="21">
        <v>3.1180927888268983</v>
      </c>
      <c r="K19" s="99"/>
      <c r="L19" s="192">
        <f t="shared" si="0"/>
        <v>3.5760356458842812</v>
      </c>
      <c r="M19" s="136">
        <f t="shared" si="1"/>
        <v>2.5615298438495362</v>
      </c>
      <c r="N19" s="192">
        <f t="shared" si="2"/>
        <v>14.066028170909432</v>
      </c>
      <c r="O19" s="136">
        <f t="shared" si="3"/>
        <v>3.1180927888268983</v>
      </c>
      <c r="P19" s="136" t="b">
        <f t="shared" si="4"/>
        <v>1</v>
      </c>
      <c r="Q19" s="136" t="b">
        <f t="shared" si="5"/>
        <v>1</v>
      </c>
      <c r="R19" s="136" t="b">
        <f t="shared" si="6"/>
        <v>1</v>
      </c>
      <c r="S19" s="136" t="b">
        <f t="shared" si="7"/>
        <v>1</v>
      </c>
    </row>
    <row r="20" spans="1:19" s="134" customFormat="1" ht="16.5" customHeight="1" x14ac:dyDescent="0.25">
      <c r="A20" s="97"/>
      <c r="B20" s="184" t="s">
        <v>285</v>
      </c>
      <c r="C20" s="185">
        <v>0.52209229999999995</v>
      </c>
      <c r="D20" s="186">
        <v>0.60159878999999994</v>
      </c>
      <c r="E20" s="185">
        <v>15.228435661663653</v>
      </c>
      <c r="F20" s="185">
        <v>2.5265187581235362</v>
      </c>
      <c r="G20" s="185">
        <v>8.1841559999999994E-2</v>
      </c>
      <c r="H20" s="186">
        <v>5.836624E-2</v>
      </c>
      <c r="I20" s="21">
        <v>-28.683861842320692</v>
      </c>
      <c r="J20" s="21">
        <v>0.42198633829655374</v>
      </c>
      <c r="K20" s="99"/>
      <c r="L20" s="192">
        <f t="shared" si="0"/>
        <v>15.228435661663656</v>
      </c>
      <c r="M20" s="136">
        <f t="shared" si="1"/>
        <v>2.5265187581235362</v>
      </c>
      <c r="N20" s="192">
        <f t="shared" si="2"/>
        <v>-28.683861842320695</v>
      </c>
      <c r="O20" s="136">
        <f t="shared" si="3"/>
        <v>0.42198633829655374</v>
      </c>
      <c r="P20" s="136" t="b">
        <f t="shared" si="4"/>
        <v>1</v>
      </c>
      <c r="Q20" s="136" t="b">
        <f t="shared" si="5"/>
        <v>1</v>
      </c>
      <c r="R20" s="136" t="b">
        <f t="shared" si="6"/>
        <v>1</v>
      </c>
      <c r="S20" s="136" t="b">
        <f t="shared" si="7"/>
        <v>1</v>
      </c>
    </row>
    <row r="21" spans="1:19" s="134" customFormat="1" ht="16.5" customHeight="1" x14ac:dyDescent="0.25">
      <c r="A21" s="97"/>
      <c r="B21" s="184" t="s">
        <v>286</v>
      </c>
      <c r="C21" s="185">
        <v>0.82328706000000018</v>
      </c>
      <c r="D21" s="186">
        <v>0.59916837000000012</v>
      </c>
      <c r="E21" s="185">
        <v>-27.222423488594615</v>
      </c>
      <c r="F21" s="185">
        <v>2.5163117865966851</v>
      </c>
      <c r="G21" s="185">
        <v>0.40996701000000008</v>
      </c>
      <c r="H21" s="186">
        <v>0.41803743000000004</v>
      </c>
      <c r="I21" s="21">
        <v>1.9685535184891911</v>
      </c>
      <c r="J21" s="21">
        <v>3.0223993246198821</v>
      </c>
      <c r="K21" s="99"/>
      <c r="L21" s="192">
        <f t="shared" si="0"/>
        <v>-27.222423488594611</v>
      </c>
      <c r="M21" s="136">
        <f t="shared" si="1"/>
        <v>2.5163117865966851</v>
      </c>
      <c r="N21" s="192">
        <f t="shared" si="2"/>
        <v>1.9685535184891987</v>
      </c>
      <c r="O21" s="136">
        <f t="shared" si="3"/>
        <v>3.0223993246198821</v>
      </c>
      <c r="P21" s="136" t="b">
        <f t="shared" si="4"/>
        <v>1</v>
      </c>
      <c r="Q21" s="136" t="b">
        <f t="shared" si="5"/>
        <v>1</v>
      </c>
      <c r="R21" s="136" t="b">
        <f t="shared" si="6"/>
        <v>1</v>
      </c>
      <c r="S21" s="136" t="b">
        <f t="shared" si="7"/>
        <v>1</v>
      </c>
    </row>
    <row r="22" spans="1:19" s="134" customFormat="1" ht="16.5" customHeight="1" x14ac:dyDescent="0.25">
      <c r="A22" s="97"/>
      <c r="B22" s="184" t="s">
        <v>287</v>
      </c>
      <c r="C22" s="185">
        <v>0.45055840999999996</v>
      </c>
      <c r="D22" s="186">
        <v>0.51337429999999995</v>
      </c>
      <c r="E22" s="185">
        <v>13.941786149325242</v>
      </c>
      <c r="F22" s="185">
        <v>2.1560046669783688</v>
      </c>
      <c r="G22" s="185">
        <v>0.31229477</v>
      </c>
      <c r="H22" s="186">
        <v>0.47975587999999997</v>
      </c>
      <c r="I22" s="21">
        <v>53.62277120426959</v>
      </c>
      <c r="J22" s="21">
        <v>3.4686220506484711</v>
      </c>
      <c r="K22" s="99"/>
      <c r="L22" s="192">
        <f t="shared" si="0"/>
        <v>13.941786149325234</v>
      </c>
      <c r="M22" s="136">
        <f t="shared" si="1"/>
        <v>2.1560046669783688</v>
      </c>
      <c r="N22" s="192">
        <f t="shared" si="2"/>
        <v>53.62277120426959</v>
      </c>
      <c r="O22" s="136">
        <f t="shared" si="3"/>
        <v>3.4686220506484711</v>
      </c>
      <c r="P22" s="136" t="b">
        <f t="shared" si="4"/>
        <v>1</v>
      </c>
      <c r="Q22" s="136" t="b">
        <f t="shared" si="5"/>
        <v>1</v>
      </c>
      <c r="R22" s="136" t="b">
        <f t="shared" si="6"/>
        <v>1</v>
      </c>
      <c r="S22" s="136" t="b">
        <f t="shared" si="7"/>
        <v>1</v>
      </c>
    </row>
    <row r="23" spans="1:19" s="134" customFormat="1" ht="16.5" customHeight="1" x14ac:dyDescent="0.25">
      <c r="A23" s="97"/>
      <c r="B23" s="184" t="s">
        <v>288</v>
      </c>
      <c r="C23" s="185">
        <v>0.12556326000000001</v>
      </c>
      <c r="D23" s="186">
        <v>0.48176919000000001</v>
      </c>
      <c r="E23" s="185">
        <v>283.68643025037733</v>
      </c>
      <c r="F23" s="185">
        <v>2.0232735102758137</v>
      </c>
      <c r="G23" s="185">
        <v>0.12556326000000001</v>
      </c>
      <c r="H23" s="186">
        <v>0.31608385</v>
      </c>
      <c r="I23" s="21">
        <v>151.73275208050507</v>
      </c>
      <c r="J23" s="21">
        <v>2.2852776957394747</v>
      </c>
      <c r="K23" s="99"/>
      <c r="L23" s="192">
        <f t="shared" si="0"/>
        <v>283.68643025037733</v>
      </c>
      <c r="M23" s="136">
        <f t="shared" si="1"/>
        <v>2.0232735102758137</v>
      </c>
      <c r="N23" s="192">
        <f t="shared" si="2"/>
        <v>151.73275208050507</v>
      </c>
      <c r="O23" s="136">
        <f t="shared" si="3"/>
        <v>2.2852776957394747</v>
      </c>
      <c r="P23" s="136" t="b">
        <f t="shared" si="4"/>
        <v>1</v>
      </c>
      <c r="Q23" s="136" t="b">
        <f t="shared" si="5"/>
        <v>1</v>
      </c>
      <c r="R23" s="136" t="b">
        <f t="shared" si="6"/>
        <v>1</v>
      </c>
      <c r="S23" s="136" t="b">
        <f t="shared" si="7"/>
        <v>1</v>
      </c>
    </row>
    <row r="24" spans="1:19" s="134" customFormat="1" ht="16.5" customHeight="1" x14ac:dyDescent="0.25">
      <c r="A24" s="97"/>
      <c r="B24" s="184" t="s">
        <v>289</v>
      </c>
      <c r="C24" s="185">
        <v>0.80627084000000027</v>
      </c>
      <c r="D24" s="186">
        <v>0.43453784999999995</v>
      </c>
      <c r="E24" s="185">
        <v>-46.105225633609692</v>
      </c>
      <c r="F24" s="185">
        <v>1.8249172827286961</v>
      </c>
      <c r="G24" s="185">
        <v>0.38157856000000012</v>
      </c>
      <c r="H24" s="186">
        <v>0.16861364000000004</v>
      </c>
      <c r="I24" s="21">
        <v>-55.811552934210987</v>
      </c>
      <c r="J24" s="21">
        <v>1.2190720616995947</v>
      </c>
      <c r="K24" s="99"/>
      <c r="L24" s="192">
        <f t="shared" si="0"/>
        <v>-46.105225633609692</v>
      </c>
      <c r="M24" s="136">
        <f t="shared" si="1"/>
        <v>1.8249172827286961</v>
      </c>
      <c r="N24" s="192">
        <f t="shared" si="2"/>
        <v>-55.811552934210987</v>
      </c>
      <c r="O24" s="136">
        <f t="shared" si="3"/>
        <v>1.2190720616995947</v>
      </c>
      <c r="P24" s="136" t="b">
        <f t="shared" si="4"/>
        <v>1</v>
      </c>
      <c r="Q24" s="136" t="b">
        <f t="shared" si="5"/>
        <v>1</v>
      </c>
      <c r="R24" s="136" t="b">
        <f t="shared" si="6"/>
        <v>1</v>
      </c>
      <c r="S24" s="136" t="b">
        <f t="shared" si="7"/>
        <v>1</v>
      </c>
    </row>
    <row r="25" spans="1:19" s="134" customFormat="1" ht="16.5" customHeight="1" x14ac:dyDescent="0.25">
      <c r="A25" s="97"/>
      <c r="B25" s="184" t="s">
        <v>258</v>
      </c>
      <c r="C25" s="185">
        <v>0.20926345999999998</v>
      </c>
      <c r="D25" s="186">
        <v>0.41639751999999997</v>
      </c>
      <c r="E25" s="185">
        <v>98.982431046490376</v>
      </c>
      <c r="F25" s="185">
        <v>1.7487338116423414</v>
      </c>
      <c r="G25" s="185">
        <v>0.20926345999999998</v>
      </c>
      <c r="H25" s="186">
        <v>0.20222830999999999</v>
      </c>
      <c r="I25" s="21">
        <v>-3.3618626013351749</v>
      </c>
      <c r="J25" s="21">
        <v>1.4621052176189582</v>
      </c>
      <c r="K25" s="99"/>
      <c r="L25" s="192">
        <f t="shared" si="0"/>
        <v>98.98243104649039</v>
      </c>
      <c r="M25" s="136">
        <f t="shared" si="1"/>
        <v>1.7487338116423414</v>
      </c>
      <c r="N25" s="192">
        <f t="shared" si="2"/>
        <v>-3.3618626013351736</v>
      </c>
      <c r="O25" s="136">
        <f t="shared" si="3"/>
        <v>1.4621052176189582</v>
      </c>
      <c r="P25" s="136" t="b">
        <f t="shared" si="4"/>
        <v>1</v>
      </c>
      <c r="Q25" s="136" t="b">
        <f t="shared" si="5"/>
        <v>1</v>
      </c>
      <c r="R25" s="136" t="b">
        <f t="shared" si="6"/>
        <v>1</v>
      </c>
      <c r="S25" s="136" t="b">
        <f t="shared" si="7"/>
        <v>1</v>
      </c>
    </row>
    <row r="26" spans="1:19" s="134" customFormat="1" ht="16.5" customHeight="1" x14ac:dyDescent="0.25">
      <c r="A26" s="97"/>
      <c r="B26" s="184" t="s">
        <v>290</v>
      </c>
      <c r="C26" s="185">
        <v>0.24615346999999999</v>
      </c>
      <c r="D26" s="186">
        <v>0.3817617499999999</v>
      </c>
      <c r="E26" s="185">
        <v>55.090947935854786</v>
      </c>
      <c r="F26" s="185">
        <v>1.6032748711297573</v>
      </c>
      <c r="G26" s="185">
        <v>0.18389408999999998</v>
      </c>
      <c r="H26" s="186">
        <v>0.16732544999999999</v>
      </c>
      <c r="I26" s="21">
        <v>-9.0098817205055308</v>
      </c>
      <c r="J26" s="21">
        <v>1.2097584828031254</v>
      </c>
      <c r="K26" s="99"/>
      <c r="L26" s="192">
        <f t="shared" si="0"/>
        <v>55.090947935854786</v>
      </c>
      <c r="M26" s="136">
        <f t="shared" si="1"/>
        <v>1.6032748711297573</v>
      </c>
      <c r="N26" s="192">
        <f t="shared" si="2"/>
        <v>-9.0098817205055344</v>
      </c>
      <c r="O26" s="136">
        <f t="shared" si="3"/>
        <v>1.2097584828031254</v>
      </c>
      <c r="P26" s="136" t="b">
        <f t="shared" si="4"/>
        <v>1</v>
      </c>
      <c r="Q26" s="136" t="b">
        <f t="shared" si="5"/>
        <v>1</v>
      </c>
      <c r="R26" s="136" t="b">
        <f t="shared" si="6"/>
        <v>1</v>
      </c>
      <c r="S26" s="136" t="b">
        <f t="shared" si="7"/>
        <v>1</v>
      </c>
    </row>
    <row r="27" spans="1:19" s="134" customFormat="1" ht="16.5" customHeight="1" x14ac:dyDescent="0.25">
      <c r="A27" s="97"/>
      <c r="B27" s="184" t="s">
        <v>291</v>
      </c>
      <c r="C27" s="185">
        <v>1.1249999999999999E-3</v>
      </c>
      <c r="D27" s="186">
        <v>0.34532525999999997</v>
      </c>
      <c r="E27" s="185">
        <v>30595.578666666665</v>
      </c>
      <c r="F27" s="185">
        <v>1.4502534937676443</v>
      </c>
      <c r="G27" s="185">
        <v>0</v>
      </c>
      <c r="H27" s="186">
        <v>0.32352315999999998</v>
      </c>
      <c r="I27" s="21" t="s">
        <v>96</v>
      </c>
      <c r="J27" s="21">
        <v>2.3390637060487376</v>
      </c>
      <c r="K27" s="99"/>
      <c r="L27" s="192">
        <f t="shared" si="0"/>
        <v>30595.578666666665</v>
      </c>
      <c r="M27" s="136">
        <f t="shared" si="1"/>
        <v>1.4502534937676443</v>
      </c>
      <c r="N27" s="192" t="e">
        <f t="shared" si="2"/>
        <v>#DIV/0!</v>
      </c>
      <c r="O27" s="136">
        <f t="shared" si="3"/>
        <v>2.3390637060487376</v>
      </c>
      <c r="P27" s="136" t="b">
        <f t="shared" si="4"/>
        <v>1</v>
      </c>
      <c r="Q27" s="136" t="b">
        <f t="shared" si="5"/>
        <v>1</v>
      </c>
      <c r="R27" s="136" t="e">
        <f t="shared" si="6"/>
        <v>#VALUE!</v>
      </c>
      <c r="S27" s="136" t="b">
        <f t="shared" si="7"/>
        <v>1</v>
      </c>
    </row>
    <row r="28" spans="1:19" s="134" customFormat="1" ht="16.5" customHeight="1" x14ac:dyDescent="0.25">
      <c r="A28" s="97"/>
      <c r="B28" s="184" t="s">
        <v>292</v>
      </c>
      <c r="C28" s="185">
        <v>0.66544934</v>
      </c>
      <c r="D28" s="186">
        <v>0.33231910999999997</v>
      </c>
      <c r="E28" s="185">
        <v>-50.060945285481836</v>
      </c>
      <c r="F28" s="185">
        <v>1.395631904608583</v>
      </c>
      <c r="G28" s="185">
        <v>0.35378397</v>
      </c>
      <c r="H28" s="186">
        <v>0.15543477999999999</v>
      </c>
      <c r="I28" s="21">
        <v>-56.065058572325931</v>
      </c>
      <c r="J28" s="21">
        <v>1.1237892599579895</v>
      </c>
      <c r="K28" s="99"/>
      <c r="L28" s="192">
        <f t="shared" si="0"/>
        <v>-50.060945285481836</v>
      </c>
      <c r="M28" s="136">
        <f t="shared" si="1"/>
        <v>1.395631904608583</v>
      </c>
      <c r="N28" s="192">
        <f t="shared" si="2"/>
        <v>-56.065058572325931</v>
      </c>
      <c r="O28" s="136">
        <f t="shared" si="3"/>
        <v>1.1237892599579895</v>
      </c>
      <c r="P28" s="136" t="b">
        <f t="shared" si="4"/>
        <v>1</v>
      </c>
      <c r="Q28" s="136" t="b">
        <f t="shared" si="5"/>
        <v>1</v>
      </c>
      <c r="R28" s="136" t="b">
        <f t="shared" si="6"/>
        <v>1</v>
      </c>
      <c r="S28" s="136" t="b">
        <f t="shared" si="7"/>
        <v>1</v>
      </c>
    </row>
    <row r="29" spans="1:19" s="134" customFormat="1" ht="16.5" customHeight="1" x14ac:dyDescent="0.25">
      <c r="A29" s="97"/>
      <c r="B29" s="184" t="s">
        <v>293</v>
      </c>
      <c r="C29" s="185">
        <v>0</v>
      </c>
      <c r="D29" s="186">
        <v>0.30255944000000001</v>
      </c>
      <c r="E29" s="185" t="s">
        <v>96</v>
      </c>
      <c r="F29" s="185">
        <v>1.2706509941739621</v>
      </c>
      <c r="G29" s="185">
        <v>0</v>
      </c>
      <c r="H29" s="186">
        <v>0.30255944000000001</v>
      </c>
      <c r="I29" s="21" t="s">
        <v>96</v>
      </c>
      <c r="J29" s="21">
        <v>2.1874965768337291</v>
      </c>
      <c r="K29" s="99"/>
      <c r="L29" s="192" t="e">
        <f t="shared" si="0"/>
        <v>#DIV/0!</v>
      </c>
      <c r="M29" s="136">
        <f t="shared" si="1"/>
        <v>1.2706509941739621</v>
      </c>
      <c r="N29" s="192" t="e">
        <f t="shared" si="2"/>
        <v>#DIV/0!</v>
      </c>
      <c r="O29" s="136">
        <f t="shared" si="3"/>
        <v>2.1874965768337291</v>
      </c>
      <c r="P29" s="136" t="e">
        <f t="shared" si="4"/>
        <v>#VALUE!</v>
      </c>
      <c r="Q29" s="136" t="b">
        <f t="shared" si="5"/>
        <v>1</v>
      </c>
      <c r="R29" s="136" t="e">
        <f t="shared" si="6"/>
        <v>#VALUE!</v>
      </c>
      <c r="S29" s="136" t="b">
        <f t="shared" si="7"/>
        <v>1</v>
      </c>
    </row>
    <row r="30" spans="1:19" s="134" customFormat="1" ht="16.5" customHeight="1" x14ac:dyDescent="0.25">
      <c r="A30" s="97"/>
      <c r="B30" s="184" t="s">
        <v>258</v>
      </c>
      <c r="C30" s="185">
        <v>0</v>
      </c>
      <c r="D30" s="186">
        <v>0.28538244000000001</v>
      </c>
      <c r="E30" s="185" t="s">
        <v>96</v>
      </c>
      <c r="F30" s="185">
        <v>1.1985131949801042</v>
      </c>
      <c r="G30" s="185">
        <v>0</v>
      </c>
      <c r="H30" s="186">
        <v>0.25398324999999999</v>
      </c>
      <c r="I30" s="21" t="s">
        <v>96</v>
      </c>
      <c r="J30" s="21">
        <v>1.8362920355355798</v>
      </c>
      <c r="K30" s="99"/>
      <c r="L30" s="192" t="e">
        <f t="shared" si="0"/>
        <v>#DIV/0!</v>
      </c>
      <c r="M30" s="136">
        <f t="shared" si="1"/>
        <v>1.1985131949801042</v>
      </c>
      <c r="N30" s="192" t="e">
        <f t="shared" si="2"/>
        <v>#DIV/0!</v>
      </c>
      <c r="O30" s="136">
        <f t="shared" si="3"/>
        <v>1.8362920355355798</v>
      </c>
      <c r="P30" s="136" t="e">
        <f t="shared" si="4"/>
        <v>#VALUE!</v>
      </c>
      <c r="Q30" s="136" t="b">
        <f t="shared" si="5"/>
        <v>1</v>
      </c>
      <c r="R30" s="136" t="e">
        <f t="shared" si="6"/>
        <v>#VALUE!</v>
      </c>
      <c r="S30" s="136" t="b">
        <f t="shared" si="7"/>
        <v>1</v>
      </c>
    </row>
    <row r="31" spans="1:19" s="134" customFormat="1" ht="16.5" customHeight="1" x14ac:dyDescent="0.25">
      <c r="A31" s="97"/>
      <c r="B31" s="184" t="s">
        <v>294</v>
      </c>
      <c r="C31" s="185">
        <v>1.1711999999999998E-3</v>
      </c>
      <c r="D31" s="186">
        <v>0.28478471</v>
      </c>
      <c r="E31" s="185">
        <v>24215.634392076507</v>
      </c>
      <c r="F31" s="185">
        <v>1.1960029238785064</v>
      </c>
      <c r="G31" s="185">
        <v>0</v>
      </c>
      <c r="H31" s="186">
        <v>8.1780240000000004E-2</v>
      </c>
      <c r="I31" s="21" t="s">
        <v>96</v>
      </c>
      <c r="J31" s="21">
        <v>0.59126892571139344</v>
      </c>
      <c r="K31" s="99"/>
      <c r="L31" s="192">
        <f t="shared" si="0"/>
        <v>24215.634392076507</v>
      </c>
      <c r="M31" s="136">
        <f t="shared" si="1"/>
        <v>1.1960029238785064</v>
      </c>
      <c r="N31" s="192" t="e">
        <f t="shared" si="2"/>
        <v>#DIV/0!</v>
      </c>
      <c r="O31" s="136">
        <f t="shared" si="3"/>
        <v>0.59126892571139344</v>
      </c>
      <c r="P31" s="136" t="b">
        <f t="shared" si="4"/>
        <v>1</v>
      </c>
      <c r="Q31" s="136" t="b">
        <f t="shared" si="5"/>
        <v>1</v>
      </c>
      <c r="R31" s="136" t="e">
        <f t="shared" si="6"/>
        <v>#VALUE!</v>
      </c>
      <c r="S31" s="136" t="b">
        <f t="shared" si="7"/>
        <v>1</v>
      </c>
    </row>
    <row r="32" spans="1:19" s="134" customFormat="1" ht="16.5" customHeight="1" x14ac:dyDescent="0.25">
      <c r="A32" s="97"/>
      <c r="B32" s="184" t="s">
        <v>295</v>
      </c>
      <c r="C32" s="185">
        <v>2.4848000000000001E-3</v>
      </c>
      <c r="D32" s="186">
        <v>0.26391432999999997</v>
      </c>
      <c r="E32" s="185">
        <v>10521.149790727623</v>
      </c>
      <c r="F32" s="185">
        <v>1.1083541329639397</v>
      </c>
      <c r="G32" s="185">
        <v>2.4848000000000001E-3</v>
      </c>
      <c r="H32" s="186">
        <v>0</v>
      </c>
      <c r="I32" s="21" t="s">
        <v>96</v>
      </c>
      <c r="J32" s="21">
        <v>0</v>
      </c>
      <c r="K32" s="99"/>
      <c r="L32" s="192">
        <f t="shared" si="0"/>
        <v>10521.149790727623</v>
      </c>
      <c r="M32" s="136">
        <f t="shared" si="1"/>
        <v>1.1083541329639397</v>
      </c>
      <c r="N32" s="192">
        <f t="shared" si="2"/>
        <v>-100</v>
      </c>
      <c r="O32" s="136">
        <f t="shared" si="3"/>
        <v>0</v>
      </c>
      <c r="P32" s="136" t="b">
        <f t="shared" si="4"/>
        <v>1</v>
      </c>
      <c r="Q32" s="136" t="b">
        <f t="shared" si="5"/>
        <v>1</v>
      </c>
      <c r="R32" s="136" t="e">
        <f t="shared" si="6"/>
        <v>#VALUE!</v>
      </c>
      <c r="S32" s="136" t="b">
        <f t="shared" si="7"/>
        <v>1</v>
      </c>
    </row>
    <row r="33" spans="1:19" s="134" customFormat="1" ht="16.5" customHeight="1" x14ac:dyDescent="0.25">
      <c r="A33" s="97"/>
      <c r="B33" s="184" t="s">
        <v>296</v>
      </c>
      <c r="C33" s="185">
        <v>1.9866770000000002E-2</v>
      </c>
      <c r="D33" s="186">
        <v>0.26340872999999992</v>
      </c>
      <c r="E33" s="185">
        <v>1225.8759727927584</v>
      </c>
      <c r="F33" s="185">
        <v>1.1062307778220395</v>
      </c>
      <c r="G33" s="185">
        <v>1.1784000000000001E-2</v>
      </c>
      <c r="H33" s="186">
        <v>0.19351344999999995</v>
      </c>
      <c r="I33" s="21">
        <v>1542.1711642905627</v>
      </c>
      <c r="J33" s="21">
        <v>1.3990970152717259</v>
      </c>
      <c r="K33" s="99"/>
      <c r="L33" s="192">
        <f t="shared" si="0"/>
        <v>1225.8759727927584</v>
      </c>
      <c r="M33" s="136">
        <f t="shared" si="1"/>
        <v>1.1062307778220395</v>
      </c>
      <c r="N33" s="192">
        <f t="shared" si="2"/>
        <v>1542.171164290563</v>
      </c>
      <c r="O33" s="136">
        <f t="shared" si="3"/>
        <v>1.3990970152717259</v>
      </c>
      <c r="P33" s="136" t="b">
        <f t="shared" si="4"/>
        <v>1</v>
      </c>
      <c r="Q33" s="136" t="b">
        <f t="shared" si="5"/>
        <v>1</v>
      </c>
      <c r="R33" s="136" t="b">
        <f t="shared" si="6"/>
        <v>1</v>
      </c>
      <c r="S33" s="136" t="b">
        <f t="shared" si="7"/>
        <v>1</v>
      </c>
    </row>
    <row r="34" spans="1:19" s="134" customFormat="1" x14ac:dyDescent="0.25">
      <c r="A34" s="97"/>
      <c r="B34" s="184" t="s">
        <v>297</v>
      </c>
      <c r="C34" s="185">
        <v>5.2060950000000009E-2</v>
      </c>
      <c r="D34" s="186">
        <v>0.24779536999999999</v>
      </c>
      <c r="E34" s="185">
        <v>375.97166398231298</v>
      </c>
      <c r="F34" s="185">
        <v>1.0406597567810305</v>
      </c>
      <c r="G34" s="185">
        <v>5.1372730000000005E-2</v>
      </c>
      <c r="H34" s="186">
        <v>0.12280073</v>
      </c>
      <c r="I34" s="21">
        <v>139.03874682151405</v>
      </c>
      <c r="J34" s="21">
        <v>0.88784596014483308</v>
      </c>
      <c r="K34" s="99"/>
      <c r="L34" s="192">
        <f t="shared" si="0"/>
        <v>375.97166398231292</v>
      </c>
      <c r="M34" s="136">
        <f t="shared" si="1"/>
        <v>1.0406597567810305</v>
      </c>
      <c r="N34" s="192">
        <f t="shared" si="2"/>
        <v>139.03874682151402</v>
      </c>
      <c r="O34" s="136">
        <f t="shared" si="3"/>
        <v>0.88784596014483308</v>
      </c>
      <c r="P34" s="136" t="b">
        <f t="shared" si="4"/>
        <v>1</v>
      </c>
      <c r="Q34" s="136" t="b">
        <f t="shared" si="5"/>
        <v>1</v>
      </c>
      <c r="R34" s="136" t="b">
        <f t="shared" si="6"/>
        <v>1</v>
      </c>
      <c r="S34" s="136" t="b">
        <f t="shared" si="7"/>
        <v>1</v>
      </c>
    </row>
    <row r="35" spans="1:19" s="134" customFormat="1" ht="16.5" customHeight="1" x14ac:dyDescent="0.25">
      <c r="A35" s="97"/>
      <c r="B35" s="184" t="s">
        <v>298</v>
      </c>
      <c r="C35" s="185">
        <v>1.0807945800000001</v>
      </c>
      <c r="D35" s="186">
        <v>0.24300283</v>
      </c>
      <c r="E35" s="185">
        <v>-77.51627973559971</v>
      </c>
      <c r="F35" s="185">
        <v>1.0205326514571362</v>
      </c>
      <c r="G35" s="185">
        <v>0.66532313999999992</v>
      </c>
      <c r="H35" s="186">
        <v>0.12761075999999999</v>
      </c>
      <c r="I35" s="21">
        <v>-80.819732198101519</v>
      </c>
      <c r="J35" s="21">
        <v>0.92262234709037838</v>
      </c>
      <c r="K35" s="99"/>
      <c r="L35" s="192">
        <f t="shared" si="0"/>
        <v>-77.51627973559971</v>
      </c>
      <c r="M35" s="136">
        <f t="shared" si="1"/>
        <v>1.0205326514571362</v>
      </c>
      <c r="N35" s="192">
        <f t="shared" si="2"/>
        <v>-80.819732198101505</v>
      </c>
      <c r="O35" s="136">
        <f t="shared" si="3"/>
        <v>0.92262234709037838</v>
      </c>
      <c r="P35" s="136" t="b">
        <f t="shared" si="4"/>
        <v>1</v>
      </c>
      <c r="Q35" s="136" t="b">
        <f t="shared" si="5"/>
        <v>1</v>
      </c>
      <c r="R35" s="136" t="b">
        <f t="shared" si="6"/>
        <v>1</v>
      </c>
      <c r="S35" s="136" t="b">
        <f t="shared" si="7"/>
        <v>1</v>
      </c>
    </row>
    <row r="36" spans="1:19" s="134" customFormat="1" ht="16.5" customHeight="1" x14ac:dyDescent="0.25">
      <c r="A36" s="97"/>
      <c r="B36" s="184" t="s">
        <v>299</v>
      </c>
      <c r="C36" s="185">
        <v>0.17823755999999999</v>
      </c>
      <c r="D36" s="186">
        <v>0.23313434</v>
      </c>
      <c r="E36" s="185">
        <v>30.799782043694957</v>
      </c>
      <c r="F36" s="185">
        <v>0.97908821121922529</v>
      </c>
      <c r="G36" s="185">
        <v>0.11808811999999999</v>
      </c>
      <c r="H36" s="186">
        <v>0.1712186</v>
      </c>
      <c r="I36" s="21">
        <v>44.992231225291768</v>
      </c>
      <c r="J36" s="21">
        <v>1.237905852120375</v>
      </c>
      <c r="K36" s="99"/>
      <c r="L36" s="192">
        <f t="shared" si="0"/>
        <v>30.799782043694947</v>
      </c>
      <c r="M36" s="136">
        <f t="shared" si="1"/>
        <v>0.97908821121922529</v>
      </c>
      <c r="N36" s="192">
        <f t="shared" si="2"/>
        <v>44.992231225291768</v>
      </c>
      <c r="O36" s="136">
        <f t="shared" si="3"/>
        <v>1.237905852120375</v>
      </c>
      <c r="P36" s="136" t="b">
        <f t="shared" si="4"/>
        <v>1</v>
      </c>
      <c r="Q36" s="136" t="b">
        <f t="shared" si="5"/>
        <v>1</v>
      </c>
      <c r="R36" s="136" t="b">
        <f t="shared" si="6"/>
        <v>1</v>
      </c>
      <c r="S36" s="136" t="b">
        <f t="shared" si="7"/>
        <v>1</v>
      </c>
    </row>
    <row r="37" spans="1:19" s="134" customFormat="1" ht="16.5" customHeight="1" x14ac:dyDescent="0.25">
      <c r="A37" s="97"/>
      <c r="B37" s="184" t="s">
        <v>300</v>
      </c>
      <c r="C37" s="185">
        <v>0.71609862999999996</v>
      </c>
      <c r="D37" s="186">
        <v>0.22087851999999999</v>
      </c>
      <c r="E37" s="185">
        <v>-69.155293594124046</v>
      </c>
      <c r="F37" s="185">
        <v>0.92761776340435242</v>
      </c>
      <c r="G37" s="185">
        <v>0.19614968999999999</v>
      </c>
      <c r="H37" s="186">
        <v>2.9418899999999998E-2</v>
      </c>
      <c r="I37" s="21">
        <v>-85.001811626620466</v>
      </c>
      <c r="J37" s="21">
        <v>0.21269785217811676</v>
      </c>
      <c r="K37" s="99"/>
      <c r="L37" s="192">
        <f t="shared" si="0"/>
        <v>-69.155293594124046</v>
      </c>
      <c r="M37" s="136">
        <f t="shared" si="1"/>
        <v>0.92761776340435242</v>
      </c>
      <c r="N37" s="192">
        <f t="shared" si="2"/>
        <v>-85.001811626620466</v>
      </c>
      <c r="O37" s="136">
        <f t="shared" si="3"/>
        <v>0.21269785217811676</v>
      </c>
      <c r="P37" s="136" t="b">
        <f t="shared" si="4"/>
        <v>1</v>
      </c>
      <c r="Q37" s="136" t="b">
        <f t="shared" si="5"/>
        <v>1</v>
      </c>
      <c r="R37" s="136" t="b">
        <f t="shared" si="6"/>
        <v>1</v>
      </c>
      <c r="S37" s="136" t="b">
        <f t="shared" si="7"/>
        <v>1</v>
      </c>
    </row>
    <row r="38" spans="1:19" s="134" customFormat="1" ht="16.5" customHeight="1" x14ac:dyDescent="0.25">
      <c r="A38" s="97"/>
      <c r="B38" s="184" t="s">
        <v>264</v>
      </c>
      <c r="C38" s="185">
        <v>0</v>
      </c>
      <c r="D38" s="186">
        <v>0.21309999999999998</v>
      </c>
      <c r="E38" s="185" t="s">
        <v>96</v>
      </c>
      <c r="F38" s="185">
        <v>0.89495051570187767</v>
      </c>
      <c r="G38" s="185">
        <v>0</v>
      </c>
      <c r="H38" s="186">
        <v>0.21309999999999998</v>
      </c>
      <c r="I38" s="21" t="s">
        <v>96</v>
      </c>
      <c r="J38" s="21">
        <v>1.5407072425942736</v>
      </c>
      <c r="K38" s="99"/>
      <c r="L38" s="192" t="e">
        <f t="shared" si="0"/>
        <v>#DIV/0!</v>
      </c>
      <c r="M38" s="136">
        <f t="shared" si="1"/>
        <v>0.89495051570187767</v>
      </c>
      <c r="N38" s="192" t="e">
        <f t="shared" si="2"/>
        <v>#DIV/0!</v>
      </c>
      <c r="O38" s="136">
        <f t="shared" si="3"/>
        <v>1.5407072425942736</v>
      </c>
      <c r="P38" s="136" t="e">
        <f t="shared" si="4"/>
        <v>#VALUE!</v>
      </c>
      <c r="Q38" s="136" t="b">
        <f t="shared" si="5"/>
        <v>1</v>
      </c>
      <c r="R38" s="136" t="e">
        <f t="shared" si="6"/>
        <v>#VALUE!</v>
      </c>
      <c r="S38" s="136" t="b">
        <f t="shared" si="7"/>
        <v>1</v>
      </c>
    </row>
    <row r="39" spans="1:19" s="134" customFormat="1" ht="16.5" customHeight="1" x14ac:dyDescent="0.25">
      <c r="A39" s="97"/>
      <c r="B39" s="184" t="s">
        <v>301</v>
      </c>
      <c r="C39" s="185">
        <v>0.10393960000000001</v>
      </c>
      <c r="D39" s="186">
        <v>0.20955492000000001</v>
      </c>
      <c r="E39" s="185">
        <v>101.6122055501464</v>
      </c>
      <c r="F39" s="185">
        <v>0.88006233562583636</v>
      </c>
      <c r="G39" s="185">
        <v>0</v>
      </c>
      <c r="H39" s="186">
        <v>0.10052712</v>
      </c>
      <c r="I39" s="21" t="s">
        <v>96</v>
      </c>
      <c r="J39" s="21">
        <v>0.72680836161963247</v>
      </c>
      <c r="K39" s="99"/>
      <c r="L39" s="192">
        <f t="shared" si="0"/>
        <v>101.61220555014643</v>
      </c>
      <c r="M39" s="136">
        <f t="shared" si="1"/>
        <v>0.88006233562583636</v>
      </c>
      <c r="N39" s="192" t="e">
        <f t="shared" si="2"/>
        <v>#DIV/0!</v>
      </c>
      <c r="O39" s="136">
        <f t="shared" si="3"/>
        <v>0.72680836161963247</v>
      </c>
      <c r="P39" s="136" t="b">
        <f t="shared" si="4"/>
        <v>1</v>
      </c>
      <c r="Q39" s="136" t="b">
        <f t="shared" si="5"/>
        <v>1</v>
      </c>
      <c r="R39" s="136" t="e">
        <f t="shared" si="6"/>
        <v>#VALUE!</v>
      </c>
      <c r="S39" s="136" t="b">
        <f t="shared" si="7"/>
        <v>1</v>
      </c>
    </row>
    <row r="40" spans="1:19" s="134" customFormat="1" ht="16.5" customHeight="1" x14ac:dyDescent="0.25">
      <c r="A40" s="97"/>
      <c r="B40" s="184" t="s">
        <v>302</v>
      </c>
      <c r="C40" s="185">
        <v>8.1742849999999992E-2</v>
      </c>
      <c r="D40" s="186">
        <v>0.20395104000000003</v>
      </c>
      <c r="E40" s="185">
        <v>149.50321648927098</v>
      </c>
      <c r="F40" s="185">
        <v>0.85652786685093529</v>
      </c>
      <c r="G40" s="185">
        <v>4.0523120000000003E-2</v>
      </c>
      <c r="H40" s="186">
        <v>0.12689484000000001</v>
      </c>
      <c r="I40" s="21">
        <v>213.14183113244982</v>
      </c>
      <c r="J40" s="21">
        <v>0.91744626483266822</v>
      </c>
      <c r="K40" s="99"/>
      <c r="L40" s="192">
        <f t="shared" si="0"/>
        <v>149.50321648927098</v>
      </c>
      <c r="M40" s="136">
        <f t="shared" si="1"/>
        <v>0.85652786685093529</v>
      </c>
      <c r="N40" s="192">
        <f t="shared" si="2"/>
        <v>213.14183113244982</v>
      </c>
      <c r="O40" s="136">
        <f t="shared" si="3"/>
        <v>0.91744626483266822</v>
      </c>
      <c r="P40" s="136" t="b">
        <f t="shared" si="4"/>
        <v>1</v>
      </c>
      <c r="Q40" s="136" t="b">
        <f t="shared" si="5"/>
        <v>1</v>
      </c>
      <c r="R40" s="136" t="b">
        <f t="shared" si="6"/>
        <v>1</v>
      </c>
      <c r="S40" s="136" t="b">
        <f t="shared" si="7"/>
        <v>1</v>
      </c>
    </row>
    <row r="41" spans="1:19" s="134" customFormat="1" ht="16.5" customHeight="1" x14ac:dyDescent="0.25">
      <c r="A41" s="97"/>
      <c r="B41" s="184" t="s">
        <v>256</v>
      </c>
      <c r="C41" s="185">
        <v>0.15500761000000002</v>
      </c>
      <c r="D41" s="186">
        <v>0.19683092999999999</v>
      </c>
      <c r="E41" s="185">
        <v>26.981462394007604</v>
      </c>
      <c r="F41" s="185">
        <v>0.82662572646447774</v>
      </c>
      <c r="G41" s="185">
        <v>8.9331460000000001E-2</v>
      </c>
      <c r="H41" s="186">
        <v>9.6498619999999966E-2</v>
      </c>
      <c r="I41" s="21">
        <v>8.0231085442910697</v>
      </c>
      <c r="J41" s="21">
        <v>0.69768241545918619</v>
      </c>
      <c r="K41" s="99"/>
      <c r="L41" s="192">
        <f t="shared" si="0"/>
        <v>26.9814623940076</v>
      </c>
      <c r="M41" s="136">
        <f t="shared" si="1"/>
        <v>0.82662572646447774</v>
      </c>
      <c r="N41" s="192">
        <f t="shared" si="2"/>
        <v>8.023108544291075</v>
      </c>
      <c r="O41" s="136">
        <f t="shared" si="3"/>
        <v>0.69768241545918619</v>
      </c>
      <c r="P41" s="136" t="b">
        <f t="shared" si="4"/>
        <v>1</v>
      </c>
      <c r="Q41" s="136" t="b">
        <f t="shared" si="5"/>
        <v>1</v>
      </c>
      <c r="R41" s="136" t="b">
        <f t="shared" si="6"/>
        <v>1</v>
      </c>
      <c r="S41" s="136" t="b">
        <f t="shared" si="7"/>
        <v>1</v>
      </c>
    </row>
    <row r="42" spans="1:19" s="134" customFormat="1" ht="16.5" customHeight="1" x14ac:dyDescent="0.25">
      <c r="A42" s="97"/>
      <c r="B42" s="184" t="s">
        <v>303</v>
      </c>
      <c r="C42" s="185">
        <v>8.7390579999999995E-2</v>
      </c>
      <c r="D42" s="186">
        <v>0.19299716</v>
      </c>
      <c r="E42" s="185">
        <v>120.84435187408071</v>
      </c>
      <c r="F42" s="185">
        <v>0.81052514251993346</v>
      </c>
      <c r="G42" s="185">
        <v>2.7428380000000002E-2</v>
      </c>
      <c r="H42" s="186">
        <v>0.19299716</v>
      </c>
      <c r="I42" s="21">
        <v>603.64038999022171</v>
      </c>
      <c r="J42" s="21">
        <v>1.3953642525205345</v>
      </c>
      <c r="K42" s="99"/>
      <c r="L42" s="192">
        <f t="shared" si="0"/>
        <v>120.84435187408071</v>
      </c>
      <c r="M42" s="136">
        <f t="shared" si="1"/>
        <v>0.81052514251993346</v>
      </c>
      <c r="N42" s="192">
        <f t="shared" si="2"/>
        <v>603.64038999022171</v>
      </c>
      <c r="O42" s="136">
        <f t="shared" si="3"/>
        <v>1.3953642525205345</v>
      </c>
      <c r="P42" s="136" t="b">
        <f t="shared" si="4"/>
        <v>1</v>
      </c>
      <c r="Q42" s="136" t="b">
        <f t="shared" si="5"/>
        <v>1</v>
      </c>
      <c r="R42" s="136" t="b">
        <f t="shared" si="6"/>
        <v>1</v>
      </c>
      <c r="S42" s="136" t="b">
        <f t="shared" si="7"/>
        <v>1</v>
      </c>
    </row>
    <row r="43" spans="1:19" s="134" customFormat="1" ht="16.5" customHeight="1" x14ac:dyDescent="0.25">
      <c r="A43" s="97"/>
      <c r="B43" s="184" t="s">
        <v>268</v>
      </c>
      <c r="C43" s="185">
        <v>0.14340974000000001</v>
      </c>
      <c r="D43" s="186">
        <v>0.17872958999999999</v>
      </c>
      <c r="E43" s="185">
        <v>24.628627037466199</v>
      </c>
      <c r="F43" s="185">
        <v>0.75060600066487637</v>
      </c>
      <c r="G43" s="185">
        <v>0.13498083999999999</v>
      </c>
      <c r="H43" s="186">
        <v>0.11816205000000002</v>
      </c>
      <c r="I43" s="21">
        <v>-12.460131378646011</v>
      </c>
      <c r="J43" s="21">
        <v>0.85430842906985804</v>
      </c>
      <c r="K43" s="99"/>
      <c r="L43" s="192">
        <f t="shared" si="0"/>
        <v>24.628627037466202</v>
      </c>
      <c r="M43" s="136">
        <f t="shared" si="1"/>
        <v>0.75060600066487637</v>
      </c>
      <c r="N43" s="192">
        <f t="shared" si="2"/>
        <v>-12.460131378646016</v>
      </c>
      <c r="O43" s="136">
        <f t="shared" si="3"/>
        <v>0.85430842906985804</v>
      </c>
      <c r="P43" s="136" t="b">
        <f t="shared" si="4"/>
        <v>1</v>
      </c>
      <c r="Q43" s="136" t="b">
        <f t="shared" si="5"/>
        <v>1</v>
      </c>
      <c r="R43" s="136" t="b">
        <f t="shared" si="6"/>
        <v>1</v>
      </c>
      <c r="S43" s="136" t="b">
        <f t="shared" si="7"/>
        <v>1</v>
      </c>
    </row>
    <row r="44" spans="1:19" s="134" customFormat="1" ht="16.5" customHeight="1" x14ac:dyDescent="0.25">
      <c r="A44" s="97"/>
      <c r="B44" s="184" t="s">
        <v>46</v>
      </c>
      <c r="C44" s="185">
        <v>17.774212999999964</v>
      </c>
      <c r="D44" s="186">
        <v>9.6328072900000521</v>
      </c>
      <c r="E44" s="185">
        <v>-45.804591798241248</v>
      </c>
      <c r="F44" s="185">
        <v>40.454649703624376</v>
      </c>
      <c r="G44" s="185">
        <v>8.4301656799999964</v>
      </c>
      <c r="H44" s="186">
        <v>5.722477440000004</v>
      </c>
      <c r="I44" s="21">
        <v>-32.119039444548534</v>
      </c>
      <c r="J44" s="21">
        <v>41.373357284797493</v>
      </c>
      <c r="K44" s="99"/>
      <c r="L44" s="192">
        <f t="shared" si="0"/>
        <v>-45.80459179824124</v>
      </c>
      <c r="M44" s="136">
        <f t="shared" si="1"/>
        <v>40.454649703624376</v>
      </c>
      <c r="N44" s="192">
        <f t="shared" si="2"/>
        <v>-32.119039444548541</v>
      </c>
      <c r="O44" s="136">
        <f t="shared" si="3"/>
        <v>41.373357284797493</v>
      </c>
      <c r="P44" s="136" t="b">
        <f t="shared" si="4"/>
        <v>1</v>
      </c>
      <c r="Q44" s="136" t="b">
        <f t="shared" si="5"/>
        <v>1</v>
      </c>
      <c r="R44" s="136" t="b">
        <f t="shared" si="6"/>
        <v>1</v>
      </c>
      <c r="S44" s="136" t="b">
        <f t="shared" si="7"/>
        <v>1</v>
      </c>
    </row>
    <row r="45" spans="1:19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9" x14ac:dyDescent="0.25">
      <c r="A46" s="100"/>
      <c r="B46" s="114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9" x14ac:dyDescent="0.25">
      <c r="B47" s="101"/>
      <c r="C47" s="101"/>
      <c r="D47" s="104"/>
      <c r="E47" s="101"/>
    </row>
    <row r="48" spans="1:19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20</oddFooter>
  </headerFooter>
  <ignoredErrors>
    <ignoredError sqref="N27:S44 L29:L30 L38" evalError="1"/>
  </ignoredError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1.57031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126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22.265470109999999</v>
      </c>
      <c r="D13" s="24">
        <v>21.037797540000014</v>
      </c>
      <c r="E13" s="24">
        <v>-5.5137958638861395</v>
      </c>
      <c r="F13" s="22">
        <v>100</v>
      </c>
      <c r="G13" s="24">
        <v>11.13689661000001</v>
      </c>
      <c r="H13" s="24">
        <v>11.528999089999974</v>
      </c>
      <c r="I13" s="24">
        <v>3.5207517294170598</v>
      </c>
      <c r="J13" s="22">
        <v>100</v>
      </c>
      <c r="K13" s="99"/>
    </row>
    <row r="14" spans="1:14" ht="15.75" customHeight="1" x14ac:dyDescent="0.25">
      <c r="A14" s="97"/>
      <c r="B14" s="183" t="s">
        <v>256</v>
      </c>
      <c r="C14" s="185">
        <v>0.94213759999999991</v>
      </c>
      <c r="D14" s="186">
        <v>1.5145436799999998</v>
      </c>
      <c r="E14" s="185">
        <v>60.756101868771609</v>
      </c>
      <c r="F14" s="185">
        <v>7.1991551260075433</v>
      </c>
      <c r="G14" s="185">
        <v>0.45281956999999989</v>
      </c>
      <c r="H14" s="186">
        <v>0.93587392000000003</v>
      </c>
      <c r="I14" s="185">
        <v>106.67700382295764</v>
      </c>
      <c r="J14" s="185">
        <v>8.1175643496386307</v>
      </c>
      <c r="K14" s="99"/>
    </row>
    <row r="15" spans="1:14" s="134" customFormat="1" ht="15.75" customHeight="1" x14ac:dyDescent="0.25">
      <c r="A15" s="97"/>
      <c r="B15" s="183" t="s">
        <v>229</v>
      </c>
      <c r="C15" s="185">
        <v>1.9995365700000007</v>
      </c>
      <c r="D15" s="186">
        <v>1.4289517300000005</v>
      </c>
      <c r="E15" s="185">
        <v>-28.535854185452582</v>
      </c>
      <c r="F15" s="185">
        <v>6.7923066912450176</v>
      </c>
      <c r="G15" s="185">
        <v>0.91535023999999965</v>
      </c>
      <c r="H15" s="186">
        <v>0.6635122200000001</v>
      </c>
      <c r="I15" s="185">
        <v>-27.512749655257608</v>
      </c>
      <c r="J15" s="185">
        <v>5.7551589242080645</v>
      </c>
      <c r="K15" s="99"/>
    </row>
    <row r="16" spans="1:14" s="134" customFormat="1" ht="15.75" customHeight="1" x14ac:dyDescent="0.25">
      <c r="A16" s="97"/>
      <c r="B16" s="183" t="s">
        <v>257</v>
      </c>
      <c r="C16" s="185">
        <v>0.97988910999999979</v>
      </c>
      <c r="D16" s="186">
        <v>1.2486257200000004</v>
      </c>
      <c r="E16" s="185">
        <v>27.425206307272944</v>
      </c>
      <c r="F16" s="185">
        <v>5.9351541796423222</v>
      </c>
      <c r="G16" s="185">
        <v>0.41952233</v>
      </c>
      <c r="H16" s="186">
        <v>0.51949467000000005</v>
      </c>
      <c r="I16" s="185">
        <v>23.830040226940973</v>
      </c>
      <c r="J16" s="185">
        <v>4.505982400940594</v>
      </c>
      <c r="K16" s="99"/>
    </row>
    <row r="17" spans="1:11" s="134" customFormat="1" ht="15.75" customHeight="1" x14ac:dyDescent="0.25">
      <c r="A17" s="97"/>
      <c r="B17" s="183" t="s">
        <v>258</v>
      </c>
      <c r="C17" s="185">
        <v>0</v>
      </c>
      <c r="D17" s="186">
        <v>1.2114151000000002</v>
      </c>
      <c r="E17" s="185" t="s">
        <v>96</v>
      </c>
      <c r="F17" s="185">
        <v>5.7582791054847249</v>
      </c>
      <c r="G17" s="185">
        <v>0</v>
      </c>
      <c r="H17" s="186">
        <v>0.37347320000000001</v>
      </c>
      <c r="I17" s="185" t="s">
        <v>96</v>
      </c>
      <c r="J17" s="185">
        <v>3.2394243167556778</v>
      </c>
      <c r="K17" s="99"/>
    </row>
    <row r="18" spans="1:11" s="134" customFormat="1" ht="15.75" customHeight="1" x14ac:dyDescent="0.25">
      <c r="A18" s="97"/>
      <c r="B18" s="183" t="s">
        <v>259</v>
      </c>
      <c r="C18" s="185">
        <v>0</v>
      </c>
      <c r="D18" s="186">
        <v>1.02765617</v>
      </c>
      <c r="E18" s="185" t="s">
        <v>96</v>
      </c>
      <c r="F18" s="185">
        <v>4.8848087260373898</v>
      </c>
      <c r="G18" s="185">
        <v>0</v>
      </c>
      <c r="H18" s="186">
        <v>1.02765617</v>
      </c>
      <c r="I18" s="185" t="s">
        <v>96</v>
      </c>
      <c r="J18" s="185">
        <v>8.9136633802961143</v>
      </c>
      <c r="K18" s="99"/>
    </row>
    <row r="19" spans="1:11" s="134" customFormat="1" ht="15.75" customHeight="1" x14ac:dyDescent="0.25">
      <c r="A19" s="97"/>
      <c r="B19" s="183" t="s">
        <v>260</v>
      </c>
      <c r="C19" s="185">
        <v>0.38861846000000005</v>
      </c>
      <c r="D19" s="186">
        <v>0.56505998000000013</v>
      </c>
      <c r="E19" s="185">
        <v>45.402248776344798</v>
      </c>
      <c r="F19" s="185">
        <v>2.6859274547424881</v>
      </c>
      <c r="G19" s="185">
        <v>0.31131576000000005</v>
      </c>
      <c r="H19" s="186">
        <v>0.26800356999999997</v>
      </c>
      <c r="I19" s="185">
        <v>-13.91262363331689</v>
      </c>
      <c r="J19" s="185">
        <v>2.3246039652519439</v>
      </c>
      <c r="K19" s="99"/>
    </row>
    <row r="20" spans="1:11" s="134" customFormat="1" ht="15.75" customHeight="1" x14ac:dyDescent="0.25">
      <c r="A20" s="97"/>
      <c r="B20" s="183" t="s">
        <v>261</v>
      </c>
      <c r="C20" s="185">
        <v>1.06266923</v>
      </c>
      <c r="D20" s="186">
        <v>0.51042485999999998</v>
      </c>
      <c r="E20" s="185">
        <v>-51.967663540987253</v>
      </c>
      <c r="F20" s="185">
        <v>2.4262276458812222</v>
      </c>
      <c r="G20" s="185">
        <v>0.27084161000000001</v>
      </c>
      <c r="H20" s="186">
        <v>0.23710442000000004</v>
      </c>
      <c r="I20" s="185">
        <v>-12.456427946946548</v>
      </c>
      <c r="J20" s="185">
        <v>2.0565915405931441</v>
      </c>
      <c r="K20" s="99"/>
    </row>
    <row r="21" spans="1:11" s="134" customFormat="1" ht="15.75" customHeight="1" x14ac:dyDescent="0.25">
      <c r="A21" s="97"/>
      <c r="B21" s="183" t="s">
        <v>262</v>
      </c>
      <c r="C21" s="185">
        <v>0.94462147000000007</v>
      </c>
      <c r="D21" s="186">
        <v>0.49729756000000003</v>
      </c>
      <c r="E21" s="185">
        <v>-47.354831983651614</v>
      </c>
      <c r="F21" s="185">
        <v>2.3638290037465572</v>
      </c>
      <c r="G21" s="185">
        <v>0.35660163000000011</v>
      </c>
      <c r="H21" s="186">
        <v>0.23519756</v>
      </c>
      <c r="I21" s="185">
        <v>-34.044732212805663</v>
      </c>
      <c r="J21" s="185">
        <v>2.0400518567479611</v>
      </c>
      <c r="K21" s="99"/>
    </row>
    <row r="22" spans="1:11" s="134" customFormat="1" ht="15.75" customHeight="1" x14ac:dyDescent="0.25">
      <c r="A22" s="97"/>
      <c r="B22" s="183" t="s">
        <v>263</v>
      </c>
      <c r="C22" s="185">
        <v>0.24917432</v>
      </c>
      <c r="D22" s="186">
        <v>0.48851119999999998</v>
      </c>
      <c r="E22" s="185">
        <v>96.051984811275886</v>
      </c>
      <c r="F22" s="185">
        <v>2.3220643656788402</v>
      </c>
      <c r="G22" s="185">
        <v>0.19941112</v>
      </c>
      <c r="H22" s="186">
        <v>0.16528180000000001</v>
      </c>
      <c r="I22" s="185">
        <v>-17.115053563712991</v>
      </c>
      <c r="J22" s="185">
        <v>1.4336179464474255</v>
      </c>
      <c r="K22" s="99"/>
    </row>
    <row r="23" spans="1:11" s="134" customFormat="1" ht="15.75" customHeight="1" x14ac:dyDescent="0.25">
      <c r="A23" s="97"/>
      <c r="B23" s="183" t="s">
        <v>264</v>
      </c>
      <c r="C23" s="185">
        <v>0.2041</v>
      </c>
      <c r="D23" s="186">
        <v>0.474937</v>
      </c>
      <c r="E23" s="185">
        <v>132.69818716315532</v>
      </c>
      <c r="F23" s="185">
        <v>2.2575414517464725</v>
      </c>
      <c r="G23" s="185">
        <v>0.2041</v>
      </c>
      <c r="H23" s="186">
        <v>0</v>
      </c>
      <c r="I23" s="185" t="s">
        <v>96</v>
      </c>
      <c r="J23" s="185">
        <v>0</v>
      </c>
      <c r="K23" s="99"/>
    </row>
    <row r="24" spans="1:11" s="134" customFormat="1" ht="15.75" customHeight="1" x14ac:dyDescent="0.25">
      <c r="A24" s="97"/>
      <c r="B24" s="183" t="s">
        <v>265</v>
      </c>
      <c r="C24" s="185">
        <v>0</v>
      </c>
      <c r="D24" s="186">
        <v>0.46976818999999992</v>
      </c>
      <c r="E24" s="185" t="s">
        <v>96</v>
      </c>
      <c r="F24" s="185">
        <v>2.2329722924028084</v>
      </c>
      <c r="G24" s="185">
        <v>0</v>
      </c>
      <c r="H24" s="186">
        <v>0.29653092999999997</v>
      </c>
      <c r="I24" s="185" t="s">
        <v>96</v>
      </c>
      <c r="J24" s="185">
        <v>2.5720440055998011</v>
      </c>
      <c r="K24" s="99"/>
    </row>
    <row r="25" spans="1:11" s="134" customFormat="1" ht="15.75" customHeight="1" x14ac:dyDescent="0.25">
      <c r="A25" s="97"/>
      <c r="B25" s="183" t="s">
        <v>266</v>
      </c>
      <c r="C25" s="185">
        <v>0.73796890999999998</v>
      </c>
      <c r="D25" s="186">
        <v>0.46587081000000002</v>
      </c>
      <c r="E25" s="185">
        <v>-36.87121453395644</v>
      </c>
      <c r="F25" s="185">
        <v>2.2144466839469343</v>
      </c>
      <c r="G25" s="185">
        <v>0.70125864999999998</v>
      </c>
      <c r="H25" s="186">
        <v>0.36599493</v>
      </c>
      <c r="I25" s="185">
        <v>-47.808853409508743</v>
      </c>
      <c r="J25" s="185">
        <v>3.1745594491152032</v>
      </c>
      <c r="K25" s="99"/>
    </row>
    <row r="26" spans="1:11" s="134" customFormat="1" ht="15.75" customHeight="1" x14ac:dyDescent="0.25">
      <c r="A26" s="97"/>
      <c r="B26" s="183" t="s">
        <v>267</v>
      </c>
      <c r="C26" s="185">
        <v>0.13776335000000001</v>
      </c>
      <c r="D26" s="186">
        <v>0.45759949000000005</v>
      </c>
      <c r="E26" s="185">
        <v>232.16344550274079</v>
      </c>
      <c r="F26" s="185">
        <v>2.1751302108975414</v>
      </c>
      <c r="G26" s="185">
        <v>0.13776335000000001</v>
      </c>
      <c r="H26" s="186">
        <v>0.27190926999999998</v>
      </c>
      <c r="I26" s="185">
        <v>97.374170996857984</v>
      </c>
      <c r="J26" s="185">
        <v>2.3584811472129328</v>
      </c>
      <c r="K26" s="99"/>
    </row>
    <row r="27" spans="1:11" s="134" customFormat="1" ht="15.75" customHeight="1" x14ac:dyDescent="0.25">
      <c r="A27" s="97"/>
      <c r="B27" s="183" t="s">
        <v>268</v>
      </c>
      <c r="C27" s="185">
        <v>0.61613722999999998</v>
      </c>
      <c r="D27" s="186">
        <v>0.45367099</v>
      </c>
      <c r="E27" s="185">
        <v>-26.368515338701414</v>
      </c>
      <c r="F27" s="185">
        <v>2.1564566782117618</v>
      </c>
      <c r="G27" s="185">
        <v>0.44356980000000001</v>
      </c>
      <c r="H27" s="186">
        <v>0.34204266000000005</v>
      </c>
      <c r="I27" s="185">
        <v>-22.888650219198858</v>
      </c>
      <c r="J27" s="185">
        <v>2.9668027322222712</v>
      </c>
      <c r="K27" s="99"/>
    </row>
    <row r="28" spans="1:11" s="134" customFormat="1" ht="15.75" customHeight="1" x14ac:dyDescent="0.25">
      <c r="A28" s="97"/>
      <c r="B28" s="183" t="s">
        <v>269</v>
      </c>
      <c r="C28" s="185">
        <v>0.10865070000000003</v>
      </c>
      <c r="D28" s="186">
        <v>0.42908857000000006</v>
      </c>
      <c r="E28" s="185">
        <v>294.9248095042185</v>
      </c>
      <c r="F28" s="185">
        <v>2.0396078495581902</v>
      </c>
      <c r="G28" s="185">
        <v>4.9777190000000006E-2</v>
      </c>
      <c r="H28" s="186">
        <v>0.33252480000000001</v>
      </c>
      <c r="I28" s="185">
        <v>568.02645950886335</v>
      </c>
      <c r="J28" s="185">
        <v>2.8842469099370946</v>
      </c>
      <c r="K28" s="99"/>
    </row>
    <row r="29" spans="1:11" s="134" customFormat="1" ht="15.75" customHeight="1" x14ac:dyDescent="0.25">
      <c r="A29" s="97"/>
      <c r="B29" s="183" t="s">
        <v>270</v>
      </c>
      <c r="C29" s="185">
        <v>6.7999999999999996E-3</v>
      </c>
      <c r="D29" s="186">
        <v>0.38015599999999999</v>
      </c>
      <c r="E29" s="185">
        <v>5490.5294117647063</v>
      </c>
      <c r="F29" s="185">
        <v>1.807014252690635</v>
      </c>
      <c r="G29" s="185">
        <v>6.7999999999999996E-3</v>
      </c>
      <c r="H29" s="186">
        <v>0.23647599999999999</v>
      </c>
      <c r="I29" s="185">
        <v>3377.5882352941176</v>
      </c>
      <c r="J29" s="185">
        <v>2.0511407638596708</v>
      </c>
      <c r="K29" s="99"/>
    </row>
    <row r="30" spans="1:11" s="134" customFormat="1" ht="15.75" customHeight="1" x14ac:dyDescent="0.25">
      <c r="A30" s="97"/>
      <c r="B30" s="183" t="s">
        <v>265</v>
      </c>
      <c r="C30" s="185">
        <v>0</v>
      </c>
      <c r="D30" s="186">
        <v>0.32382411</v>
      </c>
      <c r="E30" s="185" t="s">
        <v>96</v>
      </c>
      <c r="F30" s="185">
        <v>1.5392491033545701</v>
      </c>
      <c r="G30" s="185">
        <v>0</v>
      </c>
      <c r="H30" s="186">
        <v>0.24410011000000001</v>
      </c>
      <c r="I30" s="185" t="s">
        <v>96</v>
      </c>
      <c r="J30" s="185">
        <v>2.117270615553501</v>
      </c>
      <c r="K30" s="99"/>
    </row>
    <row r="31" spans="1:11" s="134" customFormat="1" ht="15.75" customHeight="1" x14ac:dyDescent="0.25">
      <c r="A31" s="97"/>
      <c r="B31" s="183" t="s">
        <v>271</v>
      </c>
      <c r="C31" s="185">
        <v>0.29884246999999992</v>
      </c>
      <c r="D31" s="186">
        <v>0.31625797</v>
      </c>
      <c r="E31" s="185">
        <v>5.8276522744575399</v>
      </c>
      <c r="F31" s="185">
        <v>1.5032845971575015</v>
      </c>
      <c r="G31" s="185">
        <v>0.10306400999999998</v>
      </c>
      <c r="H31" s="186">
        <v>9.6528519999999993E-2</v>
      </c>
      <c r="I31" s="185">
        <v>-6.341195146588996</v>
      </c>
      <c r="J31" s="185">
        <v>0.83726713174716894</v>
      </c>
      <c r="K31" s="99"/>
    </row>
    <row r="32" spans="1:11" s="134" customFormat="1" ht="15.75" customHeight="1" x14ac:dyDescent="0.25">
      <c r="A32" s="97"/>
      <c r="B32" s="183" t="s">
        <v>239</v>
      </c>
      <c r="C32" s="185">
        <v>0.14089900000000002</v>
      </c>
      <c r="D32" s="186">
        <v>0.29860000000000014</v>
      </c>
      <c r="E32" s="185">
        <v>111.92485397341363</v>
      </c>
      <c r="F32" s="185">
        <v>1.4193500979950961</v>
      </c>
      <c r="G32" s="185">
        <v>7.4950000000000003E-2</v>
      </c>
      <c r="H32" s="186">
        <v>0.18400000000000002</v>
      </c>
      <c r="I32" s="185">
        <v>145.49699799866582</v>
      </c>
      <c r="J32" s="185">
        <v>1.595975492439738</v>
      </c>
      <c r="K32" s="99"/>
    </row>
    <row r="33" spans="1:11" s="134" customFormat="1" ht="15.75" customHeight="1" x14ac:dyDescent="0.25">
      <c r="A33" s="97"/>
      <c r="B33" s="183" t="s">
        <v>272</v>
      </c>
      <c r="C33" s="185">
        <v>0.92306723000000002</v>
      </c>
      <c r="D33" s="186">
        <v>0.29370000000000002</v>
      </c>
      <c r="E33" s="185">
        <v>-68.18216588622694</v>
      </c>
      <c r="F33" s="185">
        <v>1.3960586864740776</v>
      </c>
      <c r="G33" s="185">
        <v>0.53295549999999992</v>
      </c>
      <c r="H33" s="186">
        <v>0</v>
      </c>
      <c r="I33" s="185" t="s">
        <v>96</v>
      </c>
      <c r="J33" s="185">
        <v>0</v>
      </c>
      <c r="K33" s="99"/>
    </row>
    <row r="34" spans="1:11" s="134" customFormat="1" ht="15.75" customHeight="1" x14ac:dyDescent="0.25">
      <c r="A34" s="97"/>
      <c r="B34" s="183" t="s">
        <v>273</v>
      </c>
      <c r="C34" s="185">
        <v>8.997419999999999E-2</v>
      </c>
      <c r="D34" s="186">
        <v>0.28447034999999998</v>
      </c>
      <c r="E34" s="185">
        <v>216.16880172316067</v>
      </c>
      <c r="F34" s="185">
        <v>1.3521869361995951</v>
      </c>
      <c r="G34" s="185">
        <v>0</v>
      </c>
      <c r="H34" s="186">
        <v>0.28187034999999999</v>
      </c>
      <c r="I34" s="185" t="s">
        <v>96</v>
      </c>
      <c r="J34" s="185">
        <v>2.4448813622033225</v>
      </c>
      <c r="K34" s="99"/>
    </row>
    <row r="35" spans="1:11" s="134" customFormat="1" ht="15.75" customHeight="1" x14ac:dyDescent="0.25">
      <c r="A35" s="97"/>
      <c r="B35" s="183" t="s">
        <v>274</v>
      </c>
      <c r="C35" s="185">
        <v>0.37855530999999998</v>
      </c>
      <c r="D35" s="186">
        <v>0.2576770000000001</v>
      </c>
      <c r="E35" s="185">
        <v>-31.931479180677691</v>
      </c>
      <c r="F35" s="185">
        <v>1.2248287850002759</v>
      </c>
      <c r="G35" s="185">
        <v>0.17296544999999997</v>
      </c>
      <c r="H35" s="186">
        <v>0.14721664999999998</v>
      </c>
      <c r="I35" s="185">
        <v>-14.886672453949611</v>
      </c>
      <c r="J35" s="185">
        <v>1.2769248123862962</v>
      </c>
      <c r="K35" s="99"/>
    </row>
    <row r="36" spans="1:11" s="134" customFormat="1" ht="15.75" customHeight="1" x14ac:dyDescent="0.25">
      <c r="A36" s="97"/>
      <c r="B36" s="183" t="s">
        <v>275</v>
      </c>
      <c r="C36" s="185">
        <v>0.32240344999999998</v>
      </c>
      <c r="D36" s="186">
        <v>0.23342942999999997</v>
      </c>
      <c r="E36" s="185">
        <v>-27.597105427997136</v>
      </c>
      <c r="F36" s="185">
        <v>1.109571615356461</v>
      </c>
      <c r="G36" s="185">
        <v>0.15825212999999999</v>
      </c>
      <c r="H36" s="186">
        <v>0.10492216999999998</v>
      </c>
      <c r="I36" s="185">
        <v>-33.699363161810211</v>
      </c>
      <c r="J36" s="185">
        <v>0.9100718039869341</v>
      </c>
      <c r="K36" s="99"/>
    </row>
    <row r="37" spans="1:11" s="134" customFormat="1" ht="15.75" customHeight="1" x14ac:dyDescent="0.25">
      <c r="A37" s="97"/>
      <c r="B37" s="183" t="s">
        <v>276</v>
      </c>
      <c r="C37" s="185">
        <v>0.11891096000000001</v>
      </c>
      <c r="D37" s="186">
        <v>0.22689457000000002</v>
      </c>
      <c r="E37" s="185">
        <v>90.810477015743544</v>
      </c>
      <c r="F37" s="185">
        <v>1.0785091432151879</v>
      </c>
      <c r="G37" s="185">
        <v>2.264E-3</v>
      </c>
      <c r="H37" s="186">
        <v>0.11652644000000001</v>
      </c>
      <c r="I37" s="185">
        <v>5046.9275618374559</v>
      </c>
      <c r="J37" s="185">
        <v>1.0107246872894</v>
      </c>
      <c r="K37" s="99"/>
    </row>
    <row r="38" spans="1:11" s="134" customFormat="1" ht="15.75" customHeight="1" x14ac:dyDescent="0.25">
      <c r="A38" s="97"/>
      <c r="B38" s="183" t="s">
        <v>277</v>
      </c>
      <c r="C38" s="185">
        <v>0.20344999999999999</v>
      </c>
      <c r="D38" s="186">
        <v>0.21795679999999998</v>
      </c>
      <c r="E38" s="185">
        <v>7.130400589825503</v>
      </c>
      <c r="F38" s="185">
        <v>1.0360248005314716</v>
      </c>
      <c r="G38" s="185">
        <v>3.6026000000000002E-2</v>
      </c>
      <c r="H38" s="186">
        <v>9.5455999999999999E-2</v>
      </c>
      <c r="I38" s="185">
        <v>164.96419252761893</v>
      </c>
      <c r="J38" s="185">
        <v>0.82796432938221542</v>
      </c>
      <c r="K38" s="99"/>
    </row>
    <row r="39" spans="1:11" s="134" customFormat="1" ht="15.75" customHeight="1" x14ac:dyDescent="0.25">
      <c r="A39" s="97"/>
      <c r="B39" s="183" t="s">
        <v>278</v>
      </c>
      <c r="C39" s="185">
        <v>0</v>
      </c>
      <c r="D39" s="186">
        <v>0.2039801</v>
      </c>
      <c r="E39" s="185" t="s">
        <v>96</v>
      </c>
      <c r="F39" s="185">
        <v>0.96958866350987749</v>
      </c>
      <c r="G39" s="185">
        <v>0</v>
      </c>
      <c r="H39" s="186">
        <v>7.3713090000000009E-2</v>
      </c>
      <c r="I39" s="185" t="s">
        <v>96</v>
      </c>
      <c r="J39" s="185">
        <v>0.6393711147391562</v>
      </c>
      <c r="K39" s="99"/>
    </row>
    <row r="40" spans="1:11" s="134" customFormat="1" ht="15.75" customHeight="1" x14ac:dyDescent="0.25">
      <c r="A40" s="97"/>
      <c r="B40" s="183" t="s">
        <v>279</v>
      </c>
      <c r="C40" s="185">
        <v>0.34207462999999988</v>
      </c>
      <c r="D40" s="186">
        <v>0.19573417000000001</v>
      </c>
      <c r="E40" s="185">
        <v>-42.780272831107034</v>
      </c>
      <c r="F40" s="185">
        <v>0.93039287799895765</v>
      </c>
      <c r="G40" s="185">
        <v>0.21764951000000002</v>
      </c>
      <c r="H40" s="186">
        <v>5.3465249999999992E-2</v>
      </c>
      <c r="I40" s="185">
        <v>-75.435161788326567</v>
      </c>
      <c r="J40" s="185">
        <v>0.4637458081367592</v>
      </c>
      <c r="K40" s="99"/>
    </row>
    <row r="41" spans="1:11" s="134" customFormat="1" ht="15.75" customHeight="1" x14ac:dyDescent="0.25">
      <c r="A41" s="97"/>
      <c r="B41" s="183" t="s">
        <v>280</v>
      </c>
      <c r="C41" s="185">
        <v>1.970475E-2</v>
      </c>
      <c r="D41" s="186">
        <v>0.19444465999999999</v>
      </c>
      <c r="E41" s="185">
        <v>886.7907991727883</v>
      </c>
      <c r="F41" s="185">
        <v>0.92426338655600471</v>
      </c>
      <c r="G41" s="185">
        <v>0</v>
      </c>
      <c r="H41" s="186">
        <v>0.19444465999999999</v>
      </c>
      <c r="I41" s="185" t="s">
        <v>96</v>
      </c>
      <c r="J41" s="185">
        <v>1.6865701738900947</v>
      </c>
      <c r="K41" s="99"/>
    </row>
    <row r="42" spans="1:11" s="134" customFormat="1" ht="15.75" customHeight="1" x14ac:dyDescent="0.25">
      <c r="A42" s="97"/>
      <c r="B42" s="183" t="s">
        <v>281</v>
      </c>
      <c r="C42" s="185">
        <v>6.6611510000000013E-2</v>
      </c>
      <c r="D42" s="186">
        <v>0.18867094000000001</v>
      </c>
      <c r="E42" s="185">
        <v>183.2407492338786</v>
      </c>
      <c r="F42" s="185">
        <v>0.89681887869332477</v>
      </c>
      <c r="G42" s="185">
        <v>0</v>
      </c>
      <c r="H42" s="186">
        <v>0.13695398</v>
      </c>
      <c r="I42" s="185" t="s">
        <v>96</v>
      </c>
      <c r="J42" s="185">
        <v>1.1879086721308807</v>
      </c>
      <c r="K42" s="99"/>
    </row>
    <row r="43" spans="1:11" ht="15.75" customHeight="1" x14ac:dyDescent="0.25">
      <c r="A43" s="97"/>
      <c r="B43" s="183" t="s">
        <v>46</v>
      </c>
      <c r="C43" s="185">
        <v>10.982909649999996</v>
      </c>
      <c r="D43" s="186">
        <v>6.1785803900000147</v>
      </c>
      <c r="E43" s="185">
        <v>-43.743683714997907</v>
      </c>
      <c r="F43" s="185">
        <v>29.368950710037161</v>
      </c>
      <c r="G43" s="185">
        <v>5.3696387600000097</v>
      </c>
      <c r="H43" s="186">
        <v>3.5287257499999747</v>
      </c>
      <c r="I43" s="185">
        <v>-34.283740346064398</v>
      </c>
      <c r="J43" s="185">
        <v>30.607390307288007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98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1" customWidth="1"/>
    <col min="2" max="2" width="43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7" t="s">
        <v>197</v>
      </c>
      <c r="D7" s="217"/>
      <c r="E7" s="217"/>
      <c r="F7" s="217"/>
      <c r="G7" s="217"/>
      <c r="H7" s="217"/>
      <c r="I7" s="217"/>
      <c r="J7" s="217"/>
      <c r="K7" s="99"/>
    </row>
    <row r="8" spans="1:14" x14ac:dyDescent="0.25">
      <c r="A8" s="97"/>
      <c r="B8" s="111"/>
      <c r="C8" s="217" t="s">
        <v>55</v>
      </c>
      <c r="D8" s="217"/>
      <c r="E8" s="217"/>
      <c r="F8" s="217"/>
      <c r="G8" s="217"/>
      <c r="H8" s="217"/>
      <c r="I8" s="217"/>
      <c r="J8" s="217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99"/>
    </row>
    <row r="11" spans="1:14" x14ac:dyDescent="0.25">
      <c r="A11" s="97"/>
      <c r="B11" s="118"/>
      <c r="C11" s="124">
        <v>2018</v>
      </c>
      <c r="D11" s="124">
        <v>2019</v>
      </c>
      <c r="E11" s="220"/>
      <c r="F11" s="220"/>
      <c r="G11" s="124">
        <v>2018</v>
      </c>
      <c r="H11" s="124">
        <v>2019</v>
      </c>
      <c r="I11" s="220"/>
      <c r="J11" s="220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1.1802825900000002</v>
      </c>
      <c r="D13" s="24">
        <v>12.974459229999997</v>
      </c>
      <c r="E13" s="24">
        <v>999.26718736061298</v>
      </c>
      <c r="F13" s="22">
        <v>100</v>
      </c>
      <c r="G13" s="24">
        <v>0.45156512999999987</v>
      </c>
      <c r="H13" s="24">
        <v>12.784473149999998</v>
      </c>
      <c r="I13" s="24">
        <v>2731.1471149244858</v>
      </c>
      <c r="J13" s="22">
        <v>100</v>
      </c>
      <c r="K13" s="99"/>
    </row>
    <row r="14" spans="1:14" ht="15.75" customHeight="1" x14ac:dyDescent="0.25">
      <c r="A14" s="97"/>
      <c r="B14" s="184" t="s">
        <v>227</v>
      </c>
      <c r="C14" s="21">
        <v>0</v>
      </c>
      <c r="D14" s="24">
        <v>9.2070000000000007</v>
      </c>
      <c r="E14" s="21" t="s">
        <v>96</v>
      </c>
      <c r="F14" s="21">
        <v>70.962495135914821</v>
      </c>
      <c r="G14" s="21">
        <v>0</v>
      </c>
      <c r="H14" s="24">
        <v>9.2070000000000007</v>
      </c>
      <c r="I14" s="21" t="s">
        <v>96</v>
      </c>
      <c r="J14" s="21">
        <v>72.017046709507952</v>
      </c>
      <c r="K14" s="99"/>
    </row>
    <row r="15" spans="1:14" s="134" customFormat="1" ht="15.75" customHeight="1" x14ac:dyDescent="0.25">
      <c r="A15" s="97"/>
      <c r="B15" s="184" t="s">
        <v>228</v>
      </c>
      <c r="C15" s="21">
        <v>0</v>
      </c>
      <c r="D15" s="24">
        <v>3.35575</v>
      </c>
      <c r="E15" s="21" t="s">
        <v>96</v>
      </c>
      <c r="F15" s="21">
        <v>25.864276425800604</v>
      </c>
      <c r="G15" s="21">
        <v>0</v>
      </c>
      <c r="H15" s="24">
        <v>3.35575</v>
      </c>
      <c r="I15" s="21" t="s">
        <v>96</v>
      </c>
      <c r="J15" s="21">
        <v>26.248637394963755</v>
      </c>
      <c r="K15" s="99"/>
    </row>
    <row r="16" spans="1:14" s="134" customFormat="1" ht="15.75" customHeight="1" x14ac:dyDescent="0.25">
      <c r="A16" s="97"/>
      <c r="B16" s="184" t="s">
        <v>229</v>
      </c>
      <c r="C16" s="21">
        <v>0</v>
      </c>
      <c r="D16" s="24">
        <v>0.10463562</v>
      </c>
      <c r="E16" s="21" t="s">
        <v>96</v>
      </c>
      <c r="F16" s="21">
        <v>0.80647384330329452</v>
      </c>
      <c r="G16" s="21">
        <v>0</v>
      </c>
      <c r="H16" s="24">
        <v>4.9317780000000006E-2</v>
      </c>
      <c r="I16" s="21" t="s">
        <v>96</v>
      </c>
      <c r="J16" s="21">
        <v>0.38576310045283335</v>
      </c>
      <c r="K16" s="99"/>
    </row>
    <row r="17" spans="1:11" s="134" customFormat="1" ht="15.75" customHeight="1" x14ac:dyDescent="0.25">
      <c r="A17" s="97"/>
      <c r="B17" s="184" t="s">
        <v>230</v>
      </c>
      <c r="C17" s="21">
        <v>1.23E-3</v>
      </c>
      <c r="D17" s="24">
        <v>4.2023249999999991E-2</v>
      </c>
      <c r="E17" s="21">
        <v>3316.5243902439015</v>
      </c>
      <c r="F17" s="21">
        <v>0.32389211184102662</v>
      </c>
      <c r="G17" s="21">
        <v>1.23E-3</v>
      </c>
      <c r="H17" s="24">
        <v>7.5735000000000004E-3</v>
      </c>
      <c r="I17" s="21">
        <v>515.7317073170733</v>
      </c>
      <c r="J17" s="21">
        <v>5.9239828744917823E-2</v>
      </c>
      <c r="K17" s="99"/>
    </row>
    <row r="18" spans="1:11" s="134" customFormat="1" ht="15.75" customHeight="1" x14ac:dyDescent="0.25">
      <c r="A18" s="97"/>
      <c r="B18" s="184" t="s">
        <v>231</v>
      </c>
      <c r="C18" s="21">
        <v>0</v>
      </c>
      <c r="D18" s="24">
        <v>3.9686800000000001E-2</v>
      </c>
      <c r="E18" s="21" t="s">
        <v>96</v>
      </c>
      <c r="F18" s="21">
        <v>0.30588403953079446</v>
      </c>
      <c r="G18" s="21">
        <v>0</v>
      </c>
      <c r="H18" s="24">
        <v>3.9686800000000001E-2</v>
      </c>
      <c r="I18" s="21" t="s">
        <v>96</v>
      </c>
      <c r="J18" s="21">
        <v>0.31042968712402519</v>
      </c>
      <c r="K18" s="99"/>
    </row>
    <row r="19" spans="1:11" s="134" customFormat="1" ht="15.75" customHeight="1" x14ac:dyDescent="0.25">
      <c r="A19" s="97"/>
      <c r="B19" s="184" t="s">
        <v>232</v>
      </c>
      <c r="C19" s="21">
        <v>0</v>
      </c>
      <c r="D19" s="24">
        <v>3.7248399999999994E-2</v>
      </c>
      <c r="E19" s="21" t="s">
        <v>96</v>
      </c>
      <c r="F19" s="21">
        <v>0.28709019265999886</v>
      </c>
      <c r="G19" s="21">
        <v>0</v>
      </c>
      <c r="H19" s="24">
        <v>1.39679E-2</v>
      </c>
      <c r="I19" s="21" t="s">
        <v>96</v>
      </c>
      <c r="J19" s="21">
        <v>0.10925675103005714</v>
      </c>
      <c r="K19" s="99"/>
    </row>
    <row r="20" spans="1:11" s="134" customFormat="1" ht="15.75" customHeight="1" x14ac:dyDescent="0.25">
      <c r="A20" s="97"/>
      <c r="B20" s="184" t="s">
        <v>233</v>
      </c>
      <c r="C20" s="21">
        <v>0</v>
      </c>
      <c r="D20" s="24">
        <v>2.5744399999999997E-2</v>
      </c>
      <c r="E20" s="21" t="s">
        <v>96</v>
      </c>
      <c r="F20" s="21">
        <v>0.19842368412914579</v>
      </c>
      <c r="G20" s="21">
        <v>0</v>
      </c>
      <c r="H20" s="24">
        <v>1.5909650000000001E-2</v>
      </c>
      <c r="I20" s="21" t="s">
        <v>96</v>
      </c>
      <c r="J20" s="21">
        <v>0.12444509690256578</v>
      </c>
      <c r="K20" s="99"/>
    </row>
    <row r="21" spans="1:11" s="134" customFormat="1" ht="15.75" customHeight="1" x14ac:dyDescent="0.25">
      <c r="A21" s="97"/>
      <c r="B21" s="184" t="s">
        <v>234</v>
      </c>
      <c r="C21" s="21">
        <v>0.38755629999999996</v>
      </c>
      <c r="D21" s="24">
        <v>1.7114500000000001E-2</v>
      </c>
      <c r="E21" s="21">
        <v>-95.583996441291248</v>
      </c>
      <c r="F21" s="21">
        <v>0.13190915857538985</v>
      </c>
      <c r="G21" s="21">
        <v>0.22940630000000001</v>
      </c>
      <c r="H21" s="24">
        <v>1.7114500000000001E-2</v>
      </c>
      <c r="I21" s="21">
        <v>-92.539655624104483</v>
      </c>
      <c r="J21" s="21">
        <v>0.13386941956227585</v>
      </c>
      <c r="K21" s="99"/>
    </row>
    <row r="22" spans="1:11" s="134" customFormat="1" ht="15.75" customHeight="1" x14ac:dyDescent="0.25">
      <c r="A22" s="97"/>
      <c r="B22" s="184" t="s">
        <v>235</v>
      </c>
      <c r="C22" s="21">
        <v>0</v>
      </c>
      <c r="D22" s="24">
        <v>1.1703E-2</v>
      </c>
      <c r="E22" s="21" t="s">
        <v>96</v>
      </c>
      <c r="F22" s="21">
        <v>9.020029114539059E-2</v>
      </c>
      <c r="G22" s="21">
        <v>0</v>
      </c>
      <c r="H22" s="24">
        <v>1.1703E-2</v>
      </c>
      <c r="I22" s="21" t="s">
        <v>96</v>
      </c>
      <c r="J22" s="21">
        <v>9.1540729623261805E-2</v>
      </c>
      <c r="K22" s="99"/>
    </row>
    <row r="23" spans="1:11" s="134" customFormat="1" ht="15.75" customHeight="1" x14ac:dyDescent="0.25">
      <c r="A23" s="97"/>
      <c r="B23" s="184" t="s">
        <v>236</v>
      </c>
      <c r="C23" s="21">
        <v>4.4819999999999999E-3</v>
      </c>
      <c r="D23" s="24">
        <v>1.1439000000000001E-2</v>
      </c>
      <c r="E23" s="21">
        <v>155.22088353413656</v>
      </c>
      <c r="F23" s="21">
        <v>8.8165524259772976E-2</v>
      </c>
      <c r="G23" s="21">
        <v>0</v>
      </c>
      <c r="H23" s="24">
        <v>0</v>
      </c>
      <c r="I23" s="21" t="s">
        <v>96</v>
      </c>
      <c r="J23" s="21">
        <v>0</v>
      </c>
      <c r="K23" s="99"/>
    </row>
    <row r="24" spans="1:11" s="134" customFormat="1" ht="15.75" customHeight="1" x14ac:dyDescent="0.25">
      <c r="A24" s="97"/>
      <c r="B24" s="184" t="s">
        <v>237</v>
      </c>
      <c r="C24" s="21">
        <v>0</v>
      </c>
      <c r="D24" s="24">
        <v>1.0876799999999999E-2</v>
      </c>
      <c r="E24" s="21" t="s">
        <v>96</v>
      </c>
      <c r="F24" s="21">
        <v>8.3832395687446326E-2</v>
      </c>
      <c r="G24" s="21">
        <v>0</v>
      </c>
      <c r="H24" s="24">
        <v>1.0876799999999999E-2</v>
      </c>
      <c r="I24" s="21" t="s">
        <v>96</v>
      </c>
      <c r="J24" s="21">
        <v>8.5078202851088941E-2</v>
      </c>
      <c r="K24" s="99"/>
    </row>
    <row r="25" spans="1:11" s="134" customFormat="1" ht="15.75" customHeight="1" x14ac:dyDescent="0.25">
      <c r="A25" s="97"/>
      <c r="B25" s="184" t="s">
        <v>238</v>
      </c>
      <c r="C25" s="21">
        <v>3.45444E-3</v>
      </c>
      <c r="D25" s="24">
        <v>1.0037870000000001E-2</v>
      </c>
      <c r="E25" s="21">
        <v>190.57879135257815</v>
      </c>
      <c r="F25" s="21">
        <v>7.7366384386873613E-2</v>
      </c>
      <c r="G25" s="21">
        <v>0</v>
      </c>
      <c r="H25" s="24">
        <v>1.0037870000000001E-2</v>
      </c>
      <c r="I25" s="21" t="s">
        <v>96</v>
      </c>
      <c r="J25" s="21">
        <v>7.8516102167260626E-2</v>
      </c>
      <c r="K25" s="99"/>
    </row>
    <row r="26" spans="1:11" s="134" customFormat="1" ht="15.75" customHeight="1" x14ac:dyDescent="0.25">
      <c r="A26" s="97"/>
      <c r="B26" s="184" t="s">
        <v>239</v>
      </c>
      <c r="C26" s="21">
        <v>0</v>
      </c>
      <c r="D26" s="24">
        <v>0.01</v>
      </c>
      <c r="E26" s="21" t="s">
        <v>96</v>
      </c>
      <c r="F26" s="21">
        <v>7.7074503243092021E-2</v>
      </c>
      <c r="G26" s="21">
        <v>0</v>
      </c>
      <c r="H26" s="24">
        <v>0</v>
      </c>
      <c r="I26" s="21" t="s">
        <v>96</v>
      </c>
      <c r="J26" s="21">
        <v>0</v>
      </c>
      <c r="K26" s="99"/>
    </row>
    <row r="27" spans="1:11" s="134" customFormat="1" ht="15.75" customHeight="1" x14ac:dyDescent="0.25">
      <c r="A27" s="97"/>
      <c r="B27" s="184" t="s">
        <v>240</v>
      </c>
      <c r="C27" s="21">
        <v>0</v>
      </c>
      <c r="D27" s="24">
        <v>8.8065500000000015E-3</v>
      </c>
      <c r="E27" s="21" t="s">
        <v>96</v>
      </c>
      <c r="F27" s="21">
        <v>6.7876046653545213E-2</v>
      </c>
      <c r="G27" s="21">
        <v>0</v>
      </c>
      <c r="H27" s="24">
        <v>6.1213000000000005E-3</v>
      </c>
      <c r="I27" s="21" t="s">
        <v>96</v>
      </c>
      <c r="J27" s="21">
        <v>4.7880737267612793E-2</v>
      </c>
      <c r="K27" s="99"/>
    </row>
    <row r="28" spans="1:11" s="134" customFormat="1" ht="15.75" customHeight="1" x14ac:dyDescent="0.25">
      <c r="A28" s="97"/>
      <c r="B28" s="184" t="s">
        <v>241</v>
      </c>
      <c r="C28" s="21">
        <v>0</v>
      </c>
      <c r="D28" s="24">
        <v>8.150000000000001E-3</v>
      </c>
      <c r="E28" s="21" t="s">
        <v>96</v>
      </c>
      <c r="F28" s="21">
        <v>6.2815720143120007E-2</v>
      </c>
      <c r="G28" s="21">
        <v>0</v>
      </c>
      <c r="H28" s="24">
        <v>8.150000000000001E-3</v>
      </c>
      <c r="I28" s="21" t="s">
        <v>96</v>
      </c>
      <c r="J28" s="21">
        <v>6.3749205026880612E-2</v>
      </c>
      <c r="K28" s="99"/>
    </row>
    <row r="29" spans="1:11" s="134" customFormat="1" ht="15.75" customHeight="1" x14ac:dyDescent="0.25">
      <c r="A29" s="97"/>
      <c r="B29" s="184" t="s">
        <v>242</v>
      </c>
      <c r="C29" s="21">
        <v>0</v>
      </c>
      <c r="D29" s="24">
        <v>7.9959999999999996E-3</v>
      </c>
      <c r="E29" s="21" t="s">
        <v>96</v>
      </c>
      <c r="F29" s="21">
        <v>6.1628772793176377E-2</v>
      </c>
      <c r="G29" s="21">
        <v>0</v>
      </c>
      <c r="H29" s="24">
        <v>7.9959999999999996E-3</v>
      </c>
      <c r="I29" s="21" t="s">
        <v>96</v>
      </c>
      <c r="J29" s="21">
        <v>6.2544618821464698E-2</v>
      </c>
      <c r="K29" s="99"/>
    </row>
    <row r="30" spans="1:11" s="134" customFormat="1" ht="15.75" customHeight="1" x14ac:dyDescent="0.25">
      <c r="A30" s="97"/>
      <c r="B30" s="184" t="s">
        <v>243</v>
      </c>
      <c r="C30" s="21">
        <v>0</v>
      </c>
      <c r="D30" s="24">
        <v>7.6959999999999997E-3</v>
      </c>
      <c r="E30" s="21" t="s">
        <v>96</v>
      </c>
      <c r="F30" s="21">
        <v>5.9316537695883617E-2</v>
      </c>
      <c r="G30" s="21">
        <v>0</v>
      </c>
      <c r="H30" s="24">
        <v>7.6959999999999997E-3</v>
      </c>
      <c r="I30" s="21" t="s">
        <v>96</v>
      </c>
      <c r="J30" s="21">
        <v>6.0198022317407743E-2</v>
      </c>
      <c r="K30" s="99"/>
    </row>
    <row r="31" spans="1:11" s="134" customFormat="1" ht="15.75" customHeight="1" x14ac:dyDescent="0.25">
      <c r="A31" s="97"/>
      <c r="B31" s="184" t="s">
        <v>244</v>
      </c>
      <c r="C31" s="21">
        <v>2.604E-3</v>
      </c>
      <c r="D31" s="24">
        <v>7.2399999999999999E-3</v>
      </c>
      <c r="E31" s="21">
        <v>178.03379416282641</v>
      </c>
      <c r="F31" s="21">
        <v>5.5801940347998624E-2</v>
      </c>
      <c r="G31" s="21">
        <v>8.6799999999999996E-4</v>
      </c>
      <c r="H31" s="24">
        <v>0</v>
      </c>
      <c r="I31" s="21" t="s">
        <v>96</v>
      </c>
      <c r="J31" s="21">
        <v>0</v>
      </c>
      <c r="K31" s="99"/>
    </row>
    <row r="32" spans="1:11" s="134" customFormat="1" ht="15.75" customHeight="1" x14ac:dyDescent="0.25">
      <c r="A32" s="97"/>
      <c r="B32" s="184" t="s">
        <v>245</v>
      </c>
      <c r="C32" s="21">
        <v>2.016E-3</v>
      </c>
      <c r="D32" s="24">
        <v>6.6653999999999993E-3</v>
      </c>
      <c r="E32" s="21">
        <v>230.62499999999994</v>
      </c>
      <c r="F32" s="21">
        <v>5.1373239391650546E-2</v>
      </c>
      <c r="G32" s="21">
        <v>6.7199999999999996E-4</v>
      </c>
      <c r="H32" s="24">
        <v>0</v>
      </c>
      <c r="I32" s="21" t="s">
        <v>96</v>
      </c>
      <c r="J32" s="21">
        <v>0</v>
      </c>
      <c r="K32" s="99"/>
    </row>
    <row r="33" spans="1:11" s="134" customFormat="1" ht="15.75" customHeight="1" x14ac:dyDescent="0.25">
      <c r="A33" s="97"/>
      <c r="B33" s="184" t="s">
        <v>246</v>
      </c>
      <c r="C33" s="21">
        <v>0</v>
      </c>
      <c r="D33" s="24">
        <v>6.6419999999999995E-3</v>
      </c>
      <c r="E33" s="21" t="s">
        <v>96</v>
      </c>
      <c r="F33" s="21">
        <v>5.1192885054061714E-2</v>
      </c>
      <c r="G33" s="21">
        <v>0</v>
      </c>
      <c r="H33" s="24">
        <v>0</v>
      </c>
      <c r="I33" s="21" t="s">
        <v>96</v>
      </c>
      <c r="J33" s="21">
        <v>0</v>
      </c>
      <c r="K33" s="99"/>
    </row>
    <row r="34" spans="1:11" s="134" customFormat="1" ht="15.75" customHeight="1" x14ac:dyDescent="0.25">
      <c r="A34" s="97"/>
      <c r="B34" s="184" t="s">
        <v>247</v>
      </c>
      <c r="C34" s="21">
        <v>7.6113999999999999E-4</v>
      </c>
      <c r="D34" s="24">
        <v>5.2925000000000003E-3</v>
      </c>
      <c r="E34" s="21">
        <v>595.33857109073244</v>
      </c>
      <c r="F34" s="21">
        <v>4.0791680841406455E-2</v>
      </c>
      <c r="G34" s="21">
        <v>0</v>
      </c>
      <c r="H34" s="24">
        <v>5.2925000000000003E-3</v>
      </c>
      <c r="I34" s="21" t="s">
        <v>96</v>
      </c>
      <c r="J34" s="21">
        <v>4.1397873325738112E-2</v>
      </c>
      <c r="K34" s="99"/>
    </row>
    <row r="35" spans="1:11" s="134" customFormat="1" ht="15.75" customHeight="1" x14ac:dyDescent="0.25">
      <c r="A35" s="97"/>
      <c r="B35" s="184" t="s">
        <v>248</v>
      </c>
      <c r="C35" s="21">
        <v>5.8139999999999993E-4</v>
      </c>
      <c r="D35" s="24">
        <v>4.8650500000000001E-3</v>
      </c>
      <c r="E35" s="21">
        <v>736.78190574475411</v>
      </c>
      <c r="F35" s="21">
        <v>3.749713120028049E-2</v>
      </c>
      <c r="G35" s="21">
        <v>5.8139999999999993E-4</v>
      </c>
      <c r="H35" s="24">
        <v>2.2599500000000002E-3</v>
      </c>
      <c r="I35" s="21">
        <v>288.70829033367744</v>
      </c>
      <c r="J35" s="21">
        <v>1.7677302564478383E-2</v>
      </c>
      <c r="K35" s="99"/>
    </row>
    <row r="36" spans="1:11" s="134" customFormat="1" ht="15.75" customHeight="1" x14ac:dyDescent="0.25">
      <c r="A36" s="97"/>
      <c r="B36" s="184" t="s">
        <v>249</v>
      </c>
      <c r="C36" s="21">
        <v>1.9110799999999999E-3</v>
      </c>
      <c r="D36" s="24">
        <v>4.0000000000000001E-3</v>
      </c>
      <c r="E36" s="21">
        <v>109.30573288402373</v>
      </c>
      <c r="F36" s="21">
        <v>3.0829801297236812E-2</v>
      </c>
      <c r="G36" s="21">
        <v>0</v>
      </c>
      <c r="H36" s="24">
        <v>0</v>
      </c>
      <c r="I36" s="21" t="s">
        <v>96</v>
      </c>
      <c r="J36" s="21">
        <v>0</v>
      </c>
      <c r="K36" s="99"/>
    </row>
    <row r="37" spans="1:11" s="134" customFormat="1" ht="15.75" customHeight="1" x14ac:dyDescent="0.25">
      <c r="A37" s="97"/>
      <c r="B37" s="184" t="s">
        <v>250</v>
      </c>
      <c r="C37" s="21">
        <v>0</v>
      </c>
      <c r="D37" s="24">
        <v>3.7950000000000002E-3</v>
      </c>
      <c r="E37" s="21" t="s">
        <v>96</v>
      </c>
      <c r="F37" s="21">
        <v>2.9249773980753426E-2</v>
      </c>
      <c r="G37" s="21">
        <v>0</v>
      </c>
      <c r="H37" s="24">
        <v>0</v>
      </c>
      <c r="I37" s="21" t="s">
        <v>96</v>
      </c>
      <c r="J37" s="21">
        <v>0</v>
      </c>
      <c r="K37" s="99"/>
    </row>
    <row r="38" spans="1:11" s="134" customFormat="1" ht="15.75" customHeight="1" x14ac:dyDescent="0.25">
      <c r="A38" s="97"/>
      <c r="B38" s="184" t="s">
        <v>251</v>
      </c>
      <c r="C38" s="21">
        <v>0</v>
      </c>
      <c r="D38" s="24">
        <v>3.5249999999999999E-3</v>
      </c>
      <c r="E38" s="21" t="s">
        <v>96</v>
      </c>
      <c r="F38" s="21">
        <v>2.7168762393189938E-2</v>
      </c>
      <c r="G38" s="21">
        <v>0</v>
      </c>
      <c r="H38" s="24">
        <v>0</v>
      </c>
      <c r="I38" s="21" t="s">
        <v>96</v>
      </c>
      <c r="J38" s="21">
        <v>0</v>
      </c>
      <c r="K38" s="99"/>
    </row>
    <row r="39" spans="1:11" s="134" customFormat="1" ht="15.75" customHeight="1" x14ac:dyDescent="0.25">
      <c r="A39" s="97"/>
      <c r="B39" s="184" t="s">
        <v>252</v>
      </c>
      <c r="C39" s="21">
        <v>1.4400000000000001E-3</v>
      </c>
      <c r="D39" s="24">
        <v>3.1459999999999999E-3</v>
      </c>
      <c r="E39" s="21">
        <v>118.47222222222223</v>
      </c>
      <c r="F39" s="21">
        <v>2.424763872027675E-2</v>
      </c>
      <c r="G39" s="21">
        <v>7.2000000000000005E-4</v>
      </c>
      <c r="H39" s="24">
        <v>1.508E-3</v>
      </c>
      <c r="I39" s="21">
        <v>109.44444444444441</v>
      </c>
      <c r="J39" s="21">
        <v>1.1795558427059627E-2</v>
      </c>
      <c r="K39" s="99"/>
    </row>
    <row r="40" spans="1:11" s="134" customFormat="1" ht="15.75" customHeight="1" x14ac:dyDescent="0.25">
      <c r="A40" s="97"/>
      <c r="B40" s="184" t="s">
        <v>253</v>
      </c>
      <c r="C40" s="21">
        <v>9.809E-3</v>
      </c>
      <c r="D40" s="24">
        <v>2.7299999999999998E-3</v>
      </c>
      <c r="E40" s="21">
        <v>-72.168416760118262</v>
      </c>
      <c r="F40" s="21">
        <v>2.1041339385364118E-2</v>
      </c>
      <c r="G40" s="21">
        <v>0</v>
      </c>
      <c r="H40" s="24">
        <v>0</v>
      </c>
      <c r="I40" s="21" t="s">
        <v>96</v>
      </c>
      <c r="J40" s="21">
        <v>0</v>
      </c>
      <c r="K40" s="99"/>
    </row>
    <row r="41" spans="1:11" s="134" customFormat="1" ht="15.75" customHeight="1" x14ac:dyDescent="0.25">
      <c r="A41" s="97"/>
      <c r="B41" s="184" t="s">
        <v>243</v>
      </c>
      <c r="C41" s="21">
        <v>6.3999999999999994E-3</v>
      </c>
      <c r="D41" s="24">
        <v>2.48E-3</v>
      </c>
      <c r="E41" s="21">
        <v>-61.250000000000007</v>
      </c>
      <c r="F41" s="21">
        <v>1.9114476804286819E-2</v>
      </c>
      <c r="G41" s="21">
        <v>0</v>
      </c>
      <c r="H41" s="24">
        <v>2.48E-3</v>
      </c>
      <c r="I41" s="21" t="s">
        <v>96</v>
      </c>
      <c r="J41" s="21">
        <v>1.9398531100204158E-2</v>
      </c>
      <c r="K41" s="99"/>
    </row>
    <row r="42" spans="1:11" s="134" customFormat="1" ht="15.75" customHeight="1" x14ac:dyDescent="0.25">
      <c r="A42" s="97"/>
      <c r="B42" s="184" t="s">
        <v>254</v>
      </c>
      <c r="C42" s="21">
        <v>1.188E-3</v>
      </c>
      <c r="D42" s="24">
        <v>2.3760000000000001E-3</v>
      </c>
      <c r="E42" s="21">
        <v>100</v>
      </c>
      <c r="F42" s="21">
        <v>1.8312901970558664E-2</v>
      </c>
      <c r="G42" s="21">
        <v>0</v>
      </c>
      <c r="H42" s="24">
        <v>2.3760000000000001E-3</v>
      </c>
      <c r="I42" s="21" t="s">
        <v>96</v>
      </c>
      <c r="J42" s="21">
        <v>1.8585044312131083E-2</v>
      </c>
      <c r="K42" s="99"/>
    </row>
    <row r="43" spans="1:11" s="134" customFormat="1" ht="15.75" customHeight="1" x14ac:dyDescent="0.25">
      <c r="A43" s="97"/>
      <c r="B43" s="184" t="s">
        <v>255</v>
      </c>
      <c r="C43" s="21">
        <v>0</v>
      </c>
      <c r="D43" s="24">
        <v>2E-3</v>
      </c>
      <c r="E43" s="21" t="s">
        <v>96</v>
      </c>
      <c r="F43" s="21">
        <v>1.5414900648618406E-2</v>
      </c>
      <c r="G43" s="21">
        <v>0</v>
      </c>
      <c r="H43" s="24">
        <v>5.0000000000000002E-5</v>
      </c>
      <c r="I43" s="21" t="s">
        <v>96</v>
      </c>
      <c r="J43" s="21">
        <v>3.9109941734282583E-4</v>
      </c>
      <c r="K43" s="99"/>
    </row>
    <row r="44" spans="1:11" s="134" customFormat="1" x14ac:dyDescent="0.25">
      <c r="A44" s="97"/>
      <c r="B44" s="184" t="s">
        <v>46</v>
      </c>
      <c r="C44" s="21">
        <v>0.75684923000000026</v>
      </c>
      <c r="D44" s="24">
        <v>3.7940900000013045E-3</v>
      </c>
      <c r="E44" s="21">
        <v>-99.498699364469019</v>
      </c>
      <c r="F44" s="21">
        <v>2.9242760200968353E-2</v>
      </c>
      <c r="G44" s="21">
        <v>0.21808742999999983</v>
      </c>
      <c r="H44" s="24">
        <v>1.6055999999977644E-3</v>
      </c>
      <c r="I44" s="21">
        <v>-99.263781502676352</v>
      </c>
      <c r="J44" s="21">
        <v>1.2558984489695335E-2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98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3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24" t="s">
        <v>44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6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6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</row>
    <row r="11" spans="1:16" x14ac:dyDescent="0.25">
      <c r="A11" s="58"/>
      <c r="B11" s="44"/>
      <c r="C11" s="210">
        <v>2014</v>
      </c>
      <c r="D11" s="210">
        <v>2015</v>
      </c>
      <c r="E11" s="210">
        <v>2016</v>
      </c>
      <c r="F11" s="210">
        <v>2017</v>
      </c>
      <c r="G11" s="210">
        <v>2018</v>
      </c>
      <c r="H11" s="139">
        <v>2019</v>
      </c>
      <c r="I11" s="220"/>
      <c r="J11" s="220"/>
      <c r="K11" s="220"/>
      <c r="L11" s="60"/>
      <c r="O11" s="190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200"/>
      <c r="O12" s="41"/>
      <c r="P12" s="200"/>
    </row>
    <row r="13" spans="1:16" x14ac:dyDescent="0.25">
      <c r="A13" s="58"/>
      <c r="B13" s="67" t="s">
        <v>7</v>
      </c>
      <c r="C13" s="68">
        <v>207.389398</v>
      </c>
      <c r="D13" s="68">
        <v>197.230921</v>
      </c>
      <c r="E13" s="68">
        <v>152.909548</v>
      </c>
      <c r="F13" s="68">
        <v>157.86127099999999</v>
      </c>
      <c r="G13" s="68">
        <v>187.390131</v>
      </c>
      <c r="H13" s="68">
        <v>180.04812999999999</v>
      </c>
      <c r="I13" s="68">
        <v>-3.9180297066978453</v>
      </c>
      <c r="J13" s="68">
        <v>96.081970293302149</v>
      </c>
      <c r="K13" s="68">
        <v>18.705575986398859</v>
      </c>
      <c r="L13" s="60"/>
      <c r="M13" s="199"/>
      <c r="N13" s="41">
        <v>1</v>
      </c>
      <c r="O13" s="41"/>
      <c r="P13" s="200"/>
    </row>
    <row r="14" spans="1:16" x14ac:dyDescent="0.25">
      <c r="A14" s="58"/>
      <c r="B14" s="67" t="s">
        <v>8</v>
      </c>
      <c r="C14" s="68">
        <v>248.39957999999999</v>
      </c>
      <c r="D14" s="68">
        <v>252.639534</v>
      </c>
      <c r="E14" s="68">
        <v>230.31420299999999</v>
      </c>
      <c r="F14" s="68">
        <v>202.231988</v>
      </c>
      <c r="G14" s="68">
        <v>209.516739</v>
      </c>
      <c r="H14" s="30">
        <v>214.76557</v>
      </c>
      <c r="I14" s="30">
        <v>2.5052084263300856</v>
      </c>
      <c r="J14" s="30">
        <v>102.50520842633009</v>
      </c>
      <c r="K14" s="30">
        <v>3.6021754382397742</v>
      </c>
      <c r="L14" s="60"/>
      <c r="M14" s="200"/>
      <c r="N14" s="41">
        <v>1</v>
      </c>
      <c r="O14" s="41"/>
      <c r="P14" s="200"/>
    </row>
    <row r="15" spans="1:16" x14ac:dyDescent="0.25">
      <c r="A15" s="58"/>
      <c r="B15" s="67" t="s">
        <v>9</v>
      </c>
      <c r="C15" s="68">
        <v>253.67763400000001</v>
      </c>
      <c r="D15" s="68">
        <v>262.19330600000001</v>
      </c>
      <c r="E15" s="68">
        <v>203.54677599999999</v>
      </c>
      <c r="F15" s="68">
        <v>230.59873099999999</v>
      </c>
      <c r="G15" s="68">
        <v>209.02270899999999</v>
      </c>
      <c r="H15" s="68"/>
      <c r="I15" s="68" t="s">
        <v>96</v>
      </c>
      <c r="J15" s="68" t="s">
        <v>96</v>
      </c>
      <c r="K15" s="68" t="s">
        <v>96</v>
      </c>
      <c r="L15" s="60"/>
      <c r="M15" s="200"/>
      <c r="N15" s="41" t="s">
        <v>96</v>
      </c>
      <c r="O15" s="41"/>
      <c r="P15" s="200"/>
    </row>
    <row r="16" spans="1:16" x14ac:dyDescent="0.25">
      <c r="A16" s="58"/>
      <c r="B16" s="67" t="s">
        <v>10</v>
      </c>
      <c r="C16" s="68">
        <v>260.05585300000001</v>
      </c>
      <c r="D16" s="68">
        <v>252.01318599999999</v>
      </c>
      <c r="E16" s="68">
        <v>212.886348</v>
      </c>
      <c r="F16" s="68">
        <v>162.567566</v>
      </c>
      <c r="G16" s="68">
        <v>214.24339699999999</v>
      </c>
      <c r="H16" s="68"/>
      <c r="I16" s="68" t="s">
        <v>96</v>
      </c>
      <c r="J16" s="68" t="s">
        <v>96</v>
      </c>
      <c r="K16" s="68" t="s">
        <v>96</v>
      </c>
      <c r="L16" s="60"/>
      <c r="M16" s="200"/>
      <c r="N16" s="41" t="s">
        <v>96</v>
      </c>
      <c r="O16" s="41"/>
      <c r="P16" s="200"/>
    </row>
    <row r="17" spans="1:31" x14ac:dyDescent="0.25">
      <c r="A17" s="58"/>
      <c r="B17" s="67" t="s">
        <v>11</v>
      </c>
      <c r="C17" s="68">
        <v>300.58079500000002</v>
      </c>
      <c r="D17" s="68">
        <v>243.69692599999999</v>
      </c>
      <c r="E17" s="68">
        <v>221.57368199999999</v>
      </c>
      <c r="F17" s="68">
        <v>244.189258</v>
      </c>
      <c r="G17" s="68">
        <v>256.37649299999998</v>
      </c>
      <c r="H17" s="68"/>
      <c r="I17" s="68" t="s">
        <v>96</v>
      </c>
      <c r="J17" s="68" t="s">
        <v>96</v>
      </c>
      <c r="K17" s="68" t="s">
        <v>96</v>
      </c>
      <c r="L17" s="60"/>
      <c r="M17" s="200"/>
      <c r="N17" s="41" t="s">
        <v>96</v>
      </c>
      <c r="O17" s="41"/>
      <c r="P17" s="200"/>
    </row>
    <row r="18" spans="1:31" x14ac:dyDescent="0.25">
      <c r="A18" s="58"/>
      <c r="B18" s="67" t="s">
        <v>12</v>
      </c>
      <c r="C18" s="68">
        <v>243.18483900000001</v>
      </c>
      <c r="D18" s="68">
        <v>204.565065</v>
      </c>
      <c r="E18" s="68">
        <v>206.76173900000001</v>
      </c>
      <c r="F18" s="68">
        <v>237.27776800000001</v>
      </c>
      <c r="G18" s="68">
        <v>234.314571</v>
      </c>
      <c r="H18" s="68"/>
      <c r="I18" s="68" t="s">
        <v>96</v>
      </c>
      <c r="J18" s="68" t="s">
        <v>96</v>
      </c>
      <c r="K18" s="68" t="s">
        <v>96</v>
      </c>
      <c r="L18" s="60"/>
      <c r="M18" s="200"/>
      <c r="N18" s="41" t="s">
        <v>96</v>
      </c>
      <c r="O18" s="41"/>
      <c r="P18" s="200"/>
    </row>
    <row r="19" spans="1:31" x14ac:dyDescent="0.25">
      <c r="A19" s="58"/>
      <c r="B19" s="67" t="s">
        <v>13</v>
      </c>
      <c r="C19" s="68">
        <v>308.83519899999999</v>
      </c>
      <c r="D19" s="68">
        <v>234.925005</v>
      </c>
      <c r="E19" s="68">
        <v>163.17712900000001</v>
      </c>
      <c r="F19" s="68">
        <v>199.845584</v>
      </c>
      <c r="G19" s="68">
        <v>224.361535</v>
      </c>
      <c r="H19" s="68"/>
      <c r="I19" s="68" t="s">
        <v>96</v>
      </c>
      <c r="J19" s="68" t="s">
        <v>96</v>
      </c>
      <c r="K19" s="68" t="s">
        <v>96</v>
      </c>
      <c r="L19" s="60"/>
      <c r="M19" s="200"/>
      <c r="N19" s="41" t="s">
        <v>96</v>
      </c>
      <c r="O19" s="41"/>
      <c r="P19" s="200"/>
    </row>
    <row r="20" spans="1:31" x14ac:dyDescent="0.25">
      <c r="A20" s="58"/>
      <c r="B20" s="67" t="s">
        <v>14</v>
      </c>
      <c r="C20" s="68">
        <v>255.93218200000001</v>
      </c>
      <c r="D20" s="68">
        <v>197.051514</v>
      </c>
      <c r="E20" s="68">
        <v>230.86526000000001</v>
      </c>
      <c r="F20" s="68">
        <v>227.22984700000001</v>
      </c>
      <c r="G20" s="68">
        <v>229.320403</v>
      </c>
      <c r="H20" s="68"/>
      <c r="I20" s="68" t="s">
        <v>96</v>
      </c>
      <c r="J20" s="68" t="s">
        <v>96</v>
      </c>
      <c r="K20" s="68" t="s">
        <v>96</v>
      </c>
      <c r="L20" s="60"/>
      <c r="M20" s="200"/>
      <c r="N20" s="200" t="s">
        <v>96</v>
      </c>
      <c r="O20" s="200"/>
      <c r="P20" s="200"/>
    </row>
    <row r="21" spans="1:31" x14ac:dyDescent="0.25">
      <c r="A21" s="58"/>
      <c r="B21" s="67" t="s">
        <v>15</v>
      </c>
      <c r="C21" s="68">
        <v>261.63993799999997</v>
      </c>
      <c r="D21" s="68">
        <v>234.680305</v>
      </c>
      <c r="E21" s="68">
        <v>200.338379</v>
      </c>
      <c r="F21" s="68">
        <v>198.33229299999999</v>
      </c>
      <c r="G21" s="68">
        <v>206.65910199999999</v>
      </c>
      <c r="H21" s="68"/>
      <c r="I21" s="68" t="s">
        <v>96</v>
      </c>
      <c r="J21" s="68" t="s">
        <v>96</v>
      </c>
      <c r="K21" s="68" t="s">
        <v>96</v>
      </c>
      <c r="L21" s="60"/>
      <c r="M21" s="200"/>
      <c r="N21" s="200" t="s">
        <v>96</v>
      </c>
      <c r="O21" s="200"/>
      <c r="P21" s="200"/>
    </row>
    <row r="22" spans="1:31" x14ac:dyDescent="0.25">
      <c r="A22" s="58"/>
      <c r="B22" s="67" t="s">
        <v>16</v>
      </c>
      <c r="C22" s="68">
        <v>243.988754</v>
      </c>
      <c r="D22" s="68">
        <v>201.21196900000001</v>
      </c>
      <c r="E22" s="68">
        <v>200.45106200000001</v>
      </c>
      <c r="F22" s="68">
        <v>198.68120500000001</v>
      </c>
      <c r="G22" s="68">
        <v>231.61283299999999</v>
      </c>
      <c r="H22" s="68"/>
      <c r="I22" s="68" t="s">
        <v>96</v>
      </c>
      <c r="J22" s="68" t="s">
        <v>96</v>
      </c>
      <c r="K22" s="68" t="s">
        <v>96</v>
      </c>
      <c r="L22" s="60"/>
      <c r="M22" s="200"/>
      <c r="N22" s="200" t="s">
        <v>96</v>
      </c>
      <c r="O22" s="200"/>
      <c r="P22" s="200"/>
    </row>
    <row r="23" spans="1:31" x14ac:dyDescent="0.25">
      <c r="A23" s="58"/>
      <c r="B23" s="67" t="s">
        <v>17</v>
      </c>
      <c r="C23" s="68">
        <v>250.59718899999999</v>
      </c>
      <c r="D23" s="68">
        <v>199.242481</v>
      </c>
      <c r="E23" s="68">
        <v>209.875304</v>
      </c>
      <c r="F23" s="68">
        <v>206.13325599999999</v>
      </c>
      <c r="G23" s="68">
        <v>208.62154100000001</v>
      </c>
      <c r="H23" s="68"/>
      <c r="I23" s="68" t="s">
        <v>96</v>
      </c>
      <c r="J23" s="68" t="s">
        <v>96</v>
      </c>
      <c r="K23" s="68" t="s">
        <v>96</v>
      </c>
      <c r="L23" s="60"/>
      <c r="M23" s="200"/>
      <c r="N23" s="200" t="s">
        <v>96</v>
      </c>
      <c r="O23" s="200"/>
      <c r="P23" s="200"/>
    </row>
    <row r="24" spans="1:31" x14ac:dyDescent="0.25">
      <c r="A24" s="58"/>
      <c r="B24" s="67" t="s">
        <v>18</v>
      </c>
      <c r="C24" s="68">
        <v>270.20340499999998</v>
      </c>
      <c r="D24" s="68">
        <v>234.54040800000001</v>
      </c>
      <c r="E24" s="68">
        <v>215.85360499999999</v>
      </c>
      <c r="F24" s="68">
        <v>207.33605900000001</v>
      </c>
      <c r="G24" s="68">
        <v>187.59114199999999</v>
      </c>
      <c r="H24" s="68"/>
      <c r="I24" s="68" t="s">
        <v>96</v>
      </c>
      <c r="J24" s="68" t="s">
        <v>96</v>
      </c>
      <c r="K24" s="68" t="s">
        <v>96</v>
      </c>
      <c r="L24" s="60"/>
      <c r="M24" s="200"/>
      <c r="N24" s="200" t="s">
        <v>96</v>
      </c>
      <c r="O24" s="200"/>
      <c r="P24" s="200"/>
    </row>
    <row r="25" spans="1:31" x14ac:dyDescent="0.25">
      <c r="A25" s="58"/>
      <c r="B25" s="69" t="s">
        <v>33</v>
      </c>
      <c r="C25" s="70">
        <v>3104.4847659999996</v>
      </c>
      <c r="D25" s="70">
        <v>2713.9906199999996</v>
      </c>
      <c r="E25" s="70">
        <v>2448.5530349999999</v>
      </c>
      <c r="F25" s="70">
        <v>2472.2848260000001</v>
      </c>
      <c r="G25" s="70">
        <v>2599.0305959999996</v>
      </c>
      <c r="H25" s="30">
        <v>394.81369999999998</v>
      </c>
      <c r="I25" s="65"/>
      <c r="J25" s="48"/>
      <c r="K25" s="48"/>
      <c r="L25" s="60"/>
      <c r="M25" s="200"/>
      <c r="N25" s="200"/>
      <c r="O25" s="200"/>
      <c r="P25" s="200"/>
    </row>
    <row r="26" spans="1:31" ht="18.75" customHeight="1" x14ac:dyDescent="0.25">
      <c r="A26" s="58"/>
      <c r="B26" s="69" t="s">
        <v>19</v>
      </c>
      <c r="C26" s="70"/>
      <c r="D26" s="70">
        <v>-12.57838821683559</v>
      </c>
      <c r="E26" s="70">
        <v>-9.7803427559377436</v>
      </c>
      <c r="F26" s="70">
        <v>0.96921694816385351</v>
      </c>
      <c r="G26" s="70">
        <v>5.126665369097716</v>
      </c>
      <c r="H26" s="48"/>
      <c r="I26" s="48"/>
      <c r="J26" s="48"/>
      <c r="K26" s="48"/>
      <c r="L26" s="60"/>
      <c r="M26" s="200"/>
      <c r="N26" s="200"/>
      <c r="O26" s="200"/>
      <c r="P26" s="200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200"/>
      <c r="N27" s="200"/>
      <c r="O27" s="200"/>
      <c r="P27" s="200"/>
    </row>
    <row r="28" spans="1:31" ht="18.75" customHeight="1" x14ac:dyDescent="0.25">
      <c r="A28" s="58"/>
      <c r="B28" s="69" t="s">
        <v>20</v>
      </c>
      <c r="C28" s="70">
        <v>455.78897799999999</v>
      </c>
      <c r="D28" s="70">
        <v>449.87045499999999</v>
      </c>
      <c r="E28" s="70">
        <v>383.22375099999999</v>
      </c>
      <c r="F28" s="70">
        <v>360.09325899999999</v>
      </c>
      <c r="G28" s="70">
        <v>396.90687000000003</v>
      </c>
      <c r="H28" s="30">
        <v>394.81369999999998</v>
      </c>
      <c r="I28" s="66">
        <v>-0.52737056428376894</v>
      </c>
      <c r="J28" s="30">
        <v>99.472629435716229</v>
      </c>
      <c r="K28" s="30">
        <v>10.223354667130845</v>
      </c>
      <c r="L28" s="60"/>
      <c r="M28" s="200"/>
      <c r="N28" s="200"/>
      <c r="O28" s="200"/>
      <c r="P28" s="200"/>
    </row>
    <row r="29" spans="1:31" ht="18.75" customHeight="1" x14ac:dyDescent="0.25">
      <c r="A29" s="58"/>
      <c r="B29" s="69" t="s">
        <v>19</v>
      </c>
      <c r="C29" s="70"/>
      <c r="D29" s="70">
        <v>-1.2985226246519654</v>
      </c>
      <c r="E29" s="70">
        <v>-14.814643473308331</v>
      </c>
      <c r="F29" s="70">
        <v>-6.0357668175947676</v>
      </c>
      <c r="G29" s="70">
        <v>10.223354667130845</v>
      </c>
      <c r="H29" s="30">
        <v>-0.52737056428376894</v>
      </c>
      <c r="I29" s="48"/>
      <c r="J29" s="48"/>
      <c r="K29" s="48"/>
      <c r="L29" s="60"/>
      <c r="M29" s="200"/>
      <c r="N29" s="200"/>
      <c r="O29" s="200"/>
      <c r="P29" s="20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200"/>
      <c r="N30" s="200"/>
      <c r="O30" s="200"/>
      <c r="P30" s="200"/>
    </row>
    <row r="31" spans="1:31" ht="14.25" customHeight="1" x14ac:dyDescent="0.25">
      <c r="A31" s="58"/>
      <c r="B31" s="46"/>
      <c r="C31" s="223" t="s">
        <v>131</v>
      </c>
      <c r="D31" s="223"/>
      <c r="E31" s="223"/>
      <c r="F31" s="223"/>
      <c r="G31" s="223"/>
      <c r="H31" s="223"/>
      <c r="I31" s="223"/>
      <c r="J31" s="223"/>
      <c r="K31" s="223"/>
      <c r="L31" s="60"/>
      <c r="M31" s="200"/>
      <c r="N31" s="200"/>
      <c r="O31" s="200"/>
      <c r="P31" s="200"/>
    </row>
    <row r="32" spans="1:31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153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</row>
    <row r="33" spans="1:31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153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</row>
    <row r="34" spans="1:31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153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</row>
    <row r="35" spans="1:31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153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  <c r="AA35" s="134"/>
      <c r="AB35" s="134"/>
      <c r="AC35" s="134"/>
      <c r="AD35" s="134"/>
      <c r="AE35" s="134"/>
    </row>
    <row r="36" spans="1:31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153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  <c r="AA36" s="134"/>
      <c r="AB36" s="134"/>
      <c r="AC36" s="134"/>
      <c r="AD36" s="134"/>
      <c r="AE36" s="134"/>
    </row>
    <row r="37" spans="1:31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3"/>
      <c r="P37" s="134"/>
      <c r="Q37" s="134"/>
      <c r="R37" s="134"/>
      <c r="S37" s="134"/>
      <c r="T37" s="134"/>
      <c r="U37" s="134"/>
      <c r="V37" s="134"/>
      <c r="W37" s="134"/>
      <c r="X37" s="134"/>
      <c r="Y37" s="134"/>
      <c r="Z37" s="134"/>
      <c r="AA37" s="134"/>
      <c r="AB37" s="134"/>
      <c r="AC37" s="134"/>
      <c r="AD37" s="134"/>
      <c r="AE37" s="134"/>
    </row>
    <row r="38" spans="1:31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153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4"/>
      <c r="AB38" s="134"/>
      <c r="AC38" s="134"/>
      <c r="AD38" s="134"/>
      <c r="AE38" s="134"/>
    </row>
    <row r="39" spans="1:31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153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  <c r="AA39" s="134"/>
      <c r="AB39" s="134"/>
      <c r="AC39" s="134"/>
      <c r="AD39" s="134"/>
      <c r="AE39" s="134"/>
    </row>
    <row r="40" spans="1:31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153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  <c r="AA40" s="134"/>
      <c r="AB40" s="134"/>
      <c r="AC40" s="134"/>
      <c r="AD40" s="134"/>
      <c r="AE40" s="134"/>
    </row>
    <row r="41" spans="1:31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153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</row>
    <row r="42" spans="1:31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3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  <c r="AE42" s="134"/>
    </row>
    <row r="43" spans="1:31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3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  <c r="AA43" s="134"/>
      <c r="AB43" s="134"/>
      <c r="AC43" s="134"/>
      <c r="AD43" s="134"/>
      <c r="AE43" s="134"/>
    </row>
    <row r="44" spans="1:31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3"/>
      <c r="P44" s="134"/>
      <c r="Q44" s="134"/>
      <c r="R44" s="134"/>
      <c r="S44" s="134"/>
      <c r="T44" s="134"/>
      <c r="U44" s="134"/>
      <c r="V44" s="134"/>
      <c r="W44" s="134"/>
      <c r="X44" s="134"/>
      <c r="Y44" s="134"/>
      <c r="Z44" s="134"/>
      <c r="AA44" s="134"/>
      <c r="AB44" s="134"/>
      <c r="AC44" s="134"/>
      <c r="AD44" s="134"/>
      <c r="AE44" s="134"/>
    </row>
    <row r="45" spans="1:31" s="145" customFormat="1" x14ac:dyDescent="0.25">
      <c r="A45" s="62"/>
      <c r="B45" s="160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3"/>
      <c r="P45" s="134"/>
      <c r="Q45" s="134"/>
      <c r="R45" s="134"/>
      <c r="S45" s="134"/>
      <c r="T45" s="134"/>
      <c r="U45" s="134"/>
      <c r="V45" s="134"/>
      <c r="W45" s="134"/>
      <c r="X45" s="134"/>
      <c r="Y45" s="134"/>
      <c r="Z45" s="134"/>
      <c r="AA45" s="134"/>
      <c r="AB45" s="134"/>
      <c r="AC45" s="134"/>
      <c r="AD45" s="134"/>
      <c r="AE45" s="134"/>
    </row>
    <row r="46" spans="1:31" s="145" customFormat="1" x14ac:dyDescent="0.25">
      <c r="A46" s="40"/>
      <c r="N46" s="136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  <c r="AA46" s="134"/>
      <c r="AB46" s="134"/>
      <c r="AC46" s="134"/>
      <c r="AD46" s="134"/>
      <c r="AE46" s="134"/>
    </row>
    <row r="47" spans="1:31" x14ac:dyDescent="0.25">
      <c r="B47" s="136"/>
      <c r="C47" s="136"/>
      <c r="D47" s="136"/>
      <c r="E47" s="136"/>
      <c r="F47" s="136"/>
      <c r="G47" s="136"/>
      <c r="H47" s="136"/>
      <c r="I47" s="136"/>
      <c r="J47" s="136"/>
      <c r="K47" s="145"/>
      <c r="L47" s="145"/>
      <c r="M47" s="145"/>
      <c r="N47" s="136"/>
      <c r="O47" s="134"/>
    </row>
    <row r="48" spans="1:31" x14ac:dyDescent="0.25">
      <c r="B48" s="136"/>
      <c r="C48" s="134"/>
      <c r="D48" s="134"/>
      <c r="E48" s="134"/>
      <c r="F48" s="134"/>
      <c r="G48" s="136"/>
      <c r="H48" s="136"/>
      <c r="I48" s="136"/>
      <c r="J48" s="136"/>
      <c r="K48" s="145"/>
      <c r="L48" s="145"/>
      <c r="M48" s="145"/>
      <c r="N48" s="136"/>
      <c r="O48" s="134"/>
    </row>
    <row r="49" spans="2:15" x14ac:dyDescent="0.25">
      <c r="B49" s="136" t="s">
        <v>1</v>
      </c>
      <c r="C49" s="136" t="s">
        <v>159</v>
      </c>
      <c r="D49" s="136" t="s">
        <v>54</v>
      </c>
      <c r="E49" s="136" t="s">
        <v>160</v>
      </c>
      <c r="F49" s="136" t="s">
        <v>161</v>
      </c>
      <c r="G49" s="136"/>
      <c r="H49" s="136"/>
      <c r="I49" s="136"/>
      <c r="J49" s="136"/>
      <c r="K49" s="145"/>
      <c r="L49" s="145"/>
      <c r="M49" s="145"/>
      <c r="N49" s="136"/>
      <c r="O49" s="134"/>
    </row>
    <row r="50" spans="2:15" x14ac:dyDescent="0.25">
      <c r="B50" s="136">
        <v>2012</v>
      </c>
      <c r="C50" s="136">
        <v>1</v>
      </c>
      <c r="D50" s="136">
        <v>256.65837228000078</v>
      </c>
      <c r="E50" s="213">
        <v>40909</v>
      </c>
      <c r="F50" s="41"/>
      <c r="G50" s="136"/>
      <c r="H50" s="41"/>
      <c r="I50" s="41"/>
      <c r="J50" s="136"/>
      <c r="K50" s="145"/>
      <c r="L50" s="145"/>
      <c r="M50" s="145"/>
      <c r="N50" s="136"/>
      <c r="O50" s="134"/>
    </row>
    <row r="51" spans="2:15" x14ac:dyDescent="0.25">
      <c r="B51" s="136">
        <v>2012</v>
      </c>
      <c r="C51" s="136">
        <v>2</v>
      </c>
      <c r="D51" s="136">
        <v>275.85027194000031</v>
      </c>
      <c r="E51" s="213">
        <v>40940</v>
      </c>
      <c r="F51" s="41"/>
      <c r="G51" s="136"/>
      <c r="H51" s="41"/>
      <c r="I51" s="41"/>
      <c r="J51" s="136"/>
      <c r="K51" s="145"/>
      <c r="L51" s="145"/>
      <c r="M51" s="145"/>
      <c r="N51" s="136"/>
      <c r="O51" s="134"/>
    </row>
    <row r="52" spans="2:15" x14ac:dyDescent="0.25">
      <c r="B52" s="136">
        <v>2012</v>
      </c>
      <c r="C52" s="136">
        <v>3</v>
      </c>
      <c r="D52" s="136">
        <v>322.71263122999841</v>
      </c>
      <c r="E52" s="213">
        <v>40969</v>
      </c>
      <c r="F52" s="41"/>
      <c r="G52" s="136"/>
      <c r="H52" s="41"/>
      <c r="I52" s="41"/>
      <c r="J52" s="136"/>
      <c r="K52" s="145"/>
      <c r="L52" s="145"/>
      <c r="M52" s="145"/>
      <c r="N52" s="136"/>
      <c r="O52" s="134"/>
    </row>
    <row r="53" spans="2:15" x14ac:dyDescent="0.25">
      <c r="B53" s="136">
        <v>2012</v>
      </c>
      <c r="C53" s="136">
        <v>4</v>
      </c>
      <c r="D53" s="136">
        <v>230.51126010000021</v>
      </c>
      <c r="E53" s="213">
        <v>41000</v>
      </c>
      <c r="F53" s="41"/>
      <c r="G53" s="136"/>
      <c r="H53" s="41"/>
      <c r="I53" s="41"/>
      <c r="J53" s="136"/>
      <c r="K53" s="145"/>
      <c r="L53" s="145"/>
      <c r="M53" s="145"/>
      <c r="N53" s="136"/>
      <c r="O53" s="134"/>
    </row>
    <row r="54" spans="2:15" x14ac:dyDescent="0.25">
      <c r="B54" s="136">
        <v>2012</v>
      </c>
      <c r="C54" s="136">
        <v>5</v>
      </c>
      <c r="D54" s="136">
        <v>306.66912051999719</v>
      </c>
      <c r="E54" s="213">
        <v>41030</v>
      </c>
      <c r="F54" s="191">
        <v>267.80460098470547</v>
      </c>
      <c r="G54" s="136"/>
      <c r="H54" s="41"/>
      <c r="I54" s="41"/>
      <c r="J54" s="136"/>
      <c r="K54" s="145"/>
      <c r="L54" s="145"/>
      <c r="M54" s="145"/>
      <c r="N54" s="136"/>
      <c r="O54" s="134"/>
    </row>
    <row r="55" spans="2:15" x14ac:dyDescent="0.25">
      <c r="B55" s="136">
        <v>2012</v>
      </c>
      <c r="C55" s="136">
        <v>6</v>
      </c>
      <c r="D55" s="136">
        <v>253.80930736999866</v>
      </c>
      <c r="E55" s="213">
        <v>41061</v>
      </c>
      <c r="F55" s="191">
        <v>267.80460098470547</v>
      </c>
      <c r="G55" s="136"/>
      <c r="H55" s="41"/>
      <c r="I55" s="41"/>
      <c r="J55" s="136"/>
      <c r="K55" s="145"/>
      <c r="L55" s="145"/>
      <c r="M55" s="145"/>
      <c r="N55" s="136"/>
      <c r="O55" s="134"/>
    </row>
    <row r="56" spans="2:15" x14ac:dyDescent="0.25">
      <c r="B56" s="136">
        <v>2012</v>
      </c>
      <c r="C56" s="136">
        <v>7</v>
      </c>
      <c r="D56" s="136">
        <v>320.12071299999661</v>
      </c>
      <c r="E56" s="213">
        <v>41091</v>
      </c>
      <c r="F56" s="191">
        <v>267.80460098470547</v>
      </c>
      <c r="G56" s="136"/>
      <c r="H56" s="41"/>
      <c r="I56" s="41"/>
      <c r="J56" s="136"/>
      <c r="K56" s="145"/>
      <c r="L56" s="145"/>
      <c r="M56" s="145"/>
      <c r="N56" s="136"/>
      <c r="O56" s="134"/>
    </row>
    <row r="57" spans="2:15" x14ac:dyDescent="0.25">
      <c r="B57" s="136">
        <v>2012</v>
      </c>
      <c r="C57" s="136">
        <v>8</v>
      </c>
      <c r="D57" s="136">
        <v>271.30448030000059</v>
      </c>
      <c r="E57" s="213">
        <v>41122</v>
      </c>
      <c r="F57" s="191">
        <v>267.80460098470547</v>
      </c>
      <c r="G57" s="136"/>
      <c r="H57" s="41"/>
      <c r="I57" s="41"/>
      <c r="J57" s="136"/>
      <c r="K57" s="145"/>
      <c r="L57" s="145"/>
      <c r="M57" s="145"/>
      <c r="N57" s="136"/>
      <c r="O57" s="134"/>
    </row>
    <row r="58" spans="2:15" x14ac:dyDescent="0.25">
      <c r="B58" s="136">
        <v>2012</v>
      </c>
      <c r="C58" s="136">
        <v>9</v>
      </c>
      <c r="D58" s="136">
        <v>256.87543750000077</v>
      </c>
      <c r="E58" s="213">
        <v>41153</v>
      </c>
      <c r="F58" s="191">
        <v>267.80460098470547</v>
      </c>
      <c r="G58" s="136"/>
      <c r="H58" s="41"/>
      <c r="I58" s="41"/>
      <c r="J58" s="136"/>
      <c r="K58" s="145"/>
      <c r="L58" s="145"/>
      <c r="M58" s="145"/>
      <c r="N58" s="136"/>
      <c r="O58" s="134"/>
    </row>
    <row r="59" spans="2:15" x14ac:dyDescent="0.25">
      <c r="B59" s="136">
        <v>2012</v>
      </c>
      <c r="C59" s="136">
        <v>10</v>
      </c>
      <c r="D59" s="136">
        <v>268.69307103999915</v>
      </c>
      <c r="E59" s="213">
        <v>41183</v>
      </c>
      <c r="F59" s="191">
        <v>267.80460098470547</v>
      </c>
      <c r="G59" s="136"/>
      <c r="H59" s="41"/>
      <c r="I59" s="41"/>
      <c r="J59" s="136"/>
      <c r="K59" s="145"/>
      <c r="L59" s="145"/>
      <c r="M59" s="145"/>
      <c r="N59" s="136"/>
      <c r="O59" s="134"/>
    </row>
    <row r="60" spans="2:15" x14ac:dyDescent="0.25">
      <c r="B60" s="136">
        <v>2012</v>
      </c>
      <c r="C60" s="136">
        <v>11</v>
      </c>
      <c r="D60" s="136">
        <v>271.36029070999939</v>
      </c>
      <c r="E60" s="213">
        <v>41214</v>
      </c>
      <c r="F60" s="191">
        <v>267.80460098470547</v>
      </c>
      <c r="G60" s="136"/>
      <c r="H60" s="41"/>
      <c r="I60" s="41"/>
      <c r="J60" s="136"/>
      <c r="K60" s="145"/>
      <c r="L60" s="145"/>
      <c r="M60" s="145"/>
      <c r="N60" s="136"/>
      <c r="O60" s="134"/>
    </row>
    <row r="61" spans="2:15" x14ac:dyDescent="0.25">
      <c r="B61" s="136">
        <v>2012</v>
      </c>
      <c r="C61" s="136">
        <v>12</v>
      </c>
      <c r="D61" s="136">
        <v>255.23755116999942</v>
      </c>
      <c r="E61" s="213">
        <v>41244</v>
      </c>
      <c r="F61" s="191">
        <v>274.15020892999928</v>
      </c>
      <c r="G61" s="136"/>
      <c r="H61" s="41"/>
      <c r="I61" s="41"/>
      <c r="J61" s="136"/>
      <c r="K61" s="145"/>
      <c r="L61" s="145"/>
      <c r="M61" s="145"/>
      <c r="N61" s="136"/>
      <c r="O61" s="134"/>
    </row>
    <row r="62" spans="2:15" x14ac:dyDescent="0.25">
      <c r="B62" s="136">
        <v>2013</v>
      </c>
      <c r="C62" s="136">
        <v>1</v>
      </c>
      <c r="D62" s="136">
        <v>205.43519179000003</v>
      </c>
      <c r="E62" s="213">
        <v>41275</v>
      </c>
      <c r="F62" s="191">
        <v>269.88161055583254</v>
      </c>
      <c r="G62" s="136"/>
      <c r="H62" s="41"/>
      <c r="I62" s="41"/>
      <c r="J62" s="136"/>
      <c r="K62" s="145"/>
      <c r="L62" s="145"/>
      <c r="M62" s="145"/>
      <c r="N62" s="136"/>
      <c r="O62" s="134"/>
    </row>
    <row r="63" spans="2:15" x14ac:dyDescent="0.25">
      <c r="B63" s="136">
        <v>2013</v>
      </c>
      <c r="C63" s="136">
        <v>2</v>
      </c>
      <c r="D63" s="136">
        <v>238.26693389000053</v>
      </c>
      <c r="E63" s="213">
        <v>41306</v>
      </c>
      <c r="F63" s="191">
        <v>266.74966571833255</v>
      </c>
      <c r="G63" s="41"/>
      <c r="H63" s="41"/>
      <c r="I63" s="41"/>
      <c r="J63" s="41"/>
    </row>
    <row r="64" spans="2:15" x14ac:dyDescent="0.25">
      <c r="B64" s="136">
        <v>2013</v>
      </c>
      <c r="C64" s="136">
        <v>3</v>
      </c>
      <c r="D64" s="136">
        <v>270.63146477000015</v>
      </c>
      <c r="E64" s="213">
        <v>41334</v>
      </c>
      <c r="F64" s="191">
        <v>262.40956851333272</v>
      </c>
      <c r="G64" s="41"/>
      <c r="H64" s="41"/>
      <c r="I64" s="41"/>
      <c r="J64" s="41"/>
    </row>
    <row r="65" spans="2:10" x14ac:dyDescent="0.25">
      <c r="B65" s="136">
        <v>2013</v>
      </c>
      <c r="C65" s="136">
        <v>4</v>
      </c>
      <c r="D65" s="136">
        <v>326.83519173999935</v>
      </c>
      <c r="E65" s="213">
        <v>41365</v>
      </c>
      <c r="F65" s="191">
        <v>270.43656281666591</v>
      </c>
      <c r="G65" s="41"/>
      <c r="H65" s="41"/>
      <c r="I65" s="41"/>
      <c r="J65" s="41"/>
    </row>
    <row r="66" spans="2:10" x14ac:dyDescent="0.25">
      <c r="B66" s="136">
        <v>2013</v>
      </c>
      <c r="C66" s="136">
        <v>5</v>
      </c>
      <c r="D66" s="136">
        <v>323.48553374000056</v>
      </c>
      <c r="E66" s="213">
        <v>41395</v>
      </c>
      <c r="F66" s="191">
        <v>271.83793058499958</v>
      </c>
      <c r="G66" s="41"/>
      <c r="H66" s="41"/>
      <c r="I66" s="41"/>
      <c r="J66" s="41"/>
    </row>
    <row r="67" spans="2:10" x14ac:dyDescent="0.25">
      <c r="B67" s="136">
        <v>2013</v>
      </c>
      <c r="C67" s="136">
        <v>6</v>
      </c>
      <c r="D67" s="136">
        <v>283.09079269999864</v>
      </c>
      <c r="E67" s="213">
        <v>41426</v>
      </c>
      <c r="F67" s="191">
        <v>274.27805436249957</v>
      </c>
      <c r="G67" s="41"/>
      <c r="H67" s="41"/>
      <c r="I67" s="41"/>
      <c r="J67" s="41"/>
    </row>
    <row r="68" spans="2:10" x14ac:dyDescent="0.25">
      <c r="B68" s="136">
        <v>2013</v>
      </c>
      <c r="C68" s="136">
        <v>7</v>
      </c>
      <c r="D68" s="136">
        <v>279.70673449000049</v>
      </c>
      <c r="E68" s="213">
        <v>41456</v>
      </c>
      <c r="F68" s="191">
        <v>270.91022281999989</v>
      </c>
      <c r="G68" s="41"/>
      <c r="H68" s="41"/>
      <c r="I68" s="41"/>
      <c r="J68" s="41"/>
    </row>
    <row r="69" spans="2:10" x14ac:dyDescent="0.25">
      <c r="B69" s="136">
        <v>2013</v>
      </c>
      <c r="C69" s="136">
        <v>8</v>
      </c>
      <c r="D69" s="136">
        <v>245.67986602999929</v>
      </c>
      <c r="E69" s="213">
        <v>41487</v>
      </c>
      <c r="F69" s="191">
        <v>268.7748382974998</v>
      </c>
      <c r="G69" s="41"/>
      <c r="H69" s="41"/>
      <c r="I69" s="41"/>
      <c r="J69" s="41"/>
    </row>
    <row r="70" spans="2:10" x14ac:dyDescent="0.25">
      <c r="B70" s="136">
        <v>2013</v>
      </c>
      <c r="C70" s="136">
        <v>9</v>
      </c>
      <c r="D70" s="136">
        <v>238.10544775000133</v>
      </c>
      <c r="E70" s="213">
        <v>41518</v>
      </c>
      <c r="F70" s="191">
        <v>267.21067248499986</v>
      </c>
      <c r="G70" s="41"/>
      <c r="H70" s="41"/>
      <c r="I70" s="41"/>
      <c r="J70" s="41"/>
    </row>
    <row r="71" spans="2:10" x14ac:dyDescent="0.25">
      <c r="B71" s="136">
        <v>2013</v>
      </c>
      <c r="C71" s="136">
        <v>10</v>
      </c>
      <c r="D71" s="136">
        <v>295.30072804999872</v>
      </c>
      <c r="E71" s="213">
        <v>41548</v>
      </c>
      <c r="F71" s="191">
        <v>269.42797723583317</v>
      </c>
      <c r="G71" s="41"/>
      <c r="H71" s="41"/>
      <c r="I71" s="41"/>
      <c r="J71" s="41"/>
    </row>
    <row r="72" spans="2:10" x14ac:dyDescent="0.25">
      <c r="B72" s="136">
        <v>2013</v>
      </c>
      <c r="C72" s="136">
        <v>11</v>
      </c>
      <c r="D72" s="136">
        <v>262.97737546999923</v>
      </c>
      <c r="E72" s="213">
        <v>41579</v>
      </c>
      <c r="F72" s="191">
        <v>268.72940096583312</v>
      </c>
      <c r="G72" s="41"/>
      <c r="H72" s="41"/>
      <c r="I72" s="41"/>
      <c r="J72" s="41"/>
    </row>
    <row r="73" spans="2:10" x14ac:dyDescent="0.25">
      <c r="B73" s="136">
        <v>2013</v>
      </c>
      <c r="C73" s="136">
        <v>12</v>
      </c>
      <c r="D73" s="136">
        <v>262.35449482000098</v>
      </c>
      <c r="E73" s="213">
        <v>41609</v>
      </c>
      <c r="F73" s="191">
        <v>269.32247960333331</v>
      </c>
      <c r="G73" s="41"/>
      <c r="H73" s="41"/>
      <c r="I73" s="41"/>
      <c r="J73" s="41"/>
    </row>
    <row r="74" spans="2:10" x14ac:dyDescent="0.25">
      <c r="B74" s="136">
        <v>2014</v>
      </c>
      <c r="C74" s="136">
        <v>1</v>
      </c>
      <c r="D74" s="136">
        <v>207.38939784000038</v>
      </c>
      <c r="E74" s="213">
        <v>41640</v>
      </c>
      <c r="F74" s="191">
        <v>269.48533010749998</v>
      </c>
      <c r="G74" s="41"/>
      <c r="H74" s="41"/>
      <c r="I74" s="41"/>
      <c r="J74" s="41"/>
    </row>
    <row r="75" spans="2:10" x14ac:dyDescent="0.25">
      <c r="B75" s="136">
        <v>2014</v>
      </c>
      <c r="C75" s="136">
        <v>2</v>
      </c>
      <c r="D75" s="136">
        <v>248.3995799599993</v>
      </c>
      <c r="E75" s="213">
        <v>41671</v>
      </c>
      <c r="F75" s="191">
        <v>270.3297172799999</v>
      </c>
      <c r="G75" s="41"/>
      <c r="H75" s="41"/>
      <c r="I75" s="41"/>
      <c r="J75" s="41"/>
    </row>
    <row r="76" spans="2:10" x14ac:dyDescent="0.25">
      <c r="B76" s="136">
        <v>2014</v>
      </c>
      <c r="C76" s="136">
        <v>3</v>
      </c>
      <c r="D76" s="136">
        <v>253.67763354999977</v>
      </c>
      <c r="E76" s="213">
        <v>41699</v>
      </c>
      <c r="F76" s="191">
        <v>268.91689801166655</v>
      </c>
      <c r="G76" s="41"/>
      <c r="H76" s="41"/>
      <c r="I76" s="41"/>
      <c r="J76" s="41"/>
    </row>
    <row r="77" spans="2:10" x14ac:dyDescent="0.25">
      <c r="B77" s="136">
        <v>2014</v>
      </c>
      <c r="C77" s="136">
        <v>4</v>
      </c>
      <c r="D77" s="136">
        <v>260.05585327999989</v>
      </c>
      <c r="E77" s="213">
        <v>41730</v>
      </c>
      <c r="F77" s="191">
        <v>263.35195313999992</v>
      </c>
      <c r="G77" s="41"/>
      <c r="H77" s="41"/>
      <c r="I77" s="41"/>
      <c r="J77" s="41"/>
    </row>
    <row r="78" spans="2:10" x14ac:dyDescent="0.25">
      <c r="B78" s="136">
        <v>2014</v>
      </c>
      <c r="C78" s="136">
        <v>5</v>
      </c>
      <c r="D78" s="136">
        <v>300.58079473000112</v>
      </c>
      <c r="E78" s="213">
        <v>41760</v>
      </c>
      <c r="F78" s="191">
        <v>261.44322488916663</v>
      </c>
      <c r="G78" s="41"/>
      <c r="H78" s="41"/>
      <c r="I78" s="41"/>
      <c r="J78" s="41"/>
    </row>
    <row r="79" spans="2:10" x14ac:dyDescent="0.25">
      <c r="B79" s="136">
        <v>2014</v>
      </c>
      <c r="C79" s="136">
        <v>6</v>
      </c>
      <c r="D79" s="136">
        <v>243.18483879999937</v>
      </c>
      <c r="E79" s="213">
        <v>41791</v>
      </c>
      <c r="F79" s="191">
        <v>258.11772873083333</v>
      </c>
      <c r="G79" s="41"/>
      <c r="H79" s="41"/>
      <c r="I79" s="41"/>
      <c r="J79" s="41"/>
    </row>
    <row r="80" spans="2:10" x14ac:dyDescent="0.25">
      <c r="B80" s="136">
        <v>2014</v>
      </c>
      <c r="C80" s="136">
        <v>7</v>
      </c>
      <c r="D80" s="136">
        <v>308.83519880999825</v>
      </c>
      <c r="E80" s="213">
        <v>41821</v>
      </c>
      <c r="F80" s="191">
        <v>260.54510075749977</v>
      </c>
      <c r="G80" s="41"/>
      <c r="H80" s="41"/>
      <c r="I80" s="41"/>
      <c r="J80" s="41"/>
    </row>
    <row r="81" spans="2:10" x14ac:dyDescent="0.25">
      <c r="B81" s="136">
        <v>2014</v>
      </c>
      <c r="C81" s="136">
        <v>8</v>
      </c>
      <c r="D81" s="136">
        <v>255.93218196000009</v>
      </c>
      <c r="E81" s="213">
        <v>41852</v>
      </c>
      <c r="F81" s="191">
        <v>261.39946041833315</v>
      </c>
      <c r="G81" s="41"/>
      <c r="H81" s="41"/>
      <c r="I81" s="41"/>
      <c r="J81" s="41"/>
    </row>
    <row r="82" spans="2:10" x14ac:dyDescent="0.25">
      <c r="B82" s="136">
        <v>2014</v>
      </c>
      <c r="C82" s="136">
        <v>9</v>
      </c>
      <c r="D82" s="136">
        <v>261.63993842999935</v>
      </c>
      <c r="E82" s="213">
        <v>41883</v>
      </c>
      <c r="F82" s="191">
        <v>263.36066797499967</v>
      </c>
      <c r="G82" s="41"/>
      <c r="H82" s="41"/>
      <c r="I82" s="41"/>
      <c r="J82" s="41"/>
    </row>
    <row r="83" spans="2:10" x14ac:dyDescent="0.25">
      <c r="B83" s="136">
        <v>2014</v>
      </c>
      <c r="C83" s="136">
        <v>10</v>
      </c>
      <c r="D83" s="136">
        <v>243.98875371999844</v>
      </c>
      <c r="E83" s="213">
        <v>41913</v>
      </c>
      <c r="F83" s="191">
        <v>259.08467011416633</v>
      </c>
      <c r="G83" s="41"/>
      <c r="H83" s="41"/>
      <c r="I83" s="41"/>
      <c r="J83" s="41"/>
    </row>
    <row r="84" spans="2:10" x14ac:dyDescent="0.25">
      <c r="B84" s="136">
        <v>2014</v>
      </c>
      <c r="C84" s="136">
        <v>11</v>
      </c>
      <c r="D84" s="136">
        <v>250.59718948000068</v>
      </c>
      <c r="E84" s="213">
        <v>41944</v>
      </c>
      <c r="F84" s="191">
        <v>258.05298794833311</v>
      </c>
      <c r="G84" s="41"/>
      <c r="H84" s="41"/>
      <c r="I84" s="41"/>
      <c r="J84" s="41"/>
    </row>
    <row r="85" spans="2:10" x14ac:dyDescent="0.25">
      <c r="B85" s="136">
        <v>2014</v>
      </c>
      <c r="C85" s="136">
        <v>12</v>
      </c>
      <c r="D85" s="136">
        <v>270.20340454999888</v>
      </c>
      <c r="E85" s="213">
        <v>41974</v>
      </c>
      <c r="F85" s="191">
        <v>258.70706375916632</v>
      </c>
      <c r="G85" s="41"/>
      <c r="H85" s="41"/>
      <c r="I85" s="41"/>
      <c r="J85" s="41"/>
    </row>
    <row r="86" spans="2:10" x14ac:dyDescent="0.25">
      <c r="B86" s="136">
        <v>2015</v>
      </c>
      <c r="C86" s="136">
        <v>1</v>
      </c>
      <c r="D86" s="136">
        <v>197.23092143999972</v>
      </c>
      <c r="E86" s="213">
        <v>42005</v>
      </c>
      <c r="F86" s="191">
        <v>257.86052405916627</v>
      </c>
      <c r="G86" s="41"/>
      <c r="H86" s="41"/>
      <c r="I86" s="41"/>
      <c r="J86" s="41"/>
    </row>
    <row r="87" spans="2:10" x14ac:dyDescent="0.25">
      <c r="B87" s="136">
        <v>2015</v>
      </c>
      <c r="C87" s="136">
        <v>2</v>
      </c>
      <c r="D87" s="136">
        <v>252.63953438000064</v>
      </c>
      <c r="E87" s="213">
        <v>42036</v>
      </c>
      <c r="F87" s="191">
        <v>258.21385359416632</v>
      </c>
      <c r="G87" s="41"/>
      <c r="H87" s="41"/>
      <c r="I87" s="41"/>
      <c r="J87" s="41"/>
    </row>
    <row r="88" spans="2:10" x14ac:dyDescent="0.25">
      <c r="B88" s="136">
        <v>2015</v>
      </c>
      <c r="C88" s="136">
        <v>3</v>
      </c>
      <c r="D88" s="136">
        <v>262.19330567999953</v>
      </c>
      <c r="E88" s="213">
        <v>42064</v>
      </c>
      <c r="F88" s="191">
        <v>258.92349293833297</v>
      </c>
      <c r="G88" s="41"/>
      <c r="H88" s="41"/>
      <c r="I88" s="41"/>
      <c r="J88" s="41"/>
    </row>
    <row r="89" spans="2:10" x14ac:dyDescent="0.25">
      <c r="B89" s="136">
        <v>2015</v>
      </c>
      <c r="C89" s="136">
        <v>4</v>
      </c>
      <c r="D89" s="136">
        <v>252.01318602000057</v>
      </c>
      <c r="E89" s="213">
        <v>42095</v>
      </c>
      <c r="F89" s="191">
        <v>258.25327066666631</v>
      </c>
      <c r="G89" s="41"/>
      <c r="H89" s="41"/>
      <c r="I89" s="41"/>
      <c r="J89" s="41"/>
    </row>
    <row r="90" spans="2:10" x14ac:dyDescent="0.25">
      <c r="B90" s="136">
        <v>2015</v>
      </c>
      <c r="C90" s="136">
        <v>5</v>
      </c>
      <c r="D90" s="136">
        <v>243.69692616999976</v>
      </c>
      <c r="E90" s="213">
        <v>42125</v>
      </c>
      <c r="F90" s="191">
        <v>253.51294828666622</v>
      </c>
      <c r="G90" s="41"/>
      <c r="H90" s="41"/>
      <c r="I90" s="41"/>
      <c r="J90" s="41"/>
    </row>
    <row r="91" spans="2:10" x14ac:dyDescent="0.25">
      <c r="B91" s="136">
        <v>2015</v>
      </c>
      <c r="C91" s="136">
        <v>6</v>
      </c>
      <c r="D91" s="136">
        <v>204.56506454000092</v>
      </c>
      <c r="E91" s="213">
        <v>42156</v>
      </c>
      <c r="F91" s="191">
        <v>250.29463376499973</v>
      </c>
      <c r="G91" s="41"/>
      <c r="H91" s="41"/>
      <c r="I91" s="41"/>
      <c r="J91" s="41"/>
    </row>
    <row r="92" spans="2:10" x14ac:dyDescent="0.25">
      <c r="B92" s="136">
        <v>2015</v>
      </c>
      <c r="C92" s="136">
        <v>7</v>
      </c>
      <c r="D92" s="136">
        <v>234.92500460000059</v>
      </c>
      <c r="E92" s="213">
        <v>42186</v>
      </c>
      <c r="F92" s="191">
        <v>244.13545091416657</v>
      </c>
      <c r="G92" s="41"/>
      <c r="H92" s="41"/>
      <c r="I92" s="41"/>
      <c r="J92" s="41"/>
    </row>
    <row r="93" spans="2:10" x14ac:dyDescent="0.25">
      <c r="B93" s="136">
        <v>2015</v>
      </c>
      <c r="C93" s="136">
        <v>8</v>
      </c>
      <c r="D93" s="136">
        <v>197.05151356000061</v>
      </c>
      <c r="E93" s="213">
        <v>42217</v>
      </c>
      <c r="F93" s="191">
        <v>239.22872854750003</v>
      </c>
      <c r="G93" s="41"/>
      <c r="H93" s="41"/>
      <c r="I93" s="41"/>
      <c r="J93" s="41"/>
    </row>
    <row r="94" spans="2:10" x14ac:dyDescent="0.25">
      <c r="B94" s="136">
        <v>2015</v>
      </c>
      <c r="C94" s="136">
        <v>9</v>
      </c>
      <c r="D94" s="136">
        <v>234.68030524999989</v>
      </c>
      <c r="E94" s="213">
        <v>42248</v>
      </c>
      <c r="F94" s="191">
        <v>236.98209244916674</v>
      </c>
      <c r="G94" s="41"/>
      <c r="H94" s="153"/>
      <c r="I94" s="153"/>
      <c r="J94" s="41"/>
    </row>
    <row r="95" spans="2:10" x14ac:dyDescent="0.25">
      <c r="B95" s="136">
        <v>2015</v>
      </c>
      <c r="C95" s="136">
        <v>10</v>
      </c>
      <c r="D95" s="136">
        <v>201.21196856999913</v>
      </c>
      <c r="E95" s="213">
        <v>42278</v>
      </c>
      <c r="F95" s="191">
        <v>233.41736035333346</v>
      </c>
      <c r="G95" s="41"/>
      <c r="H95" s="153"/>
      <c r="I95" s="153"/>
      <c r="J95" s="41"/>
    </row>
    <row r="96" spans="2:10" x14ac:dyDescent="0.25">
      <c r="B96" s="136">
        <v>2015</v>
      </c>
      <c r="C96" s="136">
        <v>11</v>
      </c>
      <c r="D96" s="136">
        <v>199.24248056000008</v>
      </c>
      <c r="E96" s="213">
        <v>42309</v>
      </c>
      <c r="F96" s="191">
        <v>229.13780127666669</v>
      </c>
      <c r="G96" s="41"/>
      <c r="H96" s="153"/>
      <c r="I96" s="153"/>
      <c r="J96" s="41"/>
    </row>
    <row r="97" spans="2:10" x14ac:dyDescent="0.25">
      <c r="B97" s="136">
        <v>2015</v>
      </c>
      <c r="C97" s="136">
        <v>12</v>
      </c>
      <c r="D97" s="136">
        <v>234.54040780999918</v>
      </c>
      <c r="E97" s="213">
        <v>42339</v>
      </c>
      <c r="F97" s="191">
        <v>226.16588488166667</v>
      </c>
      <c r="G97" s="41"/>
      <c r="H97" s="153"/>
      <c r="I97" s="153"/>
      <c r="J97" s="41"/>
    </row>
    <row r="98" spans="2:10" x14ac:dyDescent="0.25">
      <c r="B98" s="136">
        <v>2016</v>
      </c>
      <c r="C98" s="136">
        <v>1</v>
      </c>
      <c r="D98" s="136">
        <v>152.90954804000032</v>
      </c>
      <c r="E98" s="213">
        <v>42370</v>
      </c>
      <c r="F98" s="191">
        <v>222.47243709833342</v>
      </c>
      <c r="G98" s="41"/>
      <c r="H98" s="153"/>
      <c r="I98" s="153"/>
      <c r="J98" s="41"/>
    </row>
    <row r="99" spans="2:10" x14ac:dyDescent="0.25">
      <c r="B99" s="136">
        <v>2016</v>
      </c>
      <c r="C99" s="136">
        <v>2</v>
      </c>
      <c r="D99" s="136">
        <v>230.31420290000008</v>
      </c>
      <c r="E99" s="213">
        <v>42401</v>
      </c>
      <c r="F99" s="191">
        <v>220.61199280833338</v>
      </c>
      <c r="G99" s="41"/>
      <c r="H99" s="153"/>
      <c r="I99" s="153"/>
      <c r="J99" s="41"/>
    </row>
    <row r="100" spans="2:10" x14ac:dyDescent="0.25">
      <c r="B100" s="136">
        <v>2016</v>
      </c>
      <c r="C100" s="136">
        <v>3</v>
      </c>
      <c r="D100" s="136">
        <v>203.54677562000069</v>
      </c>
      <c r="E100" s="213">
        <v>42430</v>
      </c>
      <c r="F100" s="191">
        <v>215.72478197000012</v>
      </c>
      <c r="G100" s="41"/>
      <c r="H100" s="153"/>
      <c r="I100" s="153"/>
      <c r="J100" s="41"/>
    </row>
    <row r="101" spans="2:10" x14ac:dyDescent="0.25">
      <c r="B101" s="136">
        <v>2016</v>
      </c>
      <c r="C101" s="136">
        <v>4</v>
      </c>
      <c r="D101" s="136">
        <v>212.88634760999994</v>
      </c>
      <c r="E101" s="213">
        <v>42461</v>
      </c>
      <c r="F101" s="191">
        <v>212.46421210250011</v>
      </c>
      <c r="G101" s="41"/>
      <c r="H101" s="153"/>
      <c r="I101" s="153"/>
      <c r="J101" s="41"/>
    </row>
    <row r="102" spans="2:10" x14ac:dyDescent="0.25">
      <c r="B102" s="136">
        <v>2016</v>
      </c>
      <c r="C102" s="136">
        <v>5</v>
      </c>
      <c r="D102" s="136">
        <v>221.57368194000102</v>
      </c>
      <c r="E102" s="213">
        <v>42491</v>
      </c>
      <c r="F102" s="191">
        <v>210.62060841666687</v>
      </c>
      <c r="G102" s="41"/>
      <c r="H102" s="153"/>
      <c r="I102" s="153"/>
      <c r="J102" s="41"/>
    </row>
    <row r="103" spans="2:10" x14ac:dyDescent="0.25">
      <c r="B103" s="136">
        <v>2016</v>
      </c>
      <c r="C103" s="136">
        <v>6</v>
      </c>
      <c r="D103" s="136">
        <v>206.76173936999948</v>
      </c>
      <c r="E103" s="213">
        <v>42522</v>
      </c>
      <c r="F103" s="191">
        <v>210.80366465250006</v>
      </c>
      <c r="G103" s="41"/>
      <c r="H103" s="153"/>
      <c r="I103" s="153"/>
      <c r="J103" s="41"/>
    </row>
    <row r="104" spans="2:10" x14ac:dyDescent="0.25">
      <c r="B104" s="136">
        <v>2016</v>
      </c>
      <c r="C104" s="136">
        <v>7</v>
      </c>
      <c r="D104" s="136">
        <v>163.1771288099994</v>
      </c>
      <c r="E104" s="213">
        <v>42552</v>
      </c>
      <c r="F104" s="191">
        <v>204.82467500333334</v>
      </c>
      <c r="G104" s="41"/>
      <c r="H104" s="153"/>
      <c r="I104" s="153"/>
      <c r="J104" s="41"/>
    </row>
    <row r="105" spans="2:10" x14ac:dyDescent="0.25">
      <c r="B105" s="136">
        <v>2016</v>
      </c>
      <c r="C105" s="136">
        <v>8</v>
      </c>
      <c r="D105" s="136">
        <v>230.86526028000009</v>
      </c>
      <c r="E105" s="213">
        <v>42583</v>
      </c>
      <c r="F105" s="191">
        <v>207.64248722999994</v>
      </c>
      <c r="G105" s="41"/>
      <c r="H105" s="153"/>
      <c r="I105" s="153"/>
      <c r="J105" s="41"/>
    </row>
    <row r="106" spans="2:10" x14ac:dyDescent="0.25">
      <c r="B106" s="136">
        <v>2016</v>
      </c>
      <c r="C106" s="136">
        <v>9</v>
      </c>
      <c r="D106" s="136">
        <v>200.33837897000052</v>
      </c>
      <c r="E106" s="213">
        <v>42614</v>
      </c>
      <c r="F106" s="191">
        <v>204.78066004000001</v>
      </c>
      <c r="G106" s="41"/>
      <c r="H106" s="153"/>
      <c r="I106" s="153"/>
      <c r="J106" s="41"/>
    </row>
    <row r="107" spans="2:10" x14ac:dyDescent="0.25">
      <c r="B107" s="136">
        <v>2016</v>
      </c>
      <c r="C107" s="136">
        <v>10</v>
      </c>
      <c r="D107" s="136">
        <v>200.45106203000049</v>
      </c>
      <c r="E107" s="213">
        <v>42644</v>
      </c>
      <c r="F107" s="191">
        <v>204.71725116166681</v>
      </c>
      <c r="G107" s="41"/>
      <c r="H107" s="153"/>
      <c r="I107" s="153"/>
      <c r="J107" s="41"/>
    </row>
    <row r="108" spans="2:10" x14ac:dyDescent="0.25">
      <c r="B108" s="136">
        <v>2016</v>
      </c>
      <c r="C108" s="136">
        <v>11</v>
      </c>
      <c r="D108" s="136">
        <v>209.87530434000024</v>
      </c>
      <c r="E108" s="213">
        <v>42675</v>
      </c>
      <c r="F108" s="191">
        <v>205.60331981000013</v>
      </c>
      <c r="G108" s="41"/>
      <c r="H108" s="153"/>
      <c r="I108" s="153"/>
      <c r="J108" s="41"/>
    </row>
    <row r="109" spans="2:10" x14ac:dyDescent="0.25">
      <c r="B109" s="136">
        <v>2016</v>
      </c>
      <c r="C109" s="136">
        <v>12</v>
      </c>
      <c r="D109" s="136">
        <v>215.85360493999988</v>
      </c>
      <c r="E109" s="213">
        <v>42705</v>
      </c>
      <c r="F109" s="191">
        <v>204.04608623750019</v>
      </c>
      <c r="G109" s="41"/>
      <c r="H109" s="153"/>
      <c r="I109" s="153"/>
      <c r="J109" s="41"/>
    </row>
    <row r="110" spans="2:10" x14ac:dyDescent="0.25">
      <c r="B110" s="136">
        <v>2017</v>
      </c>
      <c r="C110" s="136">
        <v>1</v>
      </c>
      <c r="D110" s="136">
        <v>157.86127067000052</v>
      </c>
      <c r="E110" s="213">
        <v>42736</v>
      </c>
      <c r="F110" s="191">
        <v>204.45872979000021</v>
      </c>
      <c r="G110" s="41"/>
      <c r="H110" s="153"/>
      <c r="I110" s="153"/>
      <c r="J110" s="41"/>
    </row>
    <row r="111" spans="2:10" x14ac:dyDescent="0.25">
      <c r="B111" s="136">
        <v>2017</v>
      </c>
      <c r="C111" s="136">
        <v>2</v>
      </c>
      <c r="D111" s="136">
        <v>202.23198777000079</v>
      </c>
      <c r="E111" s="213">
        <v>42767</v>
      </c>
      <c r="F111" s="191">
        <v>202.11854519583358</v>
      </c>
      <c r="G111" s="41"/>
      <c r="H111" s="153"/>
      <c r="I111" s="153"/>
      <c r="J111" s="41"/>
    </row>
    <row r="112" spans="2:10" x14ac:dyDescent="0.25">
      <c r="B112" s="136">
        <v>2017</v>
      </c>
      <c r="C112" s="136">
        <v>3</v>
      </c>
      <c r="D112" s="136">
        <v>230.59873149999936</v>
      </c>
      <c r="E112" s="213">
        <v>42795</v>
      </c>
      <c r="F112" s="191">
        <v>204.37287485250013</v>
      </c>
      <c r="G112" s="41"/>
      <c r="H112" s="153"/>
      <c r="I112" s="153"/>
      <c r="J112" s="41"/>
    </row>
    <row r="113" spans="2:11" x14ac:dyDescent="0.25">
      <c r="B113" s="136">
        <v>2017</v>
      </c>
      <c r="C113" s="136">
        <v>4</v>
      </c>
      <c r="D113" s="136">
        <v>162.56756599000019</v>
      </c>
      <c r="E113" s="213">
        <v>42826</v>
      </c>
      <c r="F113" s="191">
        <v>200.17964305083353</v>
      </c>
      <c r="G113" s="41"/>
      <c r="H113" s="153"/>
      <c r="I113" s="153"/>
      <c r="J113" s="41"/>
    </row>
    <row r="114" spans="2:11" x14ac:dyDescent="0.25">
      <c r="B114" s="136">
        <v>2017</v>
      </c>
      <c r="C114" s="136">
        <v>5</v>
      </c>
      <c r="D114" s="136">
        <v>244.1892577400005</v>
      </c>
      <c r="E114" s="213">
        <v>42856</v>
      </c>
      <c r="F114" s="191">
        <v>202.06427436750013</v>
      </c>
      <c r="G114" s="41"/>
      <c r="H114" s="153"/>
      <c r="I114" s="153"/>
      <c r="J114" s="41"/>
    </row>
    <row r="115" spans="2:11" x14ac:dyDescent="0.25">
      <c r="B115" s="136">
        <v>2017</v>
      </c>
      <c r="C115" s="136">
        <v>6</v>
      </c>
      <c r="D115" s="136">
        <v>237.27776816999946</v>
      </c>
      <c r="E115" s="213">
        <v>42887</v>
      </c>
      <c r="F115" s="191">
        <v>204.60727676750014</v>
      </c>
      <c r="G115" s="41"/>
      <c r="H115" s="153"/>
      <c r="I115" s="153"/>
      <c r="J115" s="41"/>
    </row>
    <row r="116" spans="2:11" x14ac:dyDescent="0.25">
      <c r="B116" s="136">
        <v>2017</v>
      </c>
      <c r="C116" s="136">
        <v>7</v>
      </c>
      <c r="D116" s="136">
        <v>199.84558365999979</v>
      </c>
      <c r="E116" s="213">
        <v>42917</v>
      </c>
      <c r="F116" s="191">
        <v>207.66298133833348</v>
      </c>
      <c r="G116" s="41"/>
      <c r="H116" s="153"/>
      <c r="I116" s="153"/>
      <c r="J116" s="41"/>
    </row>
    <row r="117" spans="2:11" x14ac:dyDescent="0.25">
      <c r="B117" s="136">
        <v>2017</v>
      </c>
      <c r="C117" s="136">
        <v>8</v>
      </c>
      <c r="D117" s="136">
        <v>227.22984661999934</v>
      </c>
      <c r="E117" s="213">
        <v>42948</v>
      </c>
      <c r="F117" s="191">
        <v>207.3600302000001</v>
      </c>
      <c r="G117" s="41"/>
      <c r="H117" s="153"/>
      <c r="I117" s="153"/>
      <c r="J117" s="41"/>
    </row>
    <row r="118" spans="2:11" x14ac:dyDescent="0.25">
      <c r="B118" s="136">
        <v>2017</v>
      </c>
      <c r="C118" s="136">
        <v>9</v>
      </c>
      <c r="D118" s="136">
        <v>198.33229253000113</v>
      </c>
      <c r="E118" s="213">
        <v>42979</v>
      </c>
      <c r="F118" s="191">
        <v>207.19285633000018</v>
      </c>
      <c r="G118" s="41"/>
      <c r="H118" s="153"/>
      <c r="I118" s="153"/>
      <c r="J118" s="41"/>
    </row>
    <row r="119" spans="2:11" x14ac:dyDescent="0.25">
      <c r="B119" s="136">
        <v>2017</v>
      </c>
      <c r="C119" s="136">
        <v>10</v>
      </c>
      <c r="D119" s="136">
        <v>198.68120489999993</v>
      </c>
      <c r="E119" s="213">
        <v>43009</v>
      </c>
      <c r="F119" s="191">
        <v>207.04536823583348</v>
      </c>
      <c r="G119" s="41"/>
      <c r="H119" s="153"/>
      <c r="I119" s="153"/>
      <c r="J119" s="41"/>
    </row>
    <row r="120" spans="2:11" x14ac:dyDescent="0.25">
      <c r="B120" s="136">
        <v>2017</v>
      </c>
      <c r="C120" s="136">
        <v>11</v>
      </c>
      <c r="D120" s="136">
        <v>206.13325615000045</v>
      </c>
      <c r="E120" s="213">
        <v>43040</v>
      </c>
      <c r="F120" s="191">
        <v>206.73353088666678</v>
      </c>
      <c r="G120" s="41"/>
      <c r="H120" s="153"/>
      <c r="I120" s="153"/>
      <c r="J120" s="41"/>
    </row>
    <row r="121" spans="2:11" x14ac:dyDescent="0.25">
      <c r="B121" s="136">
        <v>2017</v>
      </c>
      <c r="C121" s="136">
        <v>12</v>
      </c>
      <c r="D121" s="136">
        <v>207.33605877999935</v>
      </c>
      <c r="E121" s="213">
        <v>43070</v>
      </c>
      <c r="F121" s="191">
        <v>206.02373537333338</v>
      </c>
      <c r="G121" s="41"/>
      <c r="H121" s="153"/>
      <c r="I121" s="153"/>
      <c r="J121" s="41"/>
    </row>
    <row r="122" spans="2:11" x14ac:dyDescent="0.25">
      <c r="B122" s="136">
        <v>2018</v>
      </c>
      <c r="C122" s="136">
        <v>1</v>
      </c>
      <c r="D122" s="136">
        <v>187.39013074000036</v>
      </c>
      <c r="E122" s="213">
        <v>43101</v>
      </c>
      <c r="F122" s="191">
        <v>208.48447371250003</v>
      </c>
      <c r="G122" s="41"/>
      <c r="J122" s="41"/>
    </row>
    <row r="123" spans="2:11" x14ac:dyDescent="0.25">
      <c r="B123" s="136">
        <v>2018</v>
      </c>
      <c r="C123" s="136">
        <v>2</v>
      </c>
      <c r="D123" s="136">
        <v>209.51673945000039</v>
      </c>
      <c r="E123" s="213">
        <v>43132</v>
      </c>
      <c r="F123" s="191">
        <v>209.09153635250004</v>
      </c>
      <c r="G123" s="41"/>
      <c r="J123" s="41"/>
    </row>
    <row r="124" spans="2:11" x14ac:dyDescent="0.25">
      <c r="B124" s="136">
        <v>2018</v>
      </c>
      <c r="C124" s="136">
        <v>3</v>
      </c>
      <c r="D124" s="136">
        <v>209.02270912999995</v>
      </c>
      <c r="E124" s="213">
        <v>43160</v>
      </c>
      <c r="F124" s="191">
        <v>207.29353448833342</v>
      </c>
      <c r="G124" s="41"/>
      <c r="J124" s="41"/>
    </row>
    <row r="125" spans="2:11" x14ac:dyDescent="0.25">
      <c r="B125" s="136">
        <v>2018</v>
      </c>
      <c r="C125" s="136">
        <v>4</v>
      </c>
      <c r="D125" s="136">
        <v>214.24339697999937</v>
      </c>
      <c r="E125" s="213">
        <v>43191</v>
      </c>
      <c r="F125" s="191">
        <v>211.59985373749998</v>
      </c>
      <c r="G125" s="41"/>
      <c r="J125" s="41"/>
    </row>
    <row r="126" spans="2:11" x14ac:dyDescent="0.25">
      <c r="B126" s="136">
        <v>2018</v>
      </c>
      <c r="C126" s="136">
        <v>5</v>
      </c>
      <c r="D126" s="136">
        <v>256.3764929600016</v>
      </c>
      <c r="E126" s="213">
        <v>43221</v>
      </c>
      <c r="F126" s="191">
        <v>212.61545667250013</v>
      </c>
      <c r="G126" s="41"/>
      <c r="J126" s="41"/>
    </row>
    <row r="127" spans="2:11" x14ac:dyDescent="0.25">
      <c r="B127" s="136">
        <v>2018</v>
      </c>
      <c r="C127" s="136">
        <v>6</v>
      </c>
      <c r="D127" s="136">
        <v>234.31457126999814</v>
      </c>
      <c r="E127" s="213">
        <v>43252</v>
      </c>
      <c r="F127" s="191">
        <v>212.36852359749994</v>
      </c>
      <c r="G127" s="41"/>
      <c r="J127" s="41"/>
    </row>
    <row r="128" spans="2:11" x14ac:dyDescent="0.25">
      <c r="B128" s="136">
        <v>2018</v>
      </c>
      <c r="C128" s="136">
        <v>7</v>
      </c>
      <c r="D128" s="136">
        <v>224.36153495999918</v>
      </c>
      <c r="E128" s="213">
        <v>43282</v>
      </c>
      <c r="F128" s="191">
        <v>214.41151953916656</v>
      </c>
      <c r="G128" s="41"/>
      <c r="J128" s="153"/>
      <c r="K128" s="153"/>
    </row>
    <row r="129" spans="2:11" x14ac:dyDescent="0.25">
      <c r="B129" s="136">
        <v>2018</v>
      </c>
      <c r="C129" s="136">
        <v>8</v>
      </c>
      <c r="D129" s="136">
        <v>229.32040294000072</v>
      </c>
      <c r="E129" s="213">
        <v>43313</v>
      </c>
      <c r="F129" s="191">
        <v>214.58573256583335</v>
      </c>
      <c r="G129" s="41"/>
      <c r="J129" s="153"/>
      <c r="K129" s="153"/>
    </row>
    <row r="130" spans="2:11" x14ac:dyDescent="0.25">
      <c r="C130" s="136">
        <v>9</v>
      </c>
      <c r="D130" s="136">
        <v>206.65910204999997</v>
      </c>
      <c r="E130" s="213">
        <v>43344</v>
      </c>
      <c r="F130" s="191">
        <v>215.27963335916664</v>
      </c>
      <c r="G130" s="41"/>
      <c r="J130" s="153"/>
      <c r="K130" s="153"/>
    </row>
    <row r="131" spans="2:11" x14ac:dyDescent="0.25">
      <c r="C131" s="136">
        <v>10</v>
      </c>
      <c r="D131" s="136">
        <v>231.61283313999903</v>
      </c>
      <c r="E131" s="213">
        <v>43374</v>
      </c>
      <c r="F131" s="191">
        <v>218.02393571249991</v>
      </c>
      <c r="G131" s="41"/>
      <c r="J131" s="153"/>
      <c r="K131" s="153"/>
    </row>
    <row r="132" spans="2:11" x14ac:dyDescent="0.25">
      <c r="C132" s="136">
        <v>11</v>
      </c>
      <c r="D132" s="136">
        <v>208.62154086999979</v>
      </c>
      <c r="E132" s="213">
        <v>43405</v>
      </c>
      <c r="F132" s="191">
        <v>218.23129277249984</v>
      </c>
      <c r="G132" s="41"/>
      <c r="J132" s="153"/>
      <c r="K132" s="153"/>
    </row>
    <row r="133" spans="2:11" x14ac:dyDescent="0.25">
      <c r="C133" s="136">
        <v>12</v>
      </c>
      <c r="D133" s="136">
        <v>187.59114219999969</v>
      </c>
      <c r="E133" s="213">
        <v>43435</v>
      </c>
      <c r="F133" s="191">
        <v>216.5858830574999</v>
      </c>
      <c r="G133" s="41"/>
      <c r="J133" s="153"/>
      <c r="K133" s="153"/>
    </row>
    <row r="134" spans="2:11" x14ac:dyDescent="0.25">
      <c r="C134" s="136">
        <v>1</v>
      </c>
      <c r="D134" s="136">
        <v>180.04812994000022</v>
      </c>
      <c r="E134" s="213">
        <v>43466</v>
      </c>
      <c r="F134" s="191">
        <v>215.9740496574999</v>
      </c>
      <c r="G134" s="41"/>
      <c r="J134" s="153"/>
      <c r="K134" s="153"/>
    </row>
    <row r="135" spans="2:11" x14ac:dyDescent="0.25">
      <c r="C135" s="136">
        <v>2</v>
      </c>
      <c r="D135" s="136">
        <v>214.76556985000013</v>
      </c>
      <c r="E135" s="213">
        <v>43497</v>
      </c>
      <c r="F135" s="191">
        <v>216.41145219083319</v>
      </c>
      <c r="G135" s="41"/>
      <c r="J135" s="153"/>
      <c r="K135" s="153"/>
    </row>
    <row r="136" spans="2:11" x14ac:dyDescent="0.25">
      <c r="C136" s="136">
        <v>0</v>
      </c>
      <c r="D136" s="136">
        <v>0</v>
      </c>
      <c r="E136" s="213">
        <v>43525</v>
      </c>
      <c r="F136" s="191">
        <v>198.99289309666651</v>
      </c>
      <c r="G136" s="41"/>
      <c r="J136" s="153"/>
      <c r="K136" s="153"/>
    </row>
    <row r="137" spans="2:11" x14ac:dyDescent="0.25">
      <c r="C137" s="136">
        <v>0</v>
      </c>
      <c r="D137" s="136">
        <v>0</v>
      </c>
      <c r="E137" s="213">
        <v>43556</v>
      </c>
      <c r="F137" s="191">
        <v>181.13927668166653</v>
      </c>
      <c r="G137" s="41"/>
      <c r="J137" s="153"/>
      <c r="K137" s="153"/>
    </row>
    <row r="138" spans="2:11" x14ac:dyDescent="0.25">
      <c r="C138" s="136">
        <v>0</v>
      </c>
      <c r="D138" s="136">
        <v>0</v>
      </c>
      <c r="E138" s="213">
        <v>43586</v>
      </c>
      <c r="F138" s="191">
        <v>159.77456893499973</v>
      </c>
      <c r="G138" s="41"/>
      <c r="J138" s="153"/>
      <c r="K138" s="153"/>
    </row>
    <row r="139" spans="2:11" x14ac:dyDescent="0.25">
      <c r="C139" s="136">
        <v>0</v>
      </c>
      <c r="D139" s="136">
        <v>0</v>
      </c>
      <c r="E139" s="213">
        <v>43617</v>
      </c>
      <c r="F139" s="191">
        <v>140.24835466249991</v>
      </c>
      <c r="G139" s="41"/>
      <c r="J139" s="153"/>
      <c r="K139" s="153"/>
    </row>
    <row r="140" spans="2:11" x14ac:dyDescent="0.25">
      <c r="C140" s="136">
        <v>0</v>
      </c>
      <c r="D140" s="136">
        <v>0</v>
      </c>
      <c r="E140" s="213">
        <v>43647</v>
      </c>
      <c r="F140" s="191">
        <v>121.55156008249996</v>
      </c>
      <c r="G140" s="41"/>
      <c r="J140" s="153"/>
      <c r="K140" s="153"/>
    </row>
    <row r="141" spans="2:11" x14ac:dyDescent="0.25">
      <c r="C141" s="136">
        <v>0</v>
      </c>
      <c r="D141" s="136">
        <v>0</v>
      </c>
      <c r="E141" s="213">
        <v>43678</v>
      </c>
      <c r="F141" s="191">
        <v>102.44152650416656</v>
      </c>
      <c r="G141" s="41"/>
      <c r="J141" s="153"/>
      <c r="K141" s="153"/>
    </row>
    <row r="142" spans="2:11" x14ac:dyDescent="0.25">
      <c r="C142" s="136">
        <v>0</v>
      </c>
      <c r="D142" s="136">
        <v>0</v>
      </c>
      <c r="E142" s="213">
        <v>43709</v>
      </c>
      <c r="F142" s="191">
        <v>85.219934666666575</v>
      </c>
      <c r="G142" s="41"/>
      <c r="J142" s="153"/>
      <c r="K142" s="153"/>
    </row>
    <row r="143" spans="2:11" x14ac:dyDescent="0.25">
      <c r="C143" s="136">
        <v>0</v>
      </c>
      <c r="D143" s="136">
        <v>0</v>
      </c>
      <c r="E143" s="213">
        <v>43739</v>
      </c>
      <c r="F143" s="191">
        <v>65.918865238333311</v>
      </c>
      <c r="G143" s="41"/>
      <c r="J143" s="153"/>
      <c r="K143" s="153"/>
    </row>
    <row r="144" spans="2:11" x14ac:dyDescent="0.25">
      <c r="C144" s="136">
        <v>0</v>
      </c>
      <c r="D144" s="136">
        <v>0</v>
      </c>
      <c r="E144" s="213">
        <v>43770</v>
      </c>
      <c r="F144" s="191">
        <v>48.533736832500004</v>
      </c>
      <c r="G144" s="41"/>
      <c r="J144" s="153"/>
      <c r="K144" s="153"/>
    </row>
    <row r="145" spans="2:11" x14ac:dyDescent="0.25">
      <c r="C145" s="136">
        <v>0</v>
      </c>
      <c r="D145" s="136">
        <v>0</v>
      </c>
      <c r="E145" s="213">
        <v>43800</v>
      </c>
      <c r="F145" s="191">
        <v>32.901141649166696</v>
      </c>
      <c r="G145" s="41"/>
      <c r="J145" s="153"/>
      <c r="K145" s="153"/>
    </row>
    <row r="146" spans="2:11" x14ac:dyDescent="0.25">
      <c r="J146" s="153"/>
      <c r="K146" s="153"/>
    </row>
    <row r="147" spans="2:11" x14ac:dyDescent="0.25">
      <c r="J147" s="153"/>
      <c r="K147" s="153"/>
    </row>
    <row r="148" spans="2:11" x14ac:dyDescent="0.25">
      <c r="J148" s="153"/>
      <c r="K148" s="153"/>
    </row>
    <row r="149" spans="2:11" x14ac:dyDescent="0.25">
      <c r="J149" s="153"/>
      <c r="K149" s="153"/>
    </row>
    <row r="150" spans="2:11" x14ac:dyDescent="0.25">
      <c r="J150" s="153"/>
      <c r="K150" s="153"/>
    </row>
    <row r="151" spans="2:11" x14ac:dyDescent="0.25">
      <c r="J151" s="153"/>
      <c r="K151" s="153"/>
    </row>
    <row r="152" spans="2:11" x14ac:dyDescent="0.25">
      <c r="J152" s="153"/>
      <c r="K152" s="153"/>
    </row>
    <row r="153" spans="2:11" x14ac:dyDescent="0.25">
      <c r="J153" s="153"/>
      <c r="K153" s="153"/>
    </row>
    <row r="154" spans="2:11" x14ac:dyDescent="0.25">
      <c r="J154" s="153"/>
      <c r="K154" s="153"/>
    </row>
    <row r="155" spans="2:11" x14ac:dyDescent="0.25">
      <c r="J155" s="153"/>
      <c r="K155" s="153"/>
    </row>
    <row r="156" spans="2:11" x14ac:dyDescent="0.25">
      <c r="B156" s="41"/>
      <c r="C156" s="41"/>
      <c r="D156" s="41"/>
      <c r="E156" s="41"/>
      <c r="F156" s="41"/>
      <c r="G156" s="41"/>
      <c r="H156" s="153"/>
      <c r="I156" s="153"/>
      <c r="J156" s="153"/>
      <c r="K156" s="153"/>
    </row>
    <row r="157" spans="2:11" x14ac:dyDescent="0.25">
      <c r="B157" s="41"/>
      <c r="C157" s="41"/>
      <c r="D157" s="41"/>
      <c r="E157" s="41"/>
      <c r="F157" s="41"/>
      <c r="G157" s="41"/>
      <c r="H157" s="153"/>
      <c r="I157" s="153"/>
      <c r="J157" s="153"/>
      <c r="K157" s="153"/>
    </row>
    <row r="158" spans="2:11" x14ac:dyDescent="0.25">
      <c r="B158" s="41"/>
      <c r="C158" s="41"/>
      <c r="D158" s="41"/>
      <c r="E158" s="41"/>
      <c r="F158" s="41"/>
      <c r="G158" s="41"/>
      <c r="H158" s="153"/>
      <c r="I158" s="153"/>
      <c r="J158" s="153"/>
      <c r="K158" s="153"/>
    </row>
    <row r="159" spans="2:11" x14ac:dyDescent="0.25">
      <c r="B159" s="153"/>
      <c r="C159" s="153"/>
      <c r="D159" s="153"/>
      <c r="E159" s="153"/>
      <c r="F159" s="153"/>
      <c r="G159" s="153"/>
      <c r="H159" s="153"/>
      <c r="I159" s="153"/>
      <c r="J159" s="153"/>
      <c r="K159" s="153"/>
    </row>
    <row r="160" spans="2:11" x14ac:dyDescent="0.25">
      <c r="B160" s="153"/>
      <c r="C160" s="153"/>
      <c r="D160" s="153"/>
      <c r="E160" s="153"/>
      <c r="F160" s="153"/>
      <c r="G160" s="153"/>
      <c r="H160" s="153"/>
      <c r="I160" s="153"/>
      <c r="J160" s="153"/>
      <c r="K160" s="153"/>
    </row>
    <row r="161" spans="2:11" x14ac:dyDescent="0.25">
      <c r="B161" s="153"/>
      <c r="C161" s="153"/>
      <c r="D161" s="153"/>
      <c r="E161" s="153"/>
      <c r="F161" s="153"/>
      <c r="G161" s="153"/>
      <c r="H161" s="153"/>
      <c r="I161" s="153"/>
      <c r="J161" s="153"/>
      <c r="K161" s="153"/>
    </row>
    <row r="162" spans="2:11" x14ac:dyDescent="0.25">
      <c r="B162" s="153"/>
      <c r="C162" s="153"/>
      <c r="D162" s="153"/>
      <c r="E162" s="153"/>
      <c r="F162" s="153"/>
      <c r="G162" s="153"/>
      <c r="H162" s="153"/>
      <c r="I162" s="153"/>
      <c r="J162" s="153"/>
      <c r="K162" s="153"/>
    </row>
    <row r="163" spans="2:11" x14ac:dyDescent="0.25">
      <c r="B163" s="153"/>
      <c r="C163" s="153"/>
      <c r="D163" s="153"/>
      <c r="E163" s="153"/>
      <c r="F163" s="153"/>
      <c r="G163" s="153"/>
      <c r="H163" s="153"/>
      <c r="I163" s="153"/>
      <c r="J163" s="153"/>
      <c r="K163" s="153"/>
    </row>
    <row r="164" spans="2:11" x14ac:dyDescent="0.25">
      <c r="B164" s="153"/>
      <c r="C164" s="153"/>
      <c r="D164" s="153"/>
      <c r="E164" s="153"/>
      <c r="F164" s="153"/>
      <c r="G164" s="153"/>
      <c r="H164" s="153"/>
      <c r="I164" s="153"/>
      <c r="J164" s="153"/>
      <c r="K164" s="153"/>
    </row>
    <row r="165" spans="2:11" x14ac:dyDescent="0.25">
      <c r="B165" s="153"/>
      <c r="C165" s="153"/>
      <c r="D165" s="153"/>
      <c r="E165" s="153"/>
      <c r="F165" s="153"/>
      <c r="G165" s="153"/>
      <c r="H165" s="153"/>
      <c r="I165" s="153"/>
      <c r="J165" s="153"/>
      <c r="K165" s="153"/>
    </row>
    <row r="166" spans="2:11" x14ac:dyDescent="0.25">
      <c r="B166" s="153"/>
      <c r="C166" s="153"/>
      <c r="D166" s="153"/>
      <c r="E166" s="153"/>
      <c r="F166" s="153"/>
      <c r="G166" s="153"/>
      <c r="H166" s="153"/>
      <c r="I166" s="153"/>
      <c r="J166" s="153"/>
      <c r="K166" s="153"/>
    </row>
    <row r="167" spans="2:11" x14ac:dyDescent="0.25">
      <c r="B167" s="153"/>
      <c r="C167" s="153"/>
      <c r="D167" s="153"/>
      <c r="E167" s="153"/>
      <c r="F167" s="153"/>
      <c r="G167" s="153"/>
      <c r="H167" s="153"/>
      <c r="I167" s="153"/>
      <c r="J167" s="153"/>
      <c r="K167" s="153"/>
    </row>
    <row r="168" spans="2:11" x14ac:dyDescent="0.25">
      <c r="B168" s="153"/>
      <c r="C168" s="153"/>
      <c r="D168" s="153"/>
      <c r="E168" s="153"/>
      <c r="F168" s="153"/>
      <c r="G168" s="153"/>
      <c r="H168" s="153"/>
      <c r="I168" s="153"/>
      <c r="J168" s="153"/>
      <c r="K168" s="153"/>
    </row>
    <row r="169" spans="2:11" x14ac:dyDescent="0.25">
      <c r="B169" s="153"/>
      <c r="C169" s="153"/>
      <c r="D169" s="153"/>
      <c r="E169" s="153"/>
      <c r="F169" s="153"/>
      <c r="G169" s="153"/>
      <c r="H169" s="153"/>
      <c r="I169" s="153"/>
      <c r="J169" s="153"/>
      <c r="K169" s="153"/>
    </row>
    <row r="170" spans="2:11" x14ac:dyDescent="0.25">
      <c r="B170" s="153"/>
      <c r="C170" s="153"/>
      <c r="D170" s="153"/>
      <c r="E170" s="153"/>
      <c r="F170" s="153"/>
      <c r="G170" s="153"/>
      <c r="H170" s="153"/>
      <c r="I170" s="153"/>
      <c r="J170" s="153"/>
      <c r="K170" s="153"/>
    </row>
    <row r="171" spans="2:11" x14ac:dyDescent="0.25">
      <c r="B171" s="153"/>
      <c r="C171" s="153"/>
      <c r="D171" s="153"/>
      <c r="E171" s="153"/>
      <c r="F171" s="153"/>
      <c r="G171" s="153"/>
      <c r="H171" s="153"/>
      <c r="I171" s="153"/>
      <c r="J171" s="153"/>
      <c r="K171" s="153"/>
    </row>
    <row r="172" spans="2:11" x14ac:dyDescent="0.25">
      <c r="B172" s="153"/>
      <c r="C172" s="153"/>
      <c r="D172" s="153"/>
      <c r="E172" s="153"/>
      <c r="F172" s="153"/>
      <c r="G172" s="153"/>
      <c r="H172" s="153"/>
      <c r="I172" s="153"/>
      <c r="J172" s="153"/>
      <c r="K172" s="153"/>
    </row>
    <row r="173" spans="2:11" x14ac:dyDescent="0.25">
      <c r="B173" s="153"/>
      <c r="C173" s="153"/>
      <c r="D173" s="153"/>
      <c r="E173" s="153"/>
      <c r="F173" s="153"/>
      <c r="G173" s="153"/>
      <c r="H173" s="153"/>
      <c r="I173" s="153"/>
      <c r="J173" s="153"/>
      <c r="K173" s="153"/>
    </row>
    <row r="174" spans="2:11" x14ac:dyDescent="0.25">
      <c r="B174" s="153"/>
      <c r="C174" s="153"/>
      <c r="D174" s="153"/>
      <c r="E174" s="153"/>
      <c r="F174" s="153"/>
      <c r="G174" s="153"/>
      <c r="H174" s="153"/>
      <c r="I174" s="153"/>
      <c r="J174" s="153"/>
      <c r="K174" s="153"/>
    </row>
    <row r="175" spans="2:11" x14ac:dyDescent="0.25">
      <c r="B175" s="153"/>
      <c r="C175" s="153"/>
      <c r="D175" s="153"/>
      <c r="E175" s="153"/>
      <c r="F175" s="153"/>
      <c r="G175" s="153"/>
      <c r="H175" s="153"/>
      <c r="I175" s="153"/>
      <c r="J175" s="153"/>
      <c r="K175" s="153"/>
    </row>
    <row r="176" spans="2:11" x14ac:dyDescent="0.25">
      <c r="B176" s="153"/>
      <c r="C176" s="153"/>
      <c r="D176" s="153"/>
      <c r="E176" s="153"/>
      <c r="F176" s="153"/>
      <c r="G176" s="153"/>
      <c r="H176" s="153"/>
      <c r="I176" s="153"/>
      <c r="J176" s="153"/>
      <c r="K176" s="153"/>
    </row>
    <row r="177" spans="2:11" x14ac:dyDescent="0.25">
      <c r="B177" s="153"/>
      <c r="C177" s="153"/>
      <c r="D177" s="153"/>
      <c r="E177" s="153"/>
      <c r="F177" s="153"/>
      <c r="G177" s="153"/>
      <c r="H177" s="153"/>
      <c r="I177" s="153"/>
      <c r="J177" s="153"/>
      <c r="K177" s="153"/>
    </row>
    <row r="178" spans="2:11" x14ac:dyDescent="0.25">
      <c r="B178" s="153"/>
      <c r="C178" s="153"/>
      <c r="D178" s="153"/>
      <c r="E178" s="153"/>
      <c r="F178" s="153"/>
      <c r="G178" s="153"/>
      <c r="H178" s="153"/>
      <c r="I178" s="153"/>
      <c r="J178" s="153"/>
      <c r="K178" s="153"/>
    </row>
    <row r="179" spans="2:11" x14ac:dyDescent="0.25">
      <c r="B179" s="153"/>
      <c r="C179" s="153"/>
      <c r="D179" s="153"/>
      <c r="E179" s="153"/>
      <c r="F179" s="153"/>
      <c r="G179" s="153"/>
      <c r="H179" s="153"/>
      <c r="I179" s="153"/>
      <c r="J179" s="153"/>
      <c r="K179" s="153"/>
    </row>
    <row r="180" spans="2:11" x14ac:dyDescent="0.25">
      <c r="B180" s="153"/>
      <c r="C180" s="153"/>
      <c r="D180" s="153"/>
      <c r="E180" s="153"/>
      <c r="F180" s="153"/>
      <c r="G180" s="153"/>
      <c r="H180" s="153"/>
      <c r="I180" s="153"/>
      <c r="J180" s="153"/>
      <c r="K180" s="153"/>
    </row>
    <row r="181" spans="2:11" x14ac:dyDescent="0.25">
      <c r="B181" s="153"/>
      <c r="C181" s="153"/>
      <c r="D181" s="153"/>
      <c r="E181" s="153"/>
      <c r="F181" s="153"/>
      <c r="G181" s="153"/>
      <c r="H181" s="153"/>
      <c r="I181" s="153"/>
      <c r="J181" s="153"/>
      <c r="K181" s="153"/>
    </row>
    <row r="182" spans="2:11" x14ac:dyDescent="0.25">
      <c r="B182" s="153"/>
      <c r="C182" s="153"/>
      <c r="D182" s="153"/>
      <c r="E182" s="153"/>
      <c r="F182" s="153"/>
      <c r="G182" s="153"/>
      <c r="H182" s="153"/>
      <c r="I182" s="153"/>
      <c r="J182" s="153"/>
      <c r="K182" s="153"/>
    </row>
    <row r="183" spans="2:11" x14ac:dyDescent="0.25">
      <c r="B183" s="153"/>
      <c r="C183" s="153"/>
      <c r="D183" s="153"/>
      <c r="E183" s="153"/>
      <c r="F183" s="153"/>
      <c r="G183" s="153"/>
      <c r="H183" s="153"/>
      <c r="I183" s="153"/>
      <c r="J183" s="153"/>
      <c r="K183" s="15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4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24" t="s">
        <v>29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6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  <c r="O10" s="41"/>
    </row>
    <row r="11" spans="1:16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O11" s="19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11.360009</v>
      </c>
      <c r="D13" s="68">
        <v>24.2331</v>
      </c>
      <c r="E13" s="68">
        <v>7.4893210000000003</v>
      </c>
      <c r="F13" s="68">
        <v>8.8906799999999997</v>
      </c>
      <c r="G13" s="68">
        <v>6.3655549999999996</v>
      </c>
      <c r="H13" s="68">
        <v>4.0461989999999997</v>
      </c>
      <c r="I13" s="68">
        <v>-36.436037391869213</v>
      </c>
      <c r="J13" s="68">
        <v>63.563962608130787</v>
      </c>
      <c r="K13" s="68">
        <v>-28.401933260448018</v>
      </c>
      <c r="L13" s="60"/>
      <c r="M13" s="191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32.912272999999999</v>
      </c>
      <c r="D14" s="68">
        <v>22.525673999999999</v>
      </c>
      <c r="E14" s="68">
        <v>11.573838</v>
      </c>
      <c r="F14" s="68">
        <v>11.084016999999999</v>
      </c>
      <c r="G14" s="68">
        <v>4.1190439999999997</v>
      </c>
      <c r="H14" s="30">
        <v>1.527704</v>
      </c>
      <c r="I14" s="30">
        <v>-62.91119978325068</v>
      </c>
      <c r="J14" s="30">
        <v>37.088800216749327</v>
      </c>
      <c r="K14" s="30">
        <v>-62.837985542606077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19.740931</v>
      </c>
      <c r="D15" s="68">
        <v>16.816808000000002</v>
      </c>
      <c r="E15" s="68">
        <v>12.619937</v>
      </c>
      <c r="F15" s="68">
        <v>10.335012000000001</v>
      </c>
      <c r="G15" s="68">
        <v>4.3435509999999997</v>
      </c>
      <c r="H15" s="68"/>
      <c r="I15" s="68" t="s">
        <v>96</v>
      </c>
      <c r="J15" s="68" t="s">
        <v>96</v>
      </c>
      <c r="K15" s="68" t="s">
        <v>96</v>
      </c>
      <c r="L15" s="60"/>
      <c r="M15" s="41"/>
      <c r="N15" s="41" t="s">
        <v>96</v>
      </c>
      <c r="O15" s="41"/>
      <c r="P15" s="41"/>
    </row>
    <row r="16" spans="1:16" x14ac:dyDescent="0.25">
      <c r="A16" s="58"/>
      <c r="B16" s="67" t="s">
        <v>10</v>
      </c>
      <c r="C16" s="68">
        <v>21.397012</v>
      </c>
      <c r="D16" s="68">
        <v>18.663910000000001</v>
      </c>
      <c r="E16" s="68">
        <v>16.934517</v>
      </c>
      <c r="F16" s="68">
        <v>7.1191639999999996</v>
      </c>
      <c r="G16" s="68">
        <v>6.0610140000000001</v>
      </c>
      <c r="H16" s="68"/>
      <c r="I16" s="68" t="s">
        <v>96</v>
      </c>
      <c r="J16" s="68" t="s">
        <v>96</v>
      </c>
      <c r="K16" s="68" t="s">
        <v>96</v>
      </c>
      <c r="L16" s="60"/>
      <c r="M16" s="41"/>
      <c r="N16" s="41" t="s">
        <v>96</v>
      </c>
      <c r="O16" s="41"/>
      <c r="P16" s="41"/>
    </row>
    <row r="17" spans="1:16" x14ac:dyDescent="0.25">
      <c r="A17" s="58"/>
      <c r="B17" s="67" t="s">
        <v>11</v>
      </c>
      <c r="C17" s="68">
        <v>23.031863999999999</v>
      </c>
      <c r="D17" s="68">
        <v>15.395555</v>
      </c>
      <c r="E17" s="68">
        <v>11.651126</v>
      </c>
      <c r="F17" s="68">
        <v>4.1166090000000004</v>
      </c>
      <c r="G17" s="68">
        <v>3.724297</v>
      </c>
      <c r="H17" s="68"/>
      <c r="I17" s="68" t="s">
        <v>96</v>
      </c>
      <c r="J17" s="68" t="s">
        <v>96</v>
      </c>
      <c r="K17" s="68" t="s">
        <v>96</v>
      </c>
      <c r="L17" s="60"/>
      <c r="M17" s="41"/>
      <c r="N17" s="41" t="s">
        <v>96</v>
      </c>
      <c r="O17" s="41"/>
      <c r="P17" s="41"/>
    </row>
    <row r="18" spans="1:16" x14ac:dyDescent="0.25">
      <c r="A18" s="58"/>
      <c r="B18" s="67" t="s">
        <v>12</v>
      </c>
      <c r="C18" s="68">
        <v>20.466787</v>
      </c>
      <c r="D18" s="68">
        <v>6.507555</v>
      </c>
      <c r="E18" s="68">
        <v>10.553143</v>
      </c>
      <c r="F18" s="68">
        <v>6.2340590000000002</v>
      </c>
      <c r="G18" s="68">
        <v>4.4755659999999997</v>
      </c>
      <c r="H18" s="68"/>
      <c r="I18" s="68" t="s">
        <v>96</v>
      </c>
      <c r="J18" s="68" t="s">
        <v>96</v>
      </c>
      <c r="K18" s="68" t="s">
        <v>96</v>
      </c>
      <c r="L18" s="60"/>
      <c r="M18" s="41"/>
      <c r="N18" s="41" t="s">
        <v>96</v>
      </c>
      <c r="O18" s="41"/>
      <c r="P18" s="41"/>
    </row>
    <row r="19" spans="1:16" x14ac:dyDescent="0.25">
      <c r="A19" s="58"/>
      <c r="B19" s="67" t="s">
        <v>13</v>
      </c>
      <c r="C19" s="68">
        <v>32.178328</v>
      </c>
      <c r="D19" s="68">
        <v>14.268068</v>
      </c>
      <c r="E19" s="68">
        <v>9.380172</v>
      </c>
      <c r="F19" s="68">
        <v>10.458885</v>
      </c>
      <c r="G19" s="68">
        <v>1.996391</v>
      </c>
      <c r="H19" s="68"/>
      <c r="I19" s="68" t="s">
        <v>96</v>
      </c>
      <c r="J19" s="68" t="s">
        <v>96</v>
      </c>
      <c r="K19" s="68" t="s">
        <v>96</v>
      </c>
      <c r="L19" s="60"/>
      <c r="M19" s="41"/>
      <c r="N19" s="41" t="s">
        <v>96</v>
      </c>
      <c r="O19" s="41"/>
      <c r="P19" s="41"/>
    </row>
    <row r="20" spans="1:16" x14ac:dyDescent="0.25">
      <c r="A20" s="58"/>
      <c r="B20" s="67" t="s">
        <v>14</v>
      </c>
      <c r="C20" s="68">
        <v>20.638679</v>
      </c>
      <c r="D20" s="68">
        <v>8.6590340000000001</v>
      </c>
      <c r="E20" s="68">
        <v>12.240626000000001</v>
      </c>
      <c r="F20" s="68">
        <v>7.7272949999999998</v>
      </c>
      <c r="G20" s="68">
        <v>6.7971440000000003</v>
      </c>
      <c r="H20" s="68"/>
      <c r="I20" s="68" t="s">
        <v>96</v>
      </c>
      <c r="J20" s="68" t="s">
        <v>96</v>
      </c>
      <c r="K20" s="68" t="s">
        <v>96</v>
      </c>
      <c r="L20" s="60"/>
      <c r="M20" s="41"/>
      <c r="N20" s="41" t="s">
        <v>96</v>
      </c>
      <c r="O20" s="41"/>
      <c r="P20" s="41"/>
    </row>
    <row r="21" spans="1:16" x14ac:dyDescent="0.25">
      <c r="A21" s="58"/>
      <c r="B21" s="67" t="s">
        <v>15</v>
      </c>
      <c r="C21" s="68">
        <v>22.812636000000001</v>
      </c>
      <c r="D21" s="68">
        <v>11.103467</v>
      </c>
      <c r="E21" s="68">
        <v>14.759645000000001</v>
      </c>
      <c r="F21" s="68">
        <v>6.1318450000000002</v>
      </c>
      <c r="G21" s="68">
        <v>1.1799249999999999</v>
      </c>
      <c r="H21" s="68"/>
      <c r="I21" s="68" t="s">
        <v>96</v>
      </c>
      <c r="J21" s="68" t="s">
        <v>96</v>
      </c>
      <c r="K21" s="68" t="s">
        <v>96</v>
      </c>
      <c r="L21" s="60"/>
      <c r="M21" s="41"/>
      <c r="N21" s="41" t="s">
        <v>96</v>
      </c>
      <c r="O21" s="41"/>
      <c r="P21" s="41"/>
    </row>
    <row r="22" spans="1:16" x14ac:dyDescent="0.25">
      <c r="A22" s="58"/>
      <c r="B22" s="67" t="s">
        <v>16</v>
      </c>
      <c r="C22" s="68">
        <v>12.508528</v>
      </c>
      <c r="D22" s="68">
        <v>14.341302000000001</v>
      </c>
      <c r="E22" s="68">
        <v>16.287713</v>
      </c>
      <c r="F22" s="68">
        <v>4.392773</v>
      </c>
      <c r="G22" s="68">
        <v>2.6349</v>
      </c>
      <c r="H22" s="68"/>
      <c r="I22" s="68" t="s">
        <v>96</v>
      </c>
      <c r="J22" s="68" t="s">
        <v>96</v>
      </c>
      <c r="K22" s="68" t="s">
        <v>96</v>
      </c>
      <c r="L22" s="60"/>
      <c r="M22" s="41"/>
      <c r="N22" s="41" t="s">
        <v>96</v>
      </c>
      <c r="O22" s="41"/>
      <c r="P22" s="41"/>
    </row>
    <row r="23" spans="1:16" x14ac:dyDescent="0.25">
      <c r="A23" s="58"/>
      <c r="B23" s="67" t="s">
        <v>17</v>
      </c>
      <c r="C23" s="68">
        <v>24.095058999999999</v>
      </c>
      <c r="D23" s="68">
        <v>9.0179919999999996</v>
      </c>
      <c r="E23" s="68">
        <v>10.633069000000001</v>
      </c>
      <c r="F23" s="68">
        <v>4.9323689999999996</v>
      </c>
      <c r="G23" s="68">
        <v>2.2779699999999998</v>
      </c>
      <c r="H23" s="68"/>
      <c r="I23" s="68" t="s">
        <v>96</v>
      </c>
      <c r="J23" s="68" t="s">
        <v>96</v>
      </c>
      <c r="K23" s="68" t="s">
        <v>96</v>
      </c>
      <c r="L23" s="60"/>
      <c r="M23" s="41"/>
      <c r="N23" s="41" t="s">
        <v>96</v>
      </c>
      <c r="O23" s="41"/>
      <c r="P23" s="41"/>
    </row>
    <row r="24" spans="1:16" x14ac:dyDescent="0.25">
      <c r="A24" s="58"/>
      <c r="B24" s="67" t="s">
        <v>18</v>
      </c>
      <c r="C24" s="68">
        <v>21.744092999999999</v>
      </c>
      <c r="D24" s="68">
        <v>10.684495</v>
      </c>
      <c r="E24" s="68">
        <v>26.820125999999998</v>
      </c>
      <c r="F24" s="68">
        <v>5.5102349999999998</v>
      </c>
      <c r="G24" s="68">
        <v>4.8175970000000001</v>
      </c>
      <c r="H24" s="68"/>
      <c r="I24" s="68" t="s">
        <v>96</v>
      </c>
      <c r="J24" s="68" t="s">
        <v>96</v>
      </c>
      <c r="K24" s="68" t="s">
        <v>96</v>
      </c>
      <c r="L24" s="60"/>
      <c r="M24" s="41"/>
      <c r="N24" s="41" t="s">
        <v>96</v>
      </c>
      <c r="O24" s="41"/>
      <c r="P24" s="41"/>
    </row>
    <row r="25" spans="1:16" x14ac:dyDescent="0.25">
      <c r="A25" s="58"/>
      <c r="B25" s="69" t="s">
        <v>33</v>
      </c>
      <c r="C25" s="70">
        <v>262.88619899999998</v>
      </c>
      <c r="D25" s="70">
        <v>172.21696000000003</v>
      </c>
      <c r="E25" s="70">
        <v>160.94323299999999</v>
      </c>
      <c r="F25" s="70">
        <v>86.932942999999995</v>
      </c>
      <c r="G25" s="70">
        <v>48.792954000000002</v>
      </c>
      <c r="H25" s="30">
        <v>5.5739029999999996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-34.489919723781306</v>
      </c>
      <c r="E26" s="70">
        <v>-6.5462350514142393</v>
      </c>
      <c r="F26" s="70">
        <v>-45.98533819685354</v>
      </c>
      <c r="G26" s="70">
        <v>-43.872883723722545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44.272281999999997</v>
      </c>
      <c r="D28" s="70">
        <v>46.758774000000003</v>
      </c>
      <c r="E28" s="70">
        <v>19.063158999999999</v>
      </c>
      <c r="F28" s="70">
        <v>19.974696999999999</v>
      </c>
      <c r="G28" s="70">
        <v>10.484598999999999</v>
      </c>
      <c r="H28" s="30">
        <v>5.5739029999999996</v>
      </c>
      <c r="I28" s="66">
        <v>-46.837232401544405</v>
      </c>
      <c r="J28" s="30">
        <v>53.162767598455595</v>
      </c>
      <c r="K28" s="30">
        <v>-47.51059803310158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5.6163628520436548</v>
      </c>
      <c r="E29" s="70">
        <v>-59.230840825723959</v>
      </c>
      <c r="F29" s="70">
        <v>4.7816733837240832</v>
      </c>
      <c r="G29" s="70">
        <v>-47.51059803310158</v>
      </c>
      <c r="H29" s="30">
        <v>-46.837232401544405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3" t="s">
        <v>133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6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36"/>
      <c r="C47" s="136"/>
      <c r="D47" s="136"/>
      <c r="E47" s="136"/>
      <c r="F47" s="136"/>
      <c r="G47" s="136"/>
      <c r="H47" s="136"/>
      <c r="I47" s="136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6"/>
      <c r="J48" s="145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36"/>
      <c r="J49" s="145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6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6"/>
      <c r="J51" s="145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6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159</v>
      </c>
      <c r="D53" s="136" t="s">
        <v>162</v>
      </c>
      <c r="E53" s="136" t="s">
        <v>160</v>
      </c>
      <c r="F53" s="136" t="s">
        <v>161</v>
      </c>
      <c r="G53" s="136"/>
      <c r="H53" s="136"/>
      <c r="I53" s="136"/>
      <c r="J53" s="145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214">
        <v>11.360009</v>
      </c>
      <c r="E54" s="213">
        <v>41640</v>
      </c>
      <c r="F54" s="136"/>
      <c r="G54" s="136"/>
      <c r="H54" s="136"/>
      <c r="I54" s="136"/>
      <c r="J54" s="145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214">
        <v>32.912272999999999</v>
      </c>
      <c r="E55" s="213">
        <v>41671</v>
      </c>
      <c r="F55" s="136"/>
      <c r="G55" s="136"/>
      <c r="H55" s="136"/>
      <c r="I55" s="136"/>
      <c r="J55" s="145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214">
        <v>19.740931</v>
      </c>
      <c r="E56" s="213">
        <v>41699</v>
      </c>
      <c r="F56" s="136"/>
      <c r="G56" s="136"/>
      <c r="H56" s="136"/>
      <c r="I56" s="136"/>
      <c r="J56" s="145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214">
        <v>21.397012</v>
      </c>
      <c r="E57" s="213">
        <v>41730</v>
      </c>
      <c r="F57" s="192">
        <v>22.715735374999998</v>
      </c>
      <c r="G57" s="136"/>
      <c r="H57" s="136"/>
      <c r="I57" s="136"/>
      <c r="J57" s="145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214">
        <v>23.031863999999999</v>
      </c>
      <c r="E58" s="213">
        <v>41760</v>
      </c>
      <c r="F58" s="192">
        <v>22.715735374999998</v>
      </c>
      <c r="G58" s="136"/>
      <c r="H58" s="136"/>
      <c r="I58" s="136"/>
      <c r="J58" s="145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214">
        <v>20.466787</v>
      </c>
      <c r="E59" s="213">
        <v>41791</v>
      </c>
      <c r="F59" s="192">
        <v>22.715735374999998</v>
      </c>
      <c r="G59" s="136"/>
      <c r="H59" s="136"/>
      <c r="I59" s="136"/>
      <c r="J59" s="145"/>
      <c r="K59" s="145"/>
      <c r="L59" s="145"/>
      <c r="M59" s="145"/>
      <c r="N59" s="136"/>
      <c r="O59" s="145"/>
    </row>
    <row r="60" spans="2:15" x14ac:dyDescent="0.25">
      <c r="B60" s="136">
        <v>2014</v>
      </c>
      <c r="C60" s="136">
        <v>7</v>
      </c>
      <c r="D60" s="214">
        <v>32.178328</v>
      </c>
      <c r="E60" s="213">
        <v>41821</v>
      </c>
      <c r="F60" s="192">
        <v>22.715735374999998</v>
      </c>
      <c r="G60" s="136"/>
      <c r="H60" s="136"/>
      <c r="I60" s="136"/>
      <c r="J60" s="145"/>
      <c r="K60" s="145"/>
      <c r="L60" s="145"/>
      <c r="M60" s="145"/>
      <c r="N60" s="136"/>
      <c r="O60" s="145"/>
    </row>
    <row r="61" spans="2:15" x14ac:dyDescent="0.25">
      <c r="B61" s="136">
        <v>2014</v>
      </c>
      <c r="C61" s="136">
        <v>8</v>
      </c>
      <c r="D61" s="214">
        <v>20.638679</v>
      </c>
      <c r="E61" s="213">
        <v>41852</v>
      </c>
      <c r="F61" s="192">
        <v>22.715735374999998</v>
      </c>
      <c r="G61" s="136"/>
      <c r="H61" s="136"/>
      <c r="I61" s="136"/>
      <c r="J61" s="145"/>
      <c r="K61" s="145"/>
      <c r="L61" s="145"/>
      <c r="M61" s="145"/>
      <c r="N61" s="136"/>
      <c r="O61" s="145"/>
    </row>
    <row r="62" spans="2:15" x14ac:dyDescent="0.25">
      <c r="B62" s="136">
        <v>2014</v>
      </c>
      <c r="C62" s="136">
        <v>9</v>
      </c>
      <c r="D62" s="214">
        <v>22.812636000000001</v>
      </c>
      <c r="E62" s="213">
        <v>41883</v>
      </c>
      <c r="F62" s="192">
        <v>22.72650211111111</v>
      </c>
      <c r="G62" s="136"/>
      <c r="H62" s="136"/>
      <c r="I62" s="136"/>
      <c r="J62" s="145"/>
      <c r="K62" s="145"/>
      <c r="L62" s="145"/>
      <c r="M62" s="145"/>
      <c r="N62" s="136"/>
      <c r="O62" s="145"/>
    </row>
    <row r="63" spans="2:15" x14ac:dyDescent="0.25">
      <c r="B63" s="136">
        <v>2014</v>
      </c>
      <c r="C63" s="136">
        <v>10</v>
      </c>
      <c r="D63" s="214">
        <v>12.508528</v>
      </c>
      <c r="E63" s="213">
        <v>41913</v>
      </c>
      <c r="F63" s="192">
        <v>21.704704700000001</v>
      </c>
      <c r="G63" s="136"/>
      <c r="H63" s="136"/>
      <c r="I63" s="136"/>
      <c r="J63" s="145"/>
      <c r="K63" s="145"/>
      <c r="L63" s="145"/>
      <c r="M63" s="145"/>
      <c r="N63" s="136"/>
      <c r="O63" s="145"/>
    </row>
    <row r="64" spans="2:15" x14ac:dyDescent="0.25">
      <c r="B64" s="136">
        <v>2014</v>
      </c>
      <c r="C64" s="136">
        <v>11</v>
      </c>
      <c r="D64" s="214">
        <v>24.095058999999999</v>
      </c>
      <c r="E64" s="213">
        <v>41944</v>
      </c>
      <c r="F64" s="192">
        <v>21.922009636363637</v>
      </c>
      <c r="G64" s="136"/>
      <c r="H64" s="136"/>
      <c r="I64" s="136"/>
      <c r="J64" s="145"/>
      <c r="K64" s="145"/>
      <c r="L64" s="145"/>
      <c r="M64" s="145"/>
      <c r="N64" s="136"/>
      <c r="O64" s="145"/>
    </row>
    <row r="65" spans="2:15" x14ac:dyDescent="0.25">
      <c r="B65" s="136">
        <v>2014</v>
      </c>
      <c r="C65" s="136">
        <v>12</v>
      </c>
      <c r="D65" s="214">
        <v>21.744092999999999</v>
      </c>
      <c r="E65" s="213">
        <v>41974</v>
      </c>
      <c r="F65" s="192">
        <v>21.907183249999999</v>
      </c>
      <c r="G65" s="136"/>
      <c r="H65" s="136"/>
      <c r="I65" s="136"/>
      <c r="J65" s="145"/>
      <c r="K65" s="145"/>
      <c r="L65" s="145"/>
      <c r="M65" s="145"/>
      <c r="N65" s="136"/>
      <c r="O65" s="145"/>
    </row>
    <row r="66" spans="2:15" x14ac:dyDescent="0.25">
      <c r="B66" s="136">
        <v>2015</v>
      </c>
      <c r="C66" s="136">
        <v>1</v>
      </c>
      <c r="D66" s="214">
        <v>24.2331</v>
      </c>
      <c r="E66" s="213">
        <v>42005</v>
      </c>
      <c r="F66" s="192">
        <v>22.97994083333333</v>
      </c>
      <c r="G66" s="136"/>
      <c r="H66" s="136"/>
      <c r="I66" s="136"/>
      <c r="J66" s="145"/>
      <c r="K66" s="145"/>
      <c r="L66" s="145"/>
      <c r="M66" s="145"/>
      <c r="N66" s="136"/>
      <c r="O66" s="145"/>
    </row>
    <row r="67" spans="2:15" x14ac:dyDescent="0.25">
      <c r="B67" s="136">
        <v>2015</v>
      </c>
      <c r="C67" s="136">
        <v>2</v>
      </c>
      <c r="D67" s="214">
        <v>22.525673999999999</v>
      </c>
      <c r="E67" s="213">
        <v>42036</v>
      </c>
      <c r="F67" s="192">
        <v>22.114390916666665</v>
      </c>
      <c r="G67" s="136"/>
      <c r="H67" s="136"/>
      <c r="I67" s="136"/>
      <c r="J67" s="145"/>
      <c r="K67" s="145"/>
      <c r="L67" s="145"/>
      <c r="M67" s="145"/>
      <c r="N67" s="136"/>
      <c r="O67" s="145"/>
    </row>
    <row r="68" spans="2:15" x14ac:dyDescent="0.25">
      <c r="B68" s="136">
        <v>2015</v>
      </c>
      <c r="C68" s="136">
        <v>3</v>
      </c>
      <c r="D68" s="214">
        <v>16.816808000000002</v>
      </c>
      <c r="E68" s="213">
        <v>42064</v>
      </c>
      <c r="F68" s="192">
        <v>21.870714000000003</v>
      </c>
      <c r="G68" s="41"/>
      <c r="H68" s="136"/>
      <c r="I68" s="41"/>
    </row>
    <row r="69" spans="2:15" x14ac:dyDescent="0.25">
      <c r="B69" s="136">
        <v>2015</v>
      </c>
      <c r="C69" s="136">
        <v>4</v>
      </c>
      <c r="D69" s="214">
        <v>18.663910000000001</v>
      </c>
      <c r="E69" s="213">
        <v>42095</v>
      </c>
      <c r="F69" s="192">
        <v>21.642955499999999</v>
      </c>
      <c r="G69" s="41"/>
      <c r="H69" s="136"/>
      <c r="I69" s="41"/>
    </row>
    <row r="70" spans="2:15" x14ac:dyDescent="0.25">
      <c r="B70" s="136">
        <v>2015</v>
      </c>
      <c r="C70" s="136">
        <v>5</v>
      </c>
      <c r="D70" s="214">
        <v>15.395555</v>
      </c>
      <c r="E70" s="213">
        <v>42125</v>
      </c>
      <c r="F70" s="192">
        <v>21.006596416666667</v>
      </c>
      <c r="G70" s="41"/>
      <c r="H70" s="136"/>
      <c r="I70" s="41"/>
    </row>
    <row r="71" spans="2:15" x14ac:dyDescent="0.25">
      <c r="B71" s="136">
        <v>2015</v>
      </c>
      <c r="C71" s="136">
        <v>6</v>
      </c>
      <c r="D71" s="214">
        <v>6.507555</v>
      </c>
      <c r="E71" s="213">
        <v>42156</v>
      </c>
      <c r="F71" s="192">
        <v>19.843327083333332</v>
      </c>
      <c r="G71" s="41"/>
      <c r="H71" s="136"/>
      <c r="I71" s="41"/>
    </row>
    <row r="72" spans="2:15" x14ac:dyDescent="0.25">
      <c r="B72" s="136">
        <v>2015</v>
      </c>
      <c r="C72" s="136">
        <v>7</v>
      </c>
      <c r="D72" s="214">
        <v>14.268068</v>
      </c>
      <c r="E72" s="213">
        <v>42186</v>
      </c>
      <c r="F72" s="192">
        <v>18.35080541666667</v>
      </c>
      <c r="G72" s="41"/>
      <c r="H72" s="136"/>
      <c r="I72" s="41"/>
    </row>
    <row r="73" spans="2:15" x14ac:dyDescent="0.25">
      <c r="B73" s="136">
        <v>2015</v>
      </c>
      <c r="C73" s="136">
        <v>8</v>
      </c>
      <c r="D73" s="214">
        <v>8.6590340000000001</v>
      </c>
      <c r="E73" s="213">
        <v>42217</v>
      </c>
      <c r="F73" s="192">
        <v>17.352501666666665</v>
      </c>
      <c r="G73" s="41"/>
      <c r="H73" s="136"/>
      <c r="I73" s="41"/>
    </row>
    <row r="74" spans="2:15" x14ac:dyDescent="0.25">
      <c r="B74" s="136">
        <v>2015</v>
      </c>
      <c r="C74" s="136">
        <v>9</v>
      </c>
      <c r="D74" s="214">
        <v>11.103467</v>
      </c>
      <c r="E74" s="213">
        <v>42248</v>
      </c>
      <c r="F74" s="192">
        <v>16.376737583333334</v>
      </c>
      <c r="G74" s="41"/>
      <c r="H74" s="136"/>
      <c r="I74" s="41"/>
    </row>
    <row r="75" spans="2:15" x14ac:dyDescent="0.25">
      <c r="B75" s="136">
        <v>2015</v>
      </c>
      <c r="C75" s="136">
        <v>10</v>
      </c>
      <c r="D75" s="214">
        <v>14.341302000000001</v>
      </c>
      <c r="E75" s="213">
        <v>42278</v>
      </c>
      <c r="F75" s="192">
        <v>16.529468749999999</v>
      </c>
      <c r="G75" s="41"/>
      <c r="H75" s="136"/>
      <c r="I75" s="41"/>
    </row>
    <row r="76" spans="2:15" x14ac:dyDescent="0.25">
      <c r="B76" s="136">
        <v>2015</v>
      </c>
      <c r="C76" s="136">
        <v>11</v>
      </c>
      <c r="D76" s="214">
        <v>9.0179919999999996</v>
      </c>
      <c r="E76" s="213">
        <v>42309</v>
      </c>
      <c r="F76" s="192">
        <v>15.2730465</v>
      </c>
      <c r="G76" s="41"/>
      <c r="H76" s="136"/>
      <c r="I76" s="41"/>
    </row>
    <row r="77" spans="2:15" x14ac:dyDescent="0.25">
      <c r="B77" s="136">
        <v>2015</v>
      </c>
      <c r="C77" s="136">
        <v>12</v>
      </c>
      <c r="D77" s="214">
        <v>10.684495</v>
      </c>
      <c r="E77" s="213">
        <v>42339</v>
      </c>
      <c r="F77" s="192">
        <v>14.351413333333335</v>
      </c>
      <c r="G77" s="41"/>
      <c r="H77" s="136"/>
      <c r="I77" s="41"/>
    </row>
    <row r="78" spans="2:15" x14ac:dyDescent="0.25">
      <c r="B78" s="136">
        <v>2016</v>
      </c>
      <c r="C78" s="136">
        <v>1</v>
      </c>
      <c r="D78" s="214">
        <v>7.4893210000000003</v>
      </c>
      <c r="E78" s="213">
        <v>42370</v>
      </c>
      <c r="F78" s="192">
        <v>12.956098416666665</v>
      </c>
      <c r="G78" s="41"/>
      <c r="H78" s="136"/>
      <c r="I78" s="41"/>
    </row>
    <row r="79" spans="2:15" x14ac:dyDescent="0.25">
      <c r="B79" s="136">
        <v>2016</v>
      </c>
      <c r="C79" s="136">
        <v>2</v>
      </c>
      <c r="D79" s="214">
        <v>11.573838</v>
      </c>
      <c r="E79" s="213">
        <v>42401</v>
      </c>
      <c r="F79" s="192">
        <v>12.043445416666666</v>
      </c>
      <c r="G79" s="41"/>
      <c r="H79" s="136"/>
      <c r="I79" s="41"/>
    </row>
    <row r="80" spans="2:15" x14ac:dyDescent="0.25">
      <c r="B80" s="136">
        <v>2016</v>
      </c>
      <c r="C80" s="136">
        <v>3</v>
      </c>
      <c r="D80" s="214">
        <v>12.619937</v>
      </c>
      <c r="E80" s="213">
        <v>42430</v>
      </c>
      <c r="F80" s="192">
        <v>11.693706166666667</v>
      </c>
      <c r="G80" s="41"/>
      <c r="H80" s="136"/>
      <c r="I80" s="41"/>
    </row>
    <row r="81" spans="2:9" x14ac:dyDescent="0.25">
      <c r="B81" s="136">
        <v>2016</v>
      </c>
      <c r="C81" s="136">
        <v>4</v>
      </c>
      <c r="D81" s="214">
        <v>16.934517</v>
      </c>
      <c r="E81" s="213">
        <v>42461</v>
      </c>
      <c r="F81" s="192">
        <v>11.549590083333333</v>
      </c>
      <c r="G81" s="41"/>
      <c r="H81" s="136"/>
      <c r="I81" s="41"/>
    </row>
    <row r="82" spans="2:9" x14ac:dyDescent="0.25">
      <c r="B82" s="136">
        <v>2016</v>
      </c>
      <c r="C82" s="136">
        <v>5</v>
      </c>
      <c r="D82" s="214">
        <v>11.651126</v>
      </c>
      <c r="E82" s="213">
        <v>42491</v>
      </c>
      <c r="F82" s="192">
        <v>11.237554333333334</v>
      </c>
      <c r="G82" s="41"/>
      <c r="H82" s="136"/>
      <c r="I82" s="41"/>
    </row>
    <row r="83" spans="2:9" x14ac:dyDescent="0.25">
      <c r="B83" s="136">
        <v>2016</v>
      </c>
      <c r="C83" s="136">
        <v>6</v>
      </c>
      <c r="D83" s="214">
        <v>10.553143</v>
      </c>
      <c r="E83" s="213">
        <v>42522</v>
      </c>
      <c r="F83" s="192">
        <v>11.574686666666667</v>
      </c>
      <c r="G83" s="41"/>
      <c r="H83" s="136"/>
      <c r="I83" s="41"/>
    </row>
    <row r="84" spans="2:9" x14ac:dyDescent="0.25">
      <c r="B84" s="136">
        <v>2016</v>
      </c>
      <c r="C84" s="136">
        <v>7</v>
      </c>
      <c r="D84" s="214">
        <v>9.380172</v>
      </c>
      <c r="E84" s="213">
        <v>42552</v>
      </c>
      <c r="F84" s="192">
        <v>11.167361999999999</v>
      </c>
      <c r="G84" s="41"/>
      <c r="H84" s="136"/>
      <c r="I84" s="41"/>
    </row>
    <row r="85" spans="2:9" x14ac:dyDescent="0.25">
      <c r="B85" s="136">
        <v>2016</v>
      </c>
      <c r="C85" s="136">
        <v>8</v>
      </c>
      <c r="D85" s="214">
        <v>12.240626000000001</v>
      </c>
      <c r="E85" s="213">
        <v>42583</v>
      </c>
      <c r="F85" s="192">
        <v>11.465828000000002</v>
      </c>
      <c r="G85" s="41"/>
      <c r="H85" s="136"/>
      <c r="I85" s="41"/>
    </row>
    <row r="86" spans="2:9" x14ac:dyDescent="0.25">
      <c r="B86" s="136">
        <v>2016</v>
      </c>
      <c r="C86" s="136">
        <v>9</v>
      </c>
      <c r="D86" s="214">
        <v>14.759645000000001</v>
      </c>
      <c r="E86" s="213">
        <v>42614</v>
      </c>
      <c r="F86" s="192">
        <v>11.770509500000001</v>
      </c>
      <c r="G86" s="41"/>
      <c r="H86" s="136"/>
      <c r="I86" s="41"/>
    </row>
    <row r="87" spans="2:9" x14ac:dyDescent="0.25">
      <c r="B87" s="136">
        <v>2016</v>
      </c>
      <c r="C87" s="136">
        <v>10</v>
      </c>
      <c r="D87" s="214">
        <v>16.287713</v>
      </c>
      <c r="E87" s="213">
        <v>42644</v>
      </c>
      <c r="F87" s="192">
        <v>11.932710416666668</v>
      </c>
      <c r="G87" s="41"/>
      <c r="H87" s="136"/>
      <c r="I87" s="41"/>
    </row>
    <row r="88" spans="2:9" x14ac:dyDescent="0.25">
      <c r="B88" s="136">
        <v>2016</v>
      </c>
      <c r="C88" s="136">
        <v>11</v>
      </c>
      <c r="D88" s="214">
        <v>10.633069000000001</v>
      </c>
      <c r="E88" s="213">
        <v>42675</v>
      </c>
      <c r="F88" s="192">
        <v>12.067300166666669</v>
      </c>
      <c r="G88" s="41"/>
      <c r="H88" s="136"/>
      <c r="I88" s="41"/>
    </row>
    <row r="89" spans="2:9" x14ac:dyDescent="0.25">
      <c r="B89" s="136">
        <v>2016</v>
      </c>
      <c r="C89" s="136">
        <v>12</v>
      </c>
      <c r="D89" s="214">
        <v>26.820125999999998</v>
      </c>
      <c r="E89" s="213">
        <v>42705</v>
      </c>
      <c r="F89" s="192">
        <v>13.411936083333332</v>
      </c>
      <c r="G89" s="41"/>
      <c r="H89" s="136"/>
      <c r="I89" s="41"/>
    </row>
    <row r="90" spans="2:9" x14ac:dyDescent="0.25">
      <c r="B90" s="136">
        <v>2017</v>
      </c>
      <c r="C90" s="136">
        <v>1</v>
      </c>
      <c r="D90" s="214">
        <v>8.8906799999999997</v>
      </c>
      <c r="E90" s="213">
        <v>42736</v>
      </c>
      <c r="F90" s="192">
        <v>13.528716000000001</v>
      </c>
      <c r="G90" s="41"/>
      <c r="H90" s="136"/>
      <c r="I90" s="41"/>
    </row>
    <row r="91" spans="2:9" x14ac:dyDescent="0.25">
      <c r="B91" s="136">
        <v>2017</v>
      </c>
      <c r="C91" s="136">
        <v>2</v>
      </c>
      <c r="D91" s="214">
        <v>11.084016999999999</v>
      </c>
      <c r="E91" s="213">
        <v>42767</v>
      </c>
      <c r="F91" s="192">
        <v>13.487897583333334</v>
      </c>
      <c r="G91" s="41"/>
      <c r="H91" s="136"/>
      <c r="I91" s="41"/>
    </row>
    <row r="92" spans="2:9" x14ac:dyDescent="0.25">
      <c r="B92" s="136">
        <v>2017</v>
      </c>
      <c r="C92" s="136">
        <v>3</v>
      </c>
      <c r="D92" s="214">
        <v>10.335012000000001</v>
      </c>
      <c r="E92" s="213">
        <v>42795</v>
      </c>
      <c r="F92" s="192">
        <v>13.297487166666665</v>
      </c>
      <c r="G92" s="41"/>
      <c r="H92" s="136"/>
      <c r="I92" s="41"/>
    </row>
    <row r="93" spans="2:9" x14ac:dyDescent="0.25">
      <c r="B93" s="136">
        <v>2017</v>
      </c>
      <c r="C93" s="136">
        <v>4</v>
      </c>
      <c r="D93" s="214">
        <v>7.1191639999999996</v>
      </c>
      <c r="E93" s="213">
        <v>42826</v>
      </c>
      <c r="F93" s="192">
        <v>12.479541083333336</v>
      </c>
      <c r="G93" s="41"/>
      <c r="H93" s="136"/>
      <c r="I93" s="41"/>
    </row>
    <row r="94" spans="2:9" x14ac:dyDescent="0.25">
      <c r="B94" s="136">
        <v>2017</v>
      </c>
      <c r="C94" s="136">
        <v>5</v>
      </c>
      <c r="D94" s="214">
        <v>4.1166090000000004</v>
      </c>
      <c r="E94" s="213">
        <v>42856</v>
      </c>
      <c r="F94" s="192">
        <v>11.85166466666667</v>
      </c>
      <c r="G94" s="41"/>
      <c r="H94" s="136"/>
      <c r="I94" s="41"/>
    </row>
    <row r="95" spans="2:9" x14ac:dyDescent="0.25">
      <c r="B95" s="136">
        <v>2017</v>
      </c>
      <c r="C95" s="136">
        <v>6</v>
      </c>
      <c r="D95" s="214">
        <v>6.2340590000000002</v>
      </c>
      <c r="E95" s="213">
        <v>42887</v>
      </c>
      <c r="F95" s="192">
        <v>11.491740999999999</v>
      </c>
      <c r="G95" s="41"/>
      <c r="H95" s="136"/>
      <c r="I95" s="41"/>
    </row>
    <row r="96" spans="2:9" x14ac:dyDescent="0.25">
      <c r="B96" s="136">
        <v>2017</v>
      </c>
      <c r="C96" s="136">
        <v>7</v>
      </c>
      <c r="D96" s="214">
        <v>10.458885</v>
      </c>
      <c r="E96" s="213">
        <v>42917</v>
      </c>
      <c r="F96" s="192">
        <v>11.581633750000002</v>
      </c>
      <c r="G96" s="41"/>
      <c r="H96" s="136"/>
      <c r="I96" s="41"/>
    </row>
    <row r="97" spans="2:9" x14ac:dyDescent="0.25">
      <c r="B97" s="136">
        <v>2017</v>
      </c>
      <c r="C97" s="136">
        <v>8</v>
      </c>
      <c r="D97" s="214">
        <v>7.7272949999999998</v>
      </c>
      <c r="E97" s="213">
        <v>42948</v>
      </c>
      <c r="F97" s="192">
        <v>11.205522833333333</v>
      </c>
      <c r="G97" s="41"/>
      <c r="H97" s="136"/>
      <c r="I97" s="41"/>
    </row>
    <row r="98" spans="2:9" x14ac:dyDescent="0.25">
      <c r="B98" s="136">
        <v>2017</v>
      </c>
      <c r="C98" s="136">
        <v>9</v>
      </c>
      <c r="D98" s="214">
        <v>6.1318450000000002</v>
      </c>
      <c r="E98" s="213">
        <v>42979</v>
      </c>
      <c r="F98" s="192">
        <v>10.486539500000001</v>
      </c>
      <c r="G98" s="41"/>
      <c r="H98" s="136"/>
      <c r="I98" s="41"/>
    </row>
    <row r="99" spans="2:9" x14ac:dyDescent="0.25">
      <c r="B99" s="136">
        <v>2017</v>
      </c>
      <c r="C99" s="136">
        <v>10</v>
      </c>
      <c r="D99" s="214">
        <v>4.392773</v>
      </c>
      <c r="E99" s="213">
        <v>43009</v>
      </c>
      <c r="F99" s="192">
        <v>9.4952945</v>
      </c>
      <c r="G99" s="41"/>
      <c r="H99" s="136"/>
      <c r="I99" s="41"/>
    </row>
    <row r="100" spans="2:9" x14ac:dyDescent="0.25">
      <c r="B100" s="136">
        <v>2017</v>
      </c>
      <c r="C100" s="136">
        <v>11</v>
      </c>
      <c r="D100" s="214">
        <v>4.9323689999999996</v>
      </c>
      <c r="E100" s="213">
        <v>43040</v>
      </c>
      <c r="F100" s="192">
        <v>9.0202361666666651</v>
      </c>
      <c r="G100" s="41"/>
      <c r="H100" s="136"/>
      <c r="I100" s="41"/>
    </row>
    <row r="101" spans="2:9" x14ac:dyDescent="0.25">
      <c r="B101" s="136">
        <v>2017</v>
      </c>
      <c r="C101" s="136">
        <v>12</v>
      </c>
      <c r="D101" s="214">
        <v>5.5102349999999998</v>
      </c>
      <c r="E101" s="213">
        <v>43070</v>
      </c>
      <c r="F101" s="192">
        <v>7.2444119166666665</v>
      </c>
      <c r="G101" s="41"/>
      <c r="H101" s="136"/>
      <c r="I101" s="41"/>
    </row>
    <row r="102" spans="2:9" s="40" customFormat="1" x14ac:dyDescent="0.25">
      <c r="B102" s="136">
        <v>2017</v>
      </c>
      <c r="C102" s="136">
        <v>1</v>
      </c>
      <c r="D102" s="214">
        <v>6.3655549999999996</v>
      </c>
      <c r="E102" s="213">
        <v>43101</v>
      </c>
      <c r="F102" s="192">
        <v>6.3655549999999996</v>
      </c>
      <c r="G102" s="41"/>
      <c r="H102" s="136"/>
      <c r="I102" s="41"/>
    </row>
    <row r="103" spans="2:9" s="40" customFormat="1" x14ac:dyDescent="0.25">
      <c r="B103" s="136">
        <v>2017</v>
      </c>
      <c r="C103" s="136">
        <v>2</v>
      </c>
      <c r="D103" s="214">
        <v>4.1190439999999997</v>
      </c>
      <c r="E103" s="213">
        <v>43132</v>
      </c>
      <c r="F103" s="192">
        <v>5.2422994999999997</v>
      </c>
      <c r="G103" s="41"/>
      <c r="H103" s="136"/>
      <c r="I103" s="41"/>
    </row>
    <row r="104" spans="2:9" s="40" customFormat="1" x14ac:dyDescent="0.25">
      <c r="B104" s="136">
        <v>2017</v>
      </c>
      <c r="C104" s="136">
        <v>3</v>
      </c>
      <c r="D104" s="214">
        <v>4.3435509999999997</v>
      </c>
      <c r="E104" s="213">
        <v>43160</v>
      </c>
      <c r="F104" s="192">
        <v>4.9427166666666666</v>
      </c>
      <c r="G104" s="41"/>
      <c r="H104" s="136"/>
      <c r="I104" s="41"/>
    </row>
    <row r="105" spans="2:9" s="40" customFormat="1" x14ac:dyDescent="0.25">
      <c r="B105" s="136">
        <v>2017</v>
      </c>
      <c r="C105" s="136">
        <v>4</v>
      </c>
      <c r="D105" s="214">
        <v>6.0610140000000001</v>
      </c>
      <c r="E105" s="213">
        <v>43191</v>
      </c>
      <c r="F105" s="192">
        <v>5.2222910000000002</v>
      </c>
      <c r="G105" s="41"/>
      <c r="H105" s="136"/>
      <c r="I105" s="41"/>
    </row>
    <row r="106" spans="2:9" s="40" customFormat="1" x14ac:dyDescent="0.25">
      <c r="B106" s="136">
        <v>2017</v>
      </c>
      <c r="C106" s="136">
        <v>5</v>
      </c>
      <c r="D106" s="214">
        <v>3.724297</v>
      </c>
      <c r="E106" s="213">
        <v>43221</v>
      </c>
      <c r="F106" s="192">
        <v>4.9226922000000002</v>
      </c>
      <c r="G106" s="41"/>
      <c r="H106" s="136"/>
      <c r="I106" s="41"/>
    </row>
    <row r="107" spans="2:9" s="40" customFormat="1" x14ac:dyDescent="0.25">
      <c r="B107" s="136">
        <v>2017</v>
      </c>
      <c r="C107" s="136">
        <v>6</v>
      </c>
      <c r="D107" s="214">
        <v>4.4755659999999997</v>
      </c>
      <c r="E107" s="213">
        <v>43252</v>
      </c>
      <c r="F107" s="192">
        <v>4.8481711666666669</v>
      </c>
      <c r="G107" s="41"/>
      <c r="H107" s="136"/>
      <c r="I107" s="41"/>
    </row>
    <row r="108" spans="2:9" s="40" customFormat="1" x14ac:dyDescent="0.25">
      <c r="B108" s="136">
        <v>2017</v>
      </c>
      <c r="C108" s="136">
        <v>7</v>
      </c>
      <c r="D108" s="214">
        <v>1.996391</v>
      </c>
      <c r="E108" s="213">
        <v>43282</v>
      </c>
      <c r="F108" s="192">
        <v>4.4407740000000002</v>
      </c>
      <c r="G108" s="41"/>
      <c r="H108" s="136"/>
      <c r="I108" s="41"/>
    </row>
    <row r="109" spans="2:9" s="40" customFormat="1" x14ac:dyDescent="0.25">
      <c r="B109" s="136">
        <v>2017</v>
      </c>
      <c r="C109" s="136">
        <v>8</v>
      </c>
      <c r="D109" s="214">
        <v>6.7971440000000003</v>
      </c>
      <c r="E109" s="213">
        <v>43313</v>
      </c>
      <c r="F109" s="192">
        <v>4.73532025</v>
      </c>
      <c r="G109" s="41"/>
      <c r="H109" s="136"/>
      <c r="I109" s="41"/>
    </row>
    <row r="110" spans="2:9" s="40" customFormat="1" x14ac:dyDescent="0.25">
      <c r="B110" s="136">
        <v>2017</v>
      </c>
      <c r="C110" s="136">
        <v>9</v>
      </c>
      <c r="D110" s="214">
        <v>1.1799249999999999</v>
      </c>
      <c r="E110" s="213">
        <v>43344</v>
      </c>
      <c r="F110" s="192">
        <v>4.3402763333333327</v>
      </c>
      <c r="G110" s="41"/>
      <c r="H110" s="136"/>
      <c r="I110" s="41"/>
    </row>
    <row r="111" spans="2:9" s="40" customFormat="1" x14ac:dyDescent="0.25">
      <c r="B111" s="136">
        <v>2017</v>
      </c>
      <c r="C111" s="136">
        <v>10</v>
      </c>
      <c r="D111" s="214">
        <v>2.6349</v>
      </c>
      <c r="E111" s="213">
        <v>43374</v>
      </c>
      <c r="F111" s="192">
        <v>4.1697386999999999</v>
      </c>
      <c r="G111" s="41"/>
      <c r="H111" s="136"/>
      <c r="I111" s="41"/>
    </row>
    <row r="112" spans="2:9" s="40" customFormat="1" x14ac:dyDescent="0.25">
      <c r="B112" s="136">
        <v>2017</v>
      </c>
      <c r="C112" s="136">
        <v>11</v>
      </c>
      <c r="D112" s="214">
        <v>2.2779699999999998</v>
      </c>
      <c r="E112" s="213">
        <v>43405</v>
      </c>
      <c r="F112" s="192">
        <v>3.9977597272727277</v>
      </c>
      <c r="G112" s="41"/>
      <c r="H112" s="136"/>
      <c r="I112" s="41"/>
    </row>
    <row r="113" spans="2:9" s="40" customFormat="1" x14ac:dyDescent="0.25">
      <c r="B113" s="136">
        <v>2017</v>
      </c>
      <c r="C113" s="136">
        <v>12</v>
      </c>
      <c r="D113" s="214">
        <v>4.8175970000000001</v>
      </c>
      <c r="E113" s="213">
        <v>43435</v>
      </c>
      <c r="F113" s="192">
        <v>4.0660794999999998</v>
      </c>
      <c r="G113" s="41"/>
      <c r="H113" s="136"/>
      <c r="I113" s="41"/>
    </row>
    <row r="114" spans="2:9" s="40" customFormat="1" x14ac:dyDescent="0.25">
      <c r="B114" s="136">
        <v>2018</v>
      </c>
      <c r="C114" s="136">
        <v>1</v>
      </c>
      <c r="D114" s="214">
        <v>4.0461989999999997</v>
      </c>
      <c r="E114" s="213">
        <v>43466</v>
      </c>
      <c r="F114" s="192">
        <v>3.8727998333333336</v>
      </c>
      <c r="G114" s="41"/>
      <c r="H114" s="136"/>
      <c r="I114" s="41"/>
    </row>
    <row r="115" spans="2:9" s="40" customFormat="1" x14ac:dyDescent="0.25">
      <c r="B115" s="136">
        <v>2018</v>
      </c>
      <c r="C115" s="41">
        <v>2</v>
      </c>
      <c r="D115" s="214">
        <v>1.527704</v>
      </c>
      <c r="E115" s="213">
        <v>43497</v>
      </c>
      <c r="F115" s="192">
        <v>3.6568548333333335</v>
      </c>
      <c r="G115" s="41"/>
      <c r="H115" s="136"/>
      <c r="I115" s="41"/>
    </row>
    <row r="116" spans="2:9" s="40" customFormat="1" x14ac:dyDescent="0.25">
      <c r="B116" s="136">
        <v>2018</v>
      </c>
      <c r="C116" s="136">
        <v>3</v>
      </c>
      <c r="D116" s="214">
        <v>0</v>
      </c>
      <c r="E116" s="213">
        <v>43525</v>
      </c>
      <c r="F116" s="192">
        <v>3.2948922500000002</v>
      </c>
      <c r="G116" s="41"/>
      <c r="H116" s="136"/>
      <c r="I116" s="41"/>
    </row>
    <row r="117" spans="2:9" s="40" customFormat="1" x14ac:dyDescent="0.25">
      <c r="B117" s="136">
        <v>2018</v>
      </c>
      <c r="C117" s="136">
        <v>4</v>
      </c>
      <c r="D117" s="214">
        <v>0</v>
      </c>
      <c r="E117" s="213">
        <v>43556</v>
      </c>
      <c r="F117" s="192">
        <v>2.7898077499999996</v>
      </c>
      <c r="G117" s="41"/>
      <c r="H117" s="136"/>
      <c r="I117" s="41"/>
    </row>
    <row r="118" spans="2:9" s="40" customFormat="1" x14ac:dyDescent="0.25">
      <c r="B118" s="136">
        <v>2018</v>
      </c>
      <c r="C118" s="136">
        <v>5</v>
      </c>
      <c r="D118" s="214">
        <v>0</v>
      </c>
      <c r="E118" s="213">
        <v>43586</v>
      </c>
      <c r="F118" s="192">
        <v>2.4794496666666661</v>
      </c>
      <c r="G118" s="41"/>
      <c r="H118" s="136"/>
      <c r="I118" s="41"/>
    </row>
    <row r="119" spans="2:9" s="40" customFormat="1" x14ac:dyDescent="0.25">
      <c r="B119" s="136">
        <v>2018</v>
      </c>
      <c r="C119" s="41">
        <v>6</v>
      </c>
      <c r="D119" s="214">
        <v>0</v>
      </c>
      <c r="E119" s="213">
        <v>43617</v>
      </c>
      <c r="F119" s="192">
        <v>2.1064858333333336</v>
      </c>
      <c r="G119" s="41"/>
      <c r="H119" s="136"/>
      <c r="I119" s="41"/>
    </row>
    <row r="120" spans="2:9" s="40" customFormat="1" x14ac:dyDescent="0.25">
      <c r="B120" s="136">
        <v>2018</v>
      </c>
      <c r="C120" s="136">
        <v>7</v>
      </c>
      <c r="D120" s="214">
        <v>0</v>
      </c>
      <c r="E120" s="213">
        <v>43647</v>
      </c>
      <c r="F120" s="192">
        <v>1.9401199166666665</v>
      </c>
      <c r="G120" s="41"/>
      <c r="H120" s="136"/>
      <c r="I120" s="41"/>
    </row>
    <row r="121" spans="2:9" s="40" customFormat="1" x14ac:dyDescent="0.25">
      <c r="B121" s="136">
        <v>2018</v>
      </c>
      <c r="C121" s="41">
        <v>8</v>
      </c>
      <c r="D121" s="214">
        <v>0</v>
      </c>
      <c r="E121" s="213">
        <v>43678</v>
      </c>
      <c r="F121" s="192">
        <v>1.37369125</v>
      </c>
      <c r="G121" s="41"/>
      <c r="H121" s="136"/>
      <c r="I121" s="41"/>
    </row>
    <row r="122" spans="2:9" s="40" customFormat="1" x14ac:dyDescent="0.25">
      <c r="B122" s="136">
        <v>2018</v>
      </c>
      <c r="C122" s="136">
        <v>9</v>
      </c>
      <c r="D122" s="214">
        <v>0</v>
      </c>
      <c r="E122" s="213">
        <v>43709</v>
      </c>
      <c r="F122" s="192">
        <v>1.2753641666666666</v>
      </c>
      <c r="G122" s="41"/>
      <c r="H122" s="41"/>
      <c r="I122" s="41"/>
    </row>
    <row r="123" spans="2:9" s="40" customFormat="1" x14ac:dyDescent="0.25">
      <c r="B123" s="136">
        <v>2018</v>
      </c>
      <c r="C123" s="136">
        <v>10</v>
      </c>
      <c r="D123" s="214">
        <v>0</v>
      </c>
      <c r="E123" s="213">
        <v>43739</v>
      </c>
      <c r="F123" s="192">
        <v>1.0557891666666668</v>
      </c>
      <c r="G123" s="41"/>
      <c r="H123" s="41"/>
      <c r="I123" s="41"/>
    </row>
    <row r="124" spans="2:9" s="40" customFormat="1" x14ac:dyDescent="0.25">
      <c r="B124" s="136">
        <v>2018</v>
      </c>
      <c r="C124" s="136">
        <v>11</v>
      </c>
      <c r="D124" s="214">
        <v>0</v>
      </c>
      <c r="E124" s="213">
        <v>43770</v>
      </c>
      <c r="F124" s="192">
        <v>0.86595833333333339</v>
      </c>
      <c r="G124" s="41"/>
      <c r="H124" s="41"/>
      <c r="I124" s="41"/>
    </row>
    <row r="125" spans="2:9" s="40" customFormat="1" x14ac:dyDescent="0.25">
      <c r="B125" s="136">
        <v>2018</v>
      </c>
      <c r="C125" s="136">
        <v>12</v>
      </c>
      <c r="D125" s="214">
        <v>0</v>
      </c>
      <c r="E125" s="213">
        <v>43800</v>
      </c>
      <c r="F125" s="192">
        <v>0.46449191666666662</v>
      </c>
      <c r="G125" s="41"/>
      <c r="H125" s="41"/>
      <c r="I125" s="41"/>
    </row>
    <row r="126" spans="2:9" s="40" customFormat="1" x14ac:dyDescent="0.25">
      <c r="B126" s="134"/>
      <c r="C126" s="134"/>
      <c r="D126" s="134"/>
      <c r="E126" s="198"/>
      <c r="F126" s="153"/>
      <c r="G126" s="153"/>
      <c r="H126" s="153"/>
    </row>
    <row r="127" spans="2:9" s="40" customFormat="1" x14ac:dyDescent="0.25">
      <c r="B127" s="134"/>
      <c r="C127" s="134"/>
      <c r="D127" s="134"/>
      <c r="E127" s="198"/>
      <c r="F127" s="153"/>
      <c r="G127" s="153"/>
      <c r="H127" s="153"/>
    </row>
    <row r="128" spans="2:9" s="40" customFormat="1" x14ac:dyDescent="0.25">
      <c r="B128" s="134"/>
      <c r="C128" s="134"/>
      <c r="D128" s="134"/>
      <c r="E128" s="198"/>
      <c r="F128" s="153"/>
      <c r="G128" s="153"/>
      <c r="H128" s="153"/>
    </row>
    <row r="129" spans="2:5" s="40" customFormat="1" x14ac:dyDescent="0.25">
      <c r="B129" s="145"/>
      <c r="C129" s="145"/>
      <c r="D129" s="145"/>
      <c r="E129" s="198"/>
    </row>
    <row r="130" spans="2:5" s="40" customFormat="1" x14ac:dyDescent="0.25">
      <c r="B130" s="145"/>
      <c r="C130" s="145"/>
      <c r="D130" s="145"/>
      <c r="E130" s="198"/>
    </row>
    <row r="131" spans="2:5" s="40" customFormat="1" x14ac:dyDescent="0.25">
      <c r="B131" s="145"/>
      <c r="C131" s="145"/>
      <c r="D131" s="145"/>
      <c r="E131" s="198"/>
    </row>
    <row r="132" spans="2:5" s="40" customFormat="1" x14ac:dyDescent="0.25">
      <c r="B132" s="145"/>
      <c r="C132" s="145"/>
      <c r="D132" s="145"/>
      <c r="E132" s="198"/>
    </row>
    <row r="133" spans="2:5" s="40" customFormat="1" x14ac:dyDescent="0.25">
      <c r="B133" s="145"/>
      <c r="C133" s="145"/>
      <c r="D133" s="145"/>
      <c r="E133" s="198"/>
    </row>
    <row r="134" spans="2:5" s="40" customFormat="1" x14ac:dyDescent="0.25">
      <c r="B134" s="145"/>
      <c r="C134" s="145"/>
      <c r="D134" s="145"/>
      <c r="E134" s="198"/>
    </row>
    <row r="135" spans="2:5" s="40" customFormat="1" x14ac:dyDescent="0.25">
      <c r="B135" s="145"/>
      <c r="C135" s="145"/>
      <c r="D135" s="145"/>
      <c r="E135" s="198"/>
    </row>
    <row r="136" spans="2:5" s="40" customFormat="1" x14ac:dyDescent="0.25">
      <c r="B136" s="145"/>
      <c r="C136" s="145"/>
      <c r="D136" s="145"/>
      <c r="E136" s="198"/>
    </row>
    <row r="137" spans="2:5" s="40" customFormat="1" x14ac:dyDescent="0.25">
      <c r="B137" s="145"/>
      <c r="C137" s="145"/>
      <c r="D137" s="145"/>
      <c r="E137" s="131"/>
    </row>
    <row r="138" spans="2:5" s="40" customFormat="1" x14ac:dyDescent="0.25">
      <c r="B138" s="145"/>
      <c r="C138" s="145"/>
      <c r="D138" s="145"/>
      <c r="E138" s="131"/>
    </row>
    <row r="139" spans="2:5" s="40" customFormat="1" x14ac:dyDescent="0.25">
      <c r="B139" s="145"/>
      <c r="C139" s="145"/>
      <c r="D139" s="145"/>
      <c r="E139" s="131"/>
    </row>
    <row r="140" spans="2:5" s="40" customFormat="1" x14ac:dyDescent="0.25">
      <c r="B140" s="145"/>
      <c r="C140" s="145"/>
      <c r="D140" s="145"/>
      <c r="E140" s="131"/>
    </row>
    <row r="141" spans="2:5" s="40" customFormat="1" x14ac:dyDescent="0.25">
      <c r="B141" s="145"/>
      <c r="C141" s="145"/>
      <c r="D141" s="145"/>
      <c r="E141" s="131"/>
    </row>
    <row r="142" spans="2:5" s="40" customFormat="1" x14ac:dyDescent="0.25">
      <c r="B142" s="145"/>
      <c r="C142" s="145"/>
      <c r="D142" s="145"/>
      <c r="E142" s="131"/>
    </row>
    <row r="143" spans="2:5" s="40" customFormat="1" x14ac:dyDescent="0.25">
      <c r="B143" s="145"/>
      <c r="C143" s="145"/>
      <c r="D143" s="145"/>
      <c r="E143" s="131"/>
    </row>
    <row r="144" spans="2:5" s="40" customFormat="1" x14ac:dyDescent="0.25">
      <c r="B144" s="145"/>
      <c r="C144" s="145"/>
      <c r="D144" s="145"/>
      <c r="E144" s="13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30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196.02938900000001</v>
      </c>
      <c r="D13" s="68">
        <v>172.99782200000001</v>
      </c>
      <c r="E13" s="68">
        <v>145.42022700000001</v>
      </c>
      <c r="F13" s="68">
        <v>148.97059100000001</v>
      </c>
      <c r="G13" s="68">
        <v>181.024575</v>
      </c>
      <c r="H13" s="68">
        <v>176.00193100000001</v>
      </c>
      <c r="I13" s="68">
        <v>-2.7745647241541604</v>
      </c>
      <c r="J13" s="68">
        <v>97.22543527584584</v>
      </c>
      <c r="K13" s="68">
        <v>21.516987873129921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215.48730699999999</v>
      </c>
      <c r="D14" s="68">
        <v>230.11386100000001</v>
      </c>
      <c r="E14" s="68">
        <v>218.740364</v>
      </c>
      <c r="F14" s="68">
        <v>191.14797100000001</v>
      </c>
      <c r="G14" s="68">
        <v>205.397695</v>
      </c>
      <c r="H14" s="30">
        <v>213.237865</v>
      </c>
      <c r="I14" s="30">
        <v>3.8170681516167981</v>
      </c>
      <c r="J14" s="30">
        <v>103.81706815161679</v>
      </c>
      <c r="K14" s="30">
        <v>7.4548131091592751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233.93670299999999</v>
      </c>
      <c r="D15" s="68">
        <v>245.376498</v>
      </c>
      <c r="E15" s="68">
        <v>190.926839</v>
      </c>
      <c r="F15" s="68">
        <v>220.26371900000001</v>
      </c>
      <c r="G15" s="68">
        <v>204.679158</v>
      </c>
      <c r="H15" s="68"/>
      <c r="I15" s="68" t="s">
        <v>96</v>
      </c>
      <c r="J15" s="68" t="s">
        <v>96</v>
      </c>
      <c r="K15" s="68" t="s">
        <v>96</v>
      </c>
      <c r="L15" s="60"/>
      <c r="N15" s="40" t="s">
        <v>96</v>
      </c>
    </row>
    <row r="16" spans="1:15" x14ac:dyDescent="0.25">
      <c r="A16" s="58"/>
      <c r="B16" s="67" t="s">
        <v>10</v>
      </c>
      <c r="C16" s="68">
        <v>238.658841</v>
      </c>
      <c r="D16" s="68">
        <v>233.349276</v>
      </c>
      <c r="E16" s="68">
        <v>195.95183</v>
      </c>
      <c r="F16" s="68">
        <v>155.44840199999999</v>
      </c>
      <c r="G16" s="68">
        <v>208.18238299999999</v>
      </c>
      <c r="H16" s="68"/>
      <c r="I16" s="68" t="s">
        <v>96</v>
      </c>
      <c r="J16" s="68" t="s">
        <v>96</v>
      </c>
      <c r="K16" s="68" t="s">
        <v>96</v>
      </c>
      <c r="L16" s="60"/>
      <c r="N16" s="40" t="s">
        <v>96</v>
      </c>
    </row>
    <row r="17" spans="1:15" x14ac:dyDescent="0.25">
      <c r="A17" s="58"/>
      <c r="B17" s="67" t="s">
        <v>11</v>
      </c>
      <c r="C17" s="68">
        <v>277.54893099999998</v>
      </c>
      <c r="D17" s="68">
        <v>228.30137099999999</v>
      </c>
      <c r="E17" s="68">
        <v>209.92255599999999</v>
      </c>
      <c r="F17" s="68">
        <v>240.07264900000001</v>
      </c>
      <c r="G17" s="68">
        <v>252.652196</v>
      </c>
      <c r="H17" s="68"/>
      <c r="I17" s="68" t="s">
        <v>96</v>
      </c>
      <c r="J17" s="68" t="s">
        <v>96</v>
      </c>
      <c r="K17" s="68" t="s">
        <v>96</v>
      </c>
      <c r="L17" s="60"/>
      <c r="N17" s="40" t="s">
        <v>96</v>
      </c>
    </row>
    <row r="18" spans="1:15" x14ac:dyDescent="0.25">
      <c r="A18" s="58"/>
      <c r="B18" s="67" t="s">
        <v>12</v>
      </c>
      <c r="C18" s="68">
        <v>222.718052</v>
      </c>
      <c r="D18" s="68">
        <v>198.05751000000001</v>
      </c>
      <c r="E18" s="68">
        <v>196.208597</v>
      </c>
      <c r="F18" s="68">
        <v>231.04371</v>
      </c>
      <c r="G18" s="68">
        <v>229.83900600000001</v>
      </c>
      <c r="H18" s="68"/>
      <c r="I18" s="68" t="s">
        <v>96</v>
      </c>
      <c r="J18" s="68" t="s">
        <v>96</v>
      </c>
      <c r="K18" s="68" t="s">
        <v>96</v>
      </c>
      <c r="L18" s="60"/>
      <c r="N18" s="40" t="s">
        <v>96</v>
      </c>
    </row>
    <row r="19" spans="1:15" x14ac:dyDescent="0.25">
      <c r="A19" s="58"/>
      <c r="B19" s="67" t="s">
        <v>13</v>
      </c>
      <c r="C19" s="68">
        <v>276.65687100000002</v>
      </c>
      <c r="D19" s="68">
        <v>220.656936</v>
      </c>
      <c r="E19" s="68">
        <v>153.79695699999999</v>
      </c>
      <c r="F19" s="68">
        <v>189.38669899999999</v>
      </c>
      <c r="G19" s="68">
        <v>222.36514399999999</v>
      </c>
      <c r="H19" s="68"/>
      <c r="I19" s="68" t="s">
        <v>96</v>
      </c>
      <c r="J19" s="68" t="s">
        <v>96</v>
      </c>
      <c r="K19" s="68" t="s">
        <v>96</v>
      </c>
      <c r="L19" s="60"/>
      <c r="N19" s="40" t="s">
        <v>96</v>
      </c>
    </row>
    <row r="20" spans="1:15" x14ac:dyDescent="0.25">
      <c r="A20" s="58"/>
      <c r="B20" s="67" t="s">
        <v>14</v>
      </c>
      <c r="C20" s="68">
        <v>235.29350299999999</v>
      </c>
      <c r="D20" s="68">
        <v>188.39248000000001</v>
      </c>
      <c r="E20" s="68">
        <v>218.62463399999999</v>
      </c>
      <c r="F20" s="68">
        <v>219.50255100000001</v>
      </c>
      <c r="G20" s="68">
        <v>222.523259</v>
      </c>
      <c r="H20" s="68"/>
      <c r="I20" s="68" t="s">
        <v>96</v>
      </c>
      <c r="J20" s="68" t="s">
        <v>96</v>
      </c>
      <c r="K20" s="68" t="s">
        <v>96</v>
      </c>
      <c r="L20" s="60"/>
      <c r="N20" s="40" t="s">
        <v>96</v>
      </c>
    </row>
    <row r="21" spans="1:15" x14ac:dyDescent="0.25">
      <c r="A21" s="58"/>
      <c r="B21" s="67" t="s">
        <v>15</v>
      </c>
      <c r="C21" s="68">
        <v>238.827303</v>
      </c>
      <c r="D21" s="68">
        <v>223.57683800000001</v>
      </c>
      <c r="E21" s="68">
        <v>185.578734</v>
      </c>
      <c r="F21" s="68">
        <v>192.200447</v>
      </c>
      <c r="G21" s="68">
        <v>205.47917699999999</v>
      </c>
      <c r="H21" s="68"/>
      <c r="I21" s="68" t="s">
        <v>96</v>
      </c>
      <c r="J21" s="68" t="s">
        <v>96</v>
      </c>
      <c r="K21" s="68" t="s">
        <v>96</v>
      </c>
      <c r="L21" s="60"/>
      <c r="N21" s="40" t="s">
        <v>96</v>
      </c>
    </row>
    <row r="22" spans="1:15" x14ac:dyDescent="0.25">
      <c r="A22" s="58"/>
      <c r="B22" s="67" t="s">
        <v>16</v>
      </c>
      <c r="C22" s="68">
        <v>231.48022499999999</v>
      </c>
      <c r="D22" s="68">
        <v>186.870666</v>
      </c>
      <c r="E22" s="68">
        <v>184.16334900000001</v>
      </c>
      <c r="F22" s="68">
        <v>194.288432</v>
      </c>
      <c r="G22" s="68">
        <v>228.97793300000001</v>
      </c>
      <c r="H22" s="68"/>
      <c r="I22" s="68" t="s">
        <v>96</v>
      </c>
      <c r="J22" s="68" t="s">
        <v>96</v>
      </c>
      <c r="K22" s="68" t="s">
        <v>96</v>
      </c>
      <c r="L22" s="60"/>
      <c r="N22" s="40" t="s">
        <v>96</v>
      </c>
    </row>
    <row r="23" spans="1:15" x14ac:dyDescent="0.25">
      <c r="A23" s="58"/>
      <c r="B23" s="67" t="s">
        <v>17</v>
      </c>
      <c r="C23" s="68">
        <v>226.50212999999999</v>
      </c>
      <c r="D23" s="68">
        <v>190.22448900000001</v>
      </c>
      <c r="E23" s="68">
        <v>199.24223499999999</v>
      </c>
      <c r="F23" s="68">
        <v>201.20088699999999</v>
      </c>
      <c r="G23" s="68">
        <v>206.343571</v>
      </c>
      <c r="H23" s="68"/>
      <c r="I23" s="68" t="s">
        <v>96</v>
      </c>
      <c r="J23" s="68" t="s">
        <v>96</v>
      </c>
      <c r="K23" s="68" t="s">
        <v>96</v>
      </c>
      <c r="L23" s="60"/>
      <c r="N23" s="40" t="s">
        <v>96</v>
      </c>
    </row>
    <row r="24" spans="1:15" x14ac:dyDescent="0.25">
      <c r="A24" s="58"/>
      <c r="B24" s="67" t="s">
        <v>18</v>
      </c>
      <c r="C24" s="68">
        <v>248.45931200000001</v>
      </c>
      <c r="D24" s="68">
        <v>223.85591299999999</v>
      </c>
      <c r="E24" s="68">
        <v>189.033479</v>
      </c>
      <c r="F24" s="68">
        <v>201.82582400000001</v>
      </c>
      <c r="G24" s="68">
        <v>182.77354500000001</v>
      </c>
      <c r="H24" s="68"/>
      <c r="I24" s="68" t="s">
        <v>96</v>
      </c>
      <c r="J24" s="68" t="s">
        <v>96</v>
      </c>
      <c r="K24" s="68" t="s">
        <v>96</v>
      </c>
      <c r="L24" s="60"/>
      <c r="N24" s="40" t="s">
        <v>96</v>
      </c>
    </row>
    <row r="25" spans="1:15" x14ac:dyDescent="0.25">
      <c r="A25" s="58"/>
      <c r="B25" s="69" t="s">
        <v>33</v>
      </c>
      <c r="C25" s="70">
        <v>2841.5985669999995</v>
      </c>
      <c r="D25" s="70">
        <v>2541.7736600000003</v>
      </c>
      <c r="E25" s="70">
        <v>2287.6098010000001</v>
      </c>
      <c r="F25" s="70">
        <v>2385.3518819999999</v>
      </c>
      <c r="G25" s="70">
        <v>2550.2376419999996</v>
      </c>
      <c r="H25" s="30">
        <v>389.23979600000001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-10.551275978314479</v>
      </c>
      <c r="E26" s="70">
        <v>-9.9994685994188934</v>
      </c>
      <c r="F26" s="70">
        <v>4.2726727677627974</v>
      </c>
      <c r="G26" s="70">
        <v>6.9124291994081322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411.51669600000002</v>
      </c>
      <c r="D28" s="70">
        <v>403.11168300000003</v>
      </c>
      <c r="E28" s="70">
        <v>364.16059100000001</v>
      </c>
      <c r="F28" s="70">
        <v>340.118562</v>
      </c>
      <c r="G28" s="70">
        <v>386.42227000000003</v>
      </c>
      <c r="H28" s="30">
        <v>389.23979600000001</v>
      </c>
      <c r="I28" s="66">
        <v>0.72913137226795488</v>
      </c>
      <c r="J28" s="30">
        <v>100.72913137226796</v>
      </c>
      <c r="K28" s="30">
        <v>13.613990288480649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-2.0424476289049531</v>
      </c>
      <c r="E29" s="70">
        <v>-9.6626055861546494</v>
      </c>
      <c r="F29" s="70">
        <v>-6.6020403069919293</v>
      </c>
      <c r="G29" s="70">
        <v>13.613990288480649</v>
      </c>
      <c r="H29" s="30">
        <v>0.72913137226795488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134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6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6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6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6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6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6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6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6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6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4"/>
      <c r="C46" s="134"/>
      <c r="D46" s="134"/>
      <c r="E46" s="134"/>
      <c r="F46" s="134"/>
      <c r="G46" s="134"/>
      <c r="H46" s="145"/>
      <c r="I46" s="145"/>
      <c r="J46" s="145"/>
      <c r="K46" s="145"/>
      <c r="L46" s="145"/>
      <c r="M46" s="145"/>
      <c r="N46" s="136"/>
      <c r="O46" s="145"/>
      <c r="P46" s="145"/>
    </row>
    <row r="47" spans="1:16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  <c r="P47" s="145"/>
    </row>
    <row r="48" spans="1:16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  <c r="P48" s="145"/>
    </row>
    <row r="49" spans="2:16" x14ac:dyDescent="0.25">
      <c r="B49" s="134"/>
      <c r="C49" s="134"/>
      <c r="D49" s="134"/>
      <c r="E49" s="134"/>
      <c r="F49" s="134"/>
      <c r="G49" s="134"/>
      <c r="H49" s="145"/>
      <c r="I49" s="145"/>
      <c r="J49" s="145"/>
      <c r="K49" s="145"/>
      <c r="L49" s="145"/>
      <c r="M49" s="145"/>
      <c r="N49" s="136"/>
      <c r="O49" s="145"/>
      <c r="P49" s="145"/>
    </row>
    <row r="50" spans="2:16" x14ac:dyDescent="0.25">
      <c r="B50" s="134"/>
      <c r="C50" s="134"/>
      <c r="D50" s="134"/>
      <c r="E50" s="134"/>
      <c r="F50" s="134"/>
      <c r="G50" s="134"/>
      <c r="H50" s="136"/>
      <c r="I50" s="136"/>
      <c r="J50" s="145"/>
      <c r="K50" s="145"/>
      <c r="L50" s="145"/>
      <c r="M50" s="145"/>
      <c r="N50" s="136"/>
      <c r="O50" s="145"/>
      <c r="P50" s="145"/>
    </row>
    <row r="51" spans="2:16" x14ac:dyDescent="0.25">
      <c r="B51" s="134"/>
      <c r="C51" s="134"/>
      <c r="D51" s="134"/>
      <c r="E51" s="134"/>
      <c r="F51" s="134"/>
      <c r="G51" s="134"/>
      <c r="H51" s="136"/>
      <c r="I51" s="136"/>
      <c r="J51" s="145"/>
      <c r="K51" s="145"/>
      <c r="L51" s="145"/>
      <c r="M51" s="145"/>
      <c r="N51" s="136"/>
      <c r="O51" s="145"/>
      <c r="P51" s="145"/>
    </row>
    <row r="52" spans="2:16" x14ac:dyDescent="0.25">
      <c r="B52" s="134"/>
      <c r="C52" s="134"/>
      <c r="D52" s="134"/>
      <c r="E52" s="134"/>
      <c r="F52" s="134"/>
      <c r="G52" s="134"/>
      <c r="H52" s="136"/>
      <c r="I52" s="136"/>
      <c r="J52" s="145"/>
      <c r="K52" s="145"/>
      <c r="L52" s="145"/>
      <c r="M52" s="145"/>
      <c r="N52" s="136"/>
      <c r="O52" s="145"/>
      <c r="P52" s="145"/>
    </row>
    <row r="53" spans="2:16" x14ac:dyDescent="0.25">
      <c r="B53" s="136" t="s">
        <v>1</v>
      </c>
      <c r="C53" s="136" t="s">
        <v>159</v>
      </c>
      <c r="D53" s="136" t="s">
        <v>164</v>
      </c>
      <c r="E53" s="136" t="s">
        <v>160</v>
      </c>
      <c r="F53" s="136" t="s">
        <v>161</v>
      </c>
      <c r="G53" s="136"/>
      <c r="H53" s="136"/>
      <c r="I53" s="136"/>
      <c r="J53" s="145"/>
      <c r="K53" s="145"/>
      <c r="L53" s="145"/>
      <c r="M53" s="145"/>
      <c r="N53" s="136"/>
      <c r="O53" s="145"/>
      <c r="P53" s="145"/>
    </row>
    <row r="54" spans="2:16" x14ac:dyDescent="0.25">
      <c r="B54" s="136">
        <v>2014</v>
      </c>
      <c r="C54" s="136">
        <v>1</v>
      </c>
      <c r="D54" s="214">
        <v>196.02938900000001</v>
      </c>
      <c r="E54" s="213">
        <v>41640</v>
      </c>
      <c r="F54" s="136"/>
      <c r="G54" s="136"/>
      <c r="H54" s="136"/>
      <c r="I54" s="136"/>
      <c r="J54" s="145"/>
      <c r="K54" s="145"/>
      <c r="L54" s="145"/>
      <c r="M54" s="145"/>
      <c r="N54" s="136"/>
      <c r="O54" s="145"/>
      <c r="P54" s="145"/>
    </row>
    <row r="55" spans="2:16" x14ac:dyDescent="0.25">
      <c r="B55" s="136">
        <v>2014</v>
      </c>
      <c r="C55" s="136">
        <v>2</v>
      </c>
      <c r="D55" s="214">
        <v>215.48730699999999</v>
      </c>
      <c r="E55" s="213">
        <v>41671</v>
      </c>
      <c r="F55" s="136"/>
      <c r="G55" s="136"/>
      <c r="H55" s="136"/>
      <c r="I55" s="136"/>
      <c r="J55" s="145"/>
      <c r="K55" s="145"/>
      <c r="L55" s="145"/>
      <c r="M55" s="145"/>
      <c r="N55" s="136"/>
      <c r="O55" s="145"/>
      <c r="P55" s="145"/>
    </row>
    <row r="56" spans="2:16" x14ac:dyDescent="0.25">
      <c r="B56" s="136">
        <v>2014</v>
      </c>
      <c r="C56" s="136">
        <v>3</v>
      </c>
      <c r="D56" s="214">
        <v>233.93670299999999</v>
      </c>
      <c r="E56" s="213">
        <v>41699</v>
      </c>
      <c r="F56" s="136"/>
      <c r="G56" s="136"/>
      <c r="H56" s="136"/>
      <c r="I56" s="136"/>
      <c r="J56" s="145"/>
      <c r="K56" s="145"/>
      <c r="L56" s="145"/>
      <c r="M56" s="145"/>
      <c r="N56" s="136"/>
      <c r="O56" s="145"/>
      <c r="P56" s="145"/>
    </row>
    <row r="57" spans="2:16" x14ac:dyDescent="0.25">
      <c r="B57" s="136">
        <v>2014</v>
      </c>
      <c r="C57" s="136">
        <v>4</v>
      </c>
      <c r="D57" s="214">
        <v>238.658841</v>
      </c>
      <c r="E57" s="213">
        <v>41730</v>
      </c>
      <c r="F57" s="192">
        <v>237.04119962499999</v>
      </c>
      <c r="G57" s="136"/>
      <c r="H57" s="136"/>
      <c r="I57" s="136"/>
      <c r="J57" s="145"/>
      <c r="K57" s="145"/>
      <c r="L57" s="145"/>
      <c r="M57" s="145"/>
      <c r="N57" s="136"/>
      <c r="O57" s="145"/>
      <c r="P57" s="145"/>
    </row>
    <row r="58" spans="2:16" x14ac:dyDescent="0.25">
      <c r="B58" s="136">
        <v>2014</v>
      </c>
      <c r="C58" s="136">
        <v>5</v>
      </c>
      <c r="D58" s="214">
        <v>277.54893099999998</v>
      </c>
      <c r="E58" s="213">
        <v>41760</v>
      </c>
      <c r="F58" s="192">
        <v>237.04119962499999</v>
      </c>
      <c r="G58" s="136"/>
      <c r="H58" s="136"/>
      <c r="I58" s="136"/>
      <c r="J58" s="145"/>
      <c r="K58" s="145"/>
      <c r="L58" s="145"/>
      <c r="M58" s="145"/>
      <c r="N58" s="136"/>
      <c r="O58" s="145"/>
      <c r="P58" s="145"/>
    </row>
    <row r="59" spans="2:16" x14ac:dyDescent="0.25">
      <c r="B59" s="136">
        <v>2014</v>
      </c>
      <c r="C59" s="136">
        <v>6</v>
      </c>
      <c r="D59" s="214">
        <v>222.718052</v>
      </c>
      <c r="E59" s="213">
        <v>41791</v>
      </c>
      <c r="F59" s="192">
        <v>237.04119962499999</v>
      </c>
      <c r="G59" s="136"/>
      <c r="H59" s="136"/>
      <c r="I59" s="136"/>
      <c r="J59" s="145"/>
      <c r="K59" s="145"/>
      <c r="L59" s="145"/>
      <c r="M59" s="145"/>
      <c r="N59" s="136"/>
      <c r="O59" s="145"/>
      <c r="P59" s="145"/>
    </row>
    <row r="60" spans="2:16" x14ac:dyDescent="0.25">
      <c r="B60" s="136">
        <v>2014</v>
      </c>
      <c r="C60" s="136">
        <v>7</v>
      </c>
      <c r="D60" s="214">
        <v>276.65687100000002</v>
      </c>
      <c r="E60" s="213">
        <v>41821</v>
      </c>
      <c r="F60" s="192">
        <v>237.04119962499999</v>
      </c>
      <c r="G60" s="41"/>
      <c r="H60" s="136"/>
      <c r="I60" s="136"/>
    </row>
    <row r="61" spans="2:16" x14ac:dyDescent="0.25">
      <c r="B61" s="136">
        <v>2014</v>
      </c>
      <c r="C61" s="136">
        <v>8</v>
      </c>
      <c r="D61" s="214">
        <v>235.29350299999999</v>
      </c>
      <c r="E61" s="213">
        <v>41852</v>
      </c>
      <c r="F61" s="192">
        <v>237.04119962499999</v>
      </c>
      <c r="G61" s="41"/>
      <c r="H61" s="136"/>
      <c r="I61" s="136"/>
    </row>
    <row r="62" spans="2:16" x14ac:dyDescent="0.25">
      <c r="B62" s="136">
        <v>2014</v>
      </c>
      <c r="C62" s="136">
        <v>9</v>
      </c>
      <c r="D62" s="214">
        <v>238.827303</v>
      </c>
      <c r="E62" s="213">
        <v>41883</v>
      </c>
      <c r="F62" s="192">
        <v>237.23965555555554</v>
      </c>
      <c r="G62" s="41"/>
      <c r="H62" s="41"/>
      <c r="I62" s="41"/>
    </row>
    <row r="63" spans="2:16" x14ac:dyDescent="0.25">
      <c r="B63" s="136">
        <v>2014</v>
      </c>
      <c r="C63" s="136">
        <v>10</v>
      </c>
      <c r="D63" s="214">
        <v>231.48022499999999</v>
      </c>
      <c r="E63" s="213">
        <v>41913</v>
      </c>
      <c r="F63" s="192">
        <v>236.66371249999997</v>
      </c>
      <c r="G63" s="41"/>
      <c r="H63" s="41"/>
      <c r="I63" s="41"/>
    </row>
    <row r="64" spans="2:16" x14ac:dyDescent="0.25">
      <c r="B64" s="136">
        <v>2014</v>
      </c>
      <c r="C64" s="136">
        <v>11</v>
      </c>
      <c r="D64" s="214">
        <v>226.50212999999999</v>
      </c>
      <c r="E64" s="213">
        <v>41944</v>
      </c>
      <c r="F64" s="192">
        <v>235.73993227272723</v>
      </c>
      <c r="G64" s="41"/>
      <c r="H64" s="41"/>
      <c r="I64" s="41"/>
    </row>
    <row r="65" spans="2:9" x14ac:dyDescent="0.25">
      <c r="B65" s="136">
        <v>2014</v>
      </c>
      <c r="C65" s="136">
        <v>12</v>
      </c>
      <c r="D65" s="214">
        <v>248.45931200000001</v>
      </c>
      <c r="E65" s="213">
        <v>41974</v>
      </c>
      <c r="F65" s="192">
        <v>236.79988058333331</v>
      </c>
      <c r="G65" s="41"/>
      <c r="H65" s="41"/>
      <c r="I65" s="41"/>
    </row>
    <row r="66" spans="2:9" x14ac:dyDescent="0.25">
      <c r="B66" s="136">
        <v>2015</v>
      </c>
      <c r="C66" s="136">
        <v>1</v>
      </c>
      <c r="D66" s="214">
        <v>172.99782200000001</v>
      </c>
      <c r="E66" s="213">
        <v>42005</v>
      </c>
      <c r="F66" s="192">
        <v>234.88058333333325</v>
      </c>
      <c r="G66" s="41"/>
      <c r="H66" s="41"/>
      <c r="I66" s="41"/>
    </row>
    <row r="67" spans="2:9" x14ac:dyDescent="0.25">
      <c r="B67" s="136">
        <v>2015</v>
      </c>
      <c r="C67" s="136">
        <v>2</v>
      </c>
      <c r="D67" s="214">
        <v>230.11386100000001</v>
      </c>
      <c r="E67" s="213">
        <v>42036</v>
      </c>
      <c r="F67" s="192">
        <v>236.09946283333329</v>
      </c>
      <c r="G67" s="41"/>
      <c r="H67" s="41"/>
      <c r="I67" s="41"/>
    </row>
    <row r="68" spans="2:9" x14ac:dyDescent="0.25">
      <c r="B68" s="136">
        <v>2015</v>
      </c>
      <c r="C68" s="136">
        <v>3</v>
      </c>
      <c r="D68" s="214">
        <v>245.376498</v>
      </c>
      <c r="E68" s="213">
        <v>42064</v>
      </c>
      <c r="F68" s="192">
        <v>237.05277908333332</v>
      </c>
      <c r="G68" s="41"/>
      <c r="H68" s="41"/>
      <c r="I68" s="41"/>
    </row>
    <row r="69" spans="2:9" x14ac:dyDescent="0.25">
      <c r="B69" s="136">
        <v>2015</v>
      </c>
      <c r="C69" s="136">
        <v>4</v>
      </c>
      <c r="D69" s="214">
        <v>233.349276</v>
      </c>
      <c r="E69" s="213">
        <v>42095</v>
      </c>
      <c r="F69" s="192">
        <v>236.61031533333332</v>
      </c>
      <c r="G69" s="41"/>
      <c r="H69" s="41"/>
      <c r="I69" s="41"/>
    </row>
    <row r="70" spans="2:9" x14ac:dyDescent="0.25">
      <c r="B70" s="136">
        <v>2015</v>
      </c>
      <c r="C70" s="136">
        <v>5</v>
      </c>
      <c r="D70" s="214">
        <v>228.30137099999999</v>
      </c>
      <c r="E70" s="213">
        <v>42125</v>
      </c>
      <c r="F70" s="192">
        <v>232.50635199999999</v>
      </c>
      <c r="G70" s="41"/>
      <c r="H70" s="41"/>
      <c r="I70" s="41"/>
    </row>
    <row r="71" spans="2:9" x14ac:dyDescent="0.25">
      <c r="B71" s="136">
        <v>2015</v>
      </c>
      <c r="C71" s="136">
        <v>6</v>
      </c>
      <c r="D71" s="214">
        <v>198.05751000000001</v>
      </c>
      <c r="E71" s="213">
        <v>42156</v>
      </c>
      <c r="F71" s="192">
        <v>230.45130683333335</v>
      </c>
      <c r="G71" s="41"/>
      <c r="H71" s="41"/>
      <c r="I71" s="41"/>
    </row>
    <row r="72" spans="2:9" x14ac:dyDescent="0.25">
      <c r="B72" s="136">
        <v>2015</v>
      </c>
      <c r="C72" s="136">
        <v>7</v>
      </c>
      <c r="D72" s="214">
        <v>220.656936</v>
      </c>
      <c r="E72" s="213">
        <v>42186</v>
      </c>
      <c r="F72" s="192">
        <v>225.78464558333334</v>
      </c>
      <c r="G72" s="41"/>
      <c r="H72" s="41"/>
      <c r="I72" s="41"/>
    </row>
    <row r="73" spans="2:9" x14ac:dyDescent="0.25">
      <c r="B73" s="136">
        <v>2015</v>
      </c>
      <c r="C73" s="136">
        <v>8</v>
      </c>
      <c r="D73" s="214">
        <v>188.39248000000001</v>
      </c>
      <c r="E73" s="213">
        <v>42217</v>
      </c>
      <c r="F73" s="192">
        <v>221.876227</v>
      </c>
      <c r="G73" s="41"/>
      <c r="H73" s="41"/>
      <c r="I73" s="41"/>
    </row>
    <row r="74" spans="2:9" x14ac:dyDescent="0.25">
      <c r="B74" s="136">
        <v>2015</v>
      </c>
      <c r="C74" s="136">
        <v>9</v>
      </c>
      <c r="D74" s="214">
        <v>223.57683800000001</v>
      </c>
      <c r="E74" s="213">
        <v>42248</v>
      </c>
      <c r="F74" s="192">
        <v>220.60535491666667</v>
      </c>
      <c r="G74" s="41"/>
      <c r="H74" s="41"/>
      <c r="I74" s="41"/>
    </row>
    <row r="75" spans="2:9" x14ac:dyDescent="0.25">
      <c r="B75" s="136">
        <v>2015</v>
      </c>
      <c r="C75" s="136">
        <v>10</v>
      </c>
      <c r="D75" s="214">
        <v>186.870666</v>
      </c>
      <c r="E75" s="213">
        <v>42278</v>
      </c>
      <c r="F75" s="192">
        <v>216.88789166666666</v>
      </c>
      <c r="G75" s="41"/>
      <c r="H75" s="41"/>
      <c r="I75" s="41"/>
    </row>
    <row r="76" spans="2:9" x14ac:dyDescent="0.25">
      <c r="B76" s="136">
        <v>2015</v>
      </c>
      <c r="C76" s="136">
        <v>11</v>
      </c>
      <c r="D76" s="214">
        <v>190.22448900000001</v>
      </c>
      <c r="E76" s="213">
        <v>42309</v>
      </c>
      <c r="F76" s="192">
        <v>213.8647549166667</v>
      </c>
      <c r="G76" s="41"/>
      <c r="H76" s="41"/>
      <c r="I76" s="41"/>
    </row>
    <row r="77" spans="2:9" x14ac:dyDescent="0.25">
      <c r="B77" s="136">
        <v>2015</v>
      </c>
      <c r="C77" s="136">
        <v>12</v>
      </c>
      <c r="D77" s="214">
        <v>223.85591299999999</v>
      </c>
      <c r="E77" s="213">
        <v>42339</v>
      </c>
      <c r="F77" s="192">
        <v>211.81447166666669</v>
      </c>
      <c r="G77" s="41"/>
      <c r="H77" s="41"/>
      <c r="I77" s="41"/>
    </row>
    <row r="78" spans="2:9" x14ac:dyDescent="0.25">
      <c r="B78" s="136">
        <v>2016</v>
      </c>
      <c r="C78" s="136">
        <v>1</v>
      </c>
      <c r="D78" s="214">
        <v>145.42022700000001</v>
      </c>
      <c r="E78" s="213">
        <v>42370</v>
      </c>
      <c r="F78" s="192">
        <v>209.51633875000002</v>
      </c>
      <c r="G78" s="41"/>
      <c r="H78" s="41"/>
      <c r="I78" s="41"/>
    </row>
    <row r="79" spans="2:9" x14ac:dyDescent="0.25">
      <c r="B79" s="136">
        <v>2016</v>
      </c>
      <c r="C79" s="136">
        <v>2</v>
      </c>
      <c r="D79" s="214">
        <v>218.740364</v>
      </c>
      <c r="E79" s="213">
        <v>42401</v>
      </c>
      <c r="F79" s="192">
        <v>208.5685473333333</v>
      </c>
      <c r="G79" s="41"/>
      <c r="H79" s="41"/>
      <c r="I79" s="41"/>
    </row>
    <row r="80" spans="2:9" x14ac:dyDescent="0.25">
      <c r="B80" s="136">
        <v>2016</v>
      </c>
      <c r="C80" s="136">
        <v>3</v>
      </c>
      <c r="D80" s="214">
        <v>190.926839</v>
      </c>
      <c r="E80" s="213">
        <v>42430</v>
      </c>
      <c r="F80" s="192">
        <v>204.03107575000001</v>
      </c>
      <c r="G80" s="41"/>
      <c r="H80" s="41"/>
      <c r="I80" s="41"/>
    </row>
    <row r="81" spans="2:9" x14ac:dyDescent="0.25">
      <c r="B81" s="136">
        <v>2016</v>
      </c>
      <c r="C81" s="136">
        <v>4</v>
      </c>
      <c r="D81" s="214">
        <v>195.95183</v>
      </c>
      <c r="E81" s="213">
        <v>42461</v>
      </c>
      <c r="F81" s="192">
        <v>200.91462191666665</v>
      </c>
      <c r="G81" s="41"/>
      <c r="H81" s="41"/>
      <c r="I81" s="41"/>
    </row>
    <row r="82" spans="2:9" x14ac:dyDescent="0.25">
      <c r="B82" s="136">
        <v>2016</v>
      </c>
      <c r="C82" s="136">
        <v>5</v>
      </c>
      <c r="D82" s="214">
        <v>209.92255599999999</v>
      </c>
      <c r="E82" s="213">
        <v>42491</v>
      </c>
      <c r="F82" s="192">
        <v>199.38305400000002</v>
      </c>
      <c r="G82" s="41"/>
      <c r="H82" s="41"/>
      <c r="I82" s="41"/>
    </row>
    <row r="83" spans="2:9" x14ac:dyDescent="0.25">
      <c r="B83" s="136">
        <v>2016</v>
      </c>
      <c r="C83" s="136">
        <v>6</v>
      </c>
      <c r="D83" s="214">
        <v>196.208597</v>
      </c>
      <c r="E83" s="213">
        <v>42522</v>
      </c>
      <c r="F83" s="192">
        <v>199.22897791666665</v>
      </c>
      <c r="G83" s="41"/>
      <c r="H83" s="41"/>
      <c r="I83" s="41"/>
    </row>
    <row r="84" spans="2:9" x14ac:dyDescent="0.25">
      <c r="B84" s="136">
        <v>2016</v>
      </c>
      <c r="C84" s="136">
        <v>7</v>
      </c>
      <c r="D84" s="214">
        <v>153.79695699999999</v>
      </c>
      <c r="E84" s="213">
        <v>42552</v>
      </c>
      <c r="F84" s="192">
        <v>193.65731300000002</v>
      </c>
      <c r="G84" s="41"/>
      <c r="H84" s="41"/>
      <c r="I84" s="41"/>
    </row>
    <row r="85" spans="2:9" x14ac:dyDescent="0.25">
      <c r="B85" s="136">
        <v>2016</v>
      </c>
      <c r="C85" s="136">
        <v>8</v>
      </c>
      <c r="D85" s="214">
        <v>218.62463399999999</v>
      </c>
      <c r="E85" s="213">
        <v>42583</v>
      </c>
      <c r="F85" s="192">
        <v>196.17665916666661</v>
      </c>
      <c r="G85" s="41"/>
      <c r="H85" s="41"/>
      <c r="I85" s="41"/>
    </row>
    <row r="86" spans="2:9" x14ac:dyDescent="0.25">
      <c r="B86" s="136">
        <v>2016</v>
      </c>
      <c r="C86" s="136">
        <v>9</v>
      </c>
      <c r="D86" s="214">
        <v>185.578734</v>
      </c>
      <c r="E86" s="213">
        <v>42614</v>
      </c>
      <c r="F86" s="192">
        <v>193.01015050000001</v>
      </c>
      <c r="G86" s="41"/>
      <c r="H86" s="41"/>
      <c r="I86" s="41"/>
    </row>
    <row r="87" spans="2:9" x14ac:dyDescent="0.25">
      <c r="B87" s="136">
        <v>2016</v>
      </c>
      <c r="C87" s="136">
        <v>10</v>
      </c>
      <c r="D87" s="214">
        <v>184.16334900000001</v>
      </c>
      <c r="E87" s="213">
        <v>42644</v>
      </c>
      <c r="F87" s="192">
        <v>192.78454075000002</v>
      </c>
      <c r="G87" s="41"/>
      <c r="H87" s="41"/>
      <c r="I87" s="41"/>
    </row>
    <row r="88" spans="2:9" x14ac:dyDescent="0.25">
      <c r="B88" s="136">
        <v>2016</v>
      </c>
      <c r="C88" s="136">
        <v>11</v>
      </c>
      <c r="D88" s="214">
        <v>199.24223499999999</v>
      </c>
      <c r="E88" s="213">
        <v>42675</v>
      </c>
      <c r="F88" s="192">
        <v>193.53601958333334</v>
      </c>
      <c r="G88" s="41"/>
      <c r="H88" s="41"/>
      <c r="I88" s="41"/>
    </row>
    <row r="89" spans="2:9" x14ac:dyDescent="0.25">
      <c r="B89" s="136">
        <v>2016</v>
      </c>
      <c r="C89" s="136">
        <v>12</v>
      </c>
      <c r="D89" s="214">
        <v>189.033479</v>
      </c>
      <c r="E89" s="213">
        <v>42705</v>
      </c>
      <c r="F89" s="192">
        <v>190.63415008333334</v>
      </c>
      <c r="G89" s="41"/>
      <c r="H89" s="41"/>
      <c r="I89" s="41"/>
    </row>
    <row r="90" spans="2:9" x14ac:dyDescent="0.25">
      <c r="B90" s="136">
        <v>2017</v>
      </c>
      <c r="C90" s="136">
        <v>1</v>
      </c>
      <c r="D90" s="214">
        <v>148.97059100000001</v>
      </c>
      <c r="E90" s="213">
        <v>42736</v>
      </c>
      <c r="F90" s="192">
        <v>190.93001375000003</v>
      </c>
      <c r="G90" s="41"/>
      <c r="H90" s="41"/>
      <c r="I90" s="41"/>
    </row>
    <row r="91" spans="2:9" x14ac:dyDescent="0.25">
      <c r="B91" s="136">
        <v>2017</v>
      </c>
      <c r="C91" s="136">
        <v>2</v>
      </c>
      <c r="D91" s="214">
        <v>191.14797100000001</v>
      </c>
      <c r="E91" s="213">
        <v>42767</v>
      </c>
      <c r="F91" s="192">
        <v>188.63064766666665</v>
      </c>
      <c r="G91" s="41"/>
      <c r="H91" s="41"/>
      <c r="I91" s="41"/>
    </row>
    <row r="92" spans="2:9" x14ac:dyDescent="0.25">
      <c r="B92" s="136">
        <v>2017</v>
      </c>
      <c r="C92" s="136">
        <v>3</v>
      </c>
      <c r="D92" s="214">
        <v>220.26371900000001</v>
      </c>
      <c r="E92" s="213">
        <v>42795</v>
      </c>
      <c r="F92" s="192">
        <v>191.07538766666664</v>
      </c>
      <c r="G92" s="41"/>
      <c r="H92" s="41"/>
      <c r="I92" s="41"/>
    </row>
    <row r="93" spans="2:9" x14ac:dyDescent="0.25">
      <c r="B93" s="136">
        <v>2017</v>
      </c>
      <c r="C93" s="136">
        <v>4</v>
      </c>
      <c r="D93" s="214">
        <v>155.44840199999999</v>
      </c>
      <c r="E93" s="213">
        <v>42826</v>
      </c>
      <c r="F93" s="192">
        <v>187.70010199999999</v>
      </c>
      <c r="G93" s="41"/>
      <c r="H93" s="41"/>
      <c r="I93" s="41"/>
    </row>
    <row r="94" spans="2:9" x14ac:dyDescent="0.25">
      <c r="B94" s="136">
        <v>2017</v>
      </c>
      <c r="C94" s="136">
        <v>5</v>
      </c>
      <c r="D94" s="214">
        <v>240.07264900000001</v>
      </c>
      <c r="E94" s="213">
        <v>42856</v>
      </c>
      <c r="F94" s="192">
        <v>190.21260975000004</v>
      </c>
      <c r="G94" s="41"/>
      <c r="H94" s="41"/>
      <c r="I94" s="41"/>
    </row>
    <row r="95" spans="2:9" x14ac:dyDescent="0.25">
      <c r="B95" s="136">
        <v>2017</v>
      </c>
      <c r="C95" s="136">
        <v>6</v>
      </c>
      <c r="D95" s="214">
        <v>231.04371</v>
      </c>
      <c r="E95" s="213">
        <v>42887</v>
      </c>
      <c r="F95" s="192">
        <v>193.11553583333333</v>
      </c>
      <c r="G95" s="41"/>
      <c r="H95" s="41"/>
      <c r="I95" s="41"/>
    </row>
    <row r="96" spans="2:9" x14ac:dyDescent="0.25">
      <c r="B96" s="136">
        <v>2017</v>
      </c>
      <c r="C96" s="136">
        <v>7</v>
      </c>
      <c r="D96" s="214">
        <v>189.38669899999999</v>
      </c>
      <c r="E96" s="213">
        <v>42917</v>
      </c>
      <c r="F96" s="192">
        <v>196.08134766666669</v>
      </c>
      <c r="G96" s="41"/>
      <c r="H96" s="41"/>
      <c r="I96" s="41"/>
    </row>
    <row r="97" spans="2:9" x14ac:dyDescent="0.25">
      <c r="B97" s="136">
        <v>2017</v>
      </c>
      <c r="C97" s="136">
        <v>8</v>
      </c>
      <c r="D97" s="214">
        <v>219.50255100000001</v>
      </c>
      <c r="E97" s="213">
        <v>42948</v>
      </c>
      <c r="F97" s="192">
        <v>196.15450741666666</v>
      </c>
      <c r="G97" s="41"/>
      <c r="H97" s="41"/>
      <c r="I97" s="41"/>
    </row>
    <row r="98" spans="2:9" x14ac:dyDescent="0.25">
      <c r="B98" s="136">
        <v>2017</v>
      </c>
      <c r="C98" s="136">
        <v>9</v>
      </c>
      <c r="D98" s="214">
        <v>192.200447</v>
      </c>
      <c r="E98" s="213">
        <v>42979</v>
      </c>
      <c r="F98" s="192">
        <v>196.70631683333332</v>
      </c>
      <c r="G98" s="41"/>
      <c r="H98" s="41"/>
      <c r="I98" s="41"/>
    </row>
    <row r="99" spans="2:9" x14ac:dyDescent="0.25">
      <c r="B99" s="136">
        <v>2017</v>
      </c>
      <c r="C99" s="136">
        <v>10</v>
      </c>
      <c r="D99" s="214">
        <v>194.288432</v>
      </c>
      <c r="E99" s="213">
        <v>43009</v>
      </c>
      <c r="F99" s="192">
        <v>197.55007375</v>
      </c>
      <c r="G99" s="41"/>
      <c r="H99" s="41"/>
      <c r="I99" s="41"/>
    </row>
    <row r="100" spans="2:9" x14ac:dyDescent="0.25">
      <c r="B100" s="136">
        <v>2017</v>
      </c>
      <c r="C100" s="136">
        <v>11</v>
      </c>
      <c r="D100" s="214">
        <v>201.20088699999999</v>
      </c>
      <c r="E100" s="213">
        <v>43040</v>
      </c>
      <c r="F100" s="192">
        <v>197.71329474999996</v>
      </c>
      <c r="G100" s="41"/>
      <c r="H100" s="41"/>
      <c r="I100" s="41"/>
    </row>
    <row r="101" spans="2:9" x14ac:dyDescent="0.25">
      <c r="B101" s="136">
        <v>2017</v>
      </c>
      <c r="C101" s="136">
        <v>12</v>
      </c>
      <c r="D101" s="214">
        <v>201.82582400000001</v>
      </c>
      <c r="E101" s="213">
        <v>43070</v>
      </c>
      <c r="F101" s="192">
        <v>198.7793235</v>
      </c>
      <c r="G101" s="41"/>
      <c r="H101" s="41"/>
      <c r="I101" s="41"/>
    </row>
    <row r="102" spans="2:9" x14ac:dyDescent="0.25">
      <c r="B102" s="136">
        <v>2018</v>
      </c>
      <c r="C102" s="136">
        <v>1</v>
      </c>
      <c r="D102" s="214">
        <v>181.024575</v>
      </c>
      <c r="E102" s="213">
        <v>43101</v>
      </c>
      <c r="F102" s="192">
        <v>201.45048883333331</v>
      </c>
      <c r="G102" s="41"/>
      <c r="H102" s="41"/>
      <c r="I102" s="41"/>
    </row>
    <row r="103" spans="2:9" x14ac:dyDescent="0.25">
      <c r="B103" s="136">
        <v>2018</v>
      </c>
      <c r="C103" s="136">
        <v>2</v>
      </c>
      <c r="D103" s="214">
        <v>205.397695</v>
      </c>
      <c r="E103" s="213">
        <v>43132</v>
      </c>
      <c r="F103" s="192">
        <v>202.63796583333337</v>
      </c>
      <c r="G103" s="41"/>
      <c r="H103" s="41"/>
      <c r="I103" s="41"/>
    </row>
    <row r="104" spans="2:9" x14ac:dyDescent="0.25">
      <c r="B104" s="136">
        <v>2018</v>
      </c>
      <c r="C104" s="136">
        <v>3</v>
      </c>
      <c r="D104" s="214">
        <v>204.679158</v>
      </c>
      <c r="E104" s="213">
        <v>43160</v>
      </c>
      <c r="F104" s="192">
        <v>201.33925241666665</v>
      </c>
      <c r="G104" s="41"/>
      <c r="H104" s="41"/>
      <c r="I104" s="41"/>
    </row>
    <row r="105" spans="2:9" x14ac:dyDescent="0.25">
      <c r="B105" s="136">
        <v>2018</v>
      </c>
      <c r="C105" s="136">
        <v>4</v>
      </c>
      <c r="D105" s="214">
        <v>208.18238299999999</v>
      </c>
      <c r="E105" s="213">
        <v>43191</v>
      </c>
      <c r="F105" s="192">
        <v>205.73375083333329</v>
      </c>
      <c r="G105" s="41"/>
      <c r="H105" s="41"/>
      <c r="I105" s="41"/>
    </row>
    <row r="106" spans="2:9" x14ac:dyDescent="0.25">
      <c r="B106" s="136">
        <v>2018</v>
      </c>
      <c r="C106" s="136">
        <v>5</v>
      </c>
      <c r="D106" s="214">
        <v>252.652196</v>
      </c>
      <c r="E106" s="213">
        <v>43221</v>
      </c>
      <c r="F106" s="192">
        <v>206.78204641666665</v>
      </c>
      <c r="G106" s="41"/>
      <c r="H106" s="41"/>
      <c r="I106" s="41"/>
    </row>
    <row r="107" spans="2:9" x14ac:dyDescent="0.25">
      <c r="B107" s="136">
        <v>2018</v>
      </c>
      <c r="C107" s="136">
        <v>6</v>
      </c>
      <c r="D107" s="214">
        <v>229.83900600000001</v>
      </c>
      <c r="E107" s="213">
        <v>43252</v>
      </c>
      <c r="F107" s="192">
        <v>206.68165441666665</v>
      </c>
      <c r="G107" s="41"/>
      <c r="H107" s="41"/>
      <c r="I107" s="41"/>
    </row>
    <row r="108" spans="2:9" x14ac:dyDescent="0.25">
      <c r="B108" s="136">
        <v>2018</v>
      </c>
      <c r="C108" s="136">
        <v>7</v>
      </c>
      <c r="D108" s="214">
        <v>222.36514399999999</v>
      </c>
      <c r="E108" s="213">
        <v>43282</v>
      </c>
      <c r="F108" s="192">
        <v>209.42985816666666</v>
      </c>
      <c r="G108" s="41"/>
      <c r="H108" s="41"/>
      <c r="I108" s="41"/>
    </row>
    <row r="109" spans="2:9" x14ac:dyDescent="0.25">
      <c r="B109" s="136">
        <v>2018</v>
      </c>
      <c r="C109" s="136">
        <v>8</v>
      </c>
      <c r="D109" s="214">
        <v>222.523259</v>
      </c>
      <c r="E109" s="213">
        <v>43313</v>
      </c>
      <c r="F109" s="192">
        <v>209.68158383333332</v>
      </c>
      <c r="G109" s="41"/>
      <c r="H109" s="41"/>
      <c r="I109" s="41"/>
    </row>
    <row r="110" spans="2:9" x14ac:dyDescent="0.25">
      <c r="B110" s="136">
        <v>2018</v>
      </c>
      <c r="C110" s="136">
        <v>9</v>
      </c>
      <c r="D110" s="214">
        <v>205.47917699999999</v>
      </c>
      <c r="E110" s="213">
        <v>43344</v>
      </c>
      <c r="F110" s="192">
        <v>210.78814466666668</v>
      </c>
      <c r="G110" s="41"/>
      <c r="H110" s="41"/>
      <c r="I110" s="41"/>
    </row>
    <row r="111" spans="2:9" x14ac:dyDescent="0.25">
      <c r="B111" s="136">
        <v>2018</v>
      </c>
      <c r="C111" s="136">
        <v>10</v>
      </c>
      <c r="D111" s="214">
        <v>228.97793300000001</v>
      </c>
      <c r="E111" s="213">
        <v>43374</v>
      </c>
      <c r="F111" s="192">
        <v>213.67893641666669</v>
      </c>
      <c r="G111" s="41"/>
      <c r="H111" s="41"/>
      <c r="I111" s="41"/>
    </row>
    <row r="112" spans="2:9" x14ac:dyDescent="0.25">
      <c r="B112" s="136">
        <v>2018</v>
      </c>
      <c r="C112" s="136">
        <v>11</v>
      </c>
      <c r="D112" s="214">
        <v>206.343571</v>
      </c>
      <c r="E112" s="213">
        <v>43405</v>
      </c>
      <c r="F112" s="192">
        <v>214.10749341666667</v>
      </c>
      <c r="G112" s="41"/>
      <c r="H112" s="41"/>
      <c r="I112" s="41"/>
    </row>
    <row r="113" spans="2:9" x14ac:dyDescent="0.25">
      <c r="B113" s="136">
        <v>2018</v>
      </c>
      <c r="C113" s="136">
        <v>12</v>
      </c>
      <c r="D113" s="214">
        <v>182.77354500000001</v>
      </c>
      <c r="E113" s="213">
        <v>43435</v>
      </c>
      <c r="F113" s="192">
        <v>212.51980349999997</v>
      </c>
      <c r="G113" s="41"/>
      <c r="H113" s="41"/>
      <c r="I113" s="41"/>
    </row>
    <row r="114" spans="2:9" x14ac:dyDescent="0.25">
      <c r="B114" s="136">
        <v>2017</v>
      </c>
      <c r="C114" s="136">
        <v>1</v>
      </c>
      <c r="D114" s="214">
        <v>176.00193100000001</v>
      </c>
      <c r="E114" s="213">
        <v>43466</v>
      </c>
      <c r="F114" s="192">
        <v>212.1012498333333</v>
      </c>
      <c r="G114" s="41"/>
      <c r="H114" s="41"/>
      <c r="I114" s="41"/>
    </row>
    <row r="115" spans="2:9" x14ac:dyDescent="0.25">
      <c r="B115" s="136">
        <v>2017</v>
      </c>
      <c r="C115" s="136">
        <v>2</v>
      </c>
      <c r="D115" s="214">
        <v>213.237865</v>
      </c>
      <c r="E115" s="213">
        <v>43497</v>
      </c>
      <c r="F115" s="192">
        <v>212.75459733333332</v>
      </c>
      <c r="G115" s="41"/>
      <c r="H115" s="41"/>
      <c r="I115" s="41"/>
    </row>
    <row r="116" spans="2:9" x14ac:dyDescent="0.25">
      <c r="B116" s="136">
        <v>2017</v>
      </c>
      <c r="C116" s="136">
        <v>3</v>
      </c>
      <c r="D116" s="214">
        <v>0</v>
      </c>
      <c r="E116" s="213">
        <v>43525</v>
      </c>
      <c r="F116" s="192">
        <v>195.69800083333334</v>
      </c>
      <c r="G116" s="41"/>
      <c r="H116" s="41"/>
      <c r="I116" s="41"/>
    </row>
    <row r="117" spans="2:9" x14ac:dyDescent="0.25">
      <c r="B117" s="136">
        <v>2017</v>
      </c>
      <c r="C117" s="136">
        <v>4</v>
      </c>
      <c r="D117" s="214">
        <v>0</v>
      </c>
      <c r="E117" s="213">
        <v>43556</v>
      </c>
      <c r="F117" s="192">
        <v>178.34946891666664</v>
      </c>
      <c r="G117" s="41"/>
      <c r="H117" s="41"/>
      <c r="I117" s="41"/>
    </row>
    <row r="118" spans="2:9" x14ac:dyDescent="0.25">
      <c r="B118" s="136">
        <v>2017</v>
      </c>
      <c r="C118" s="136">
        <v>5</v>
      </c>
      <c r="D118" s="214">
        <v>0</v>
      </c>
      <c r="E118" s="213">
        <v>43586</v>
      </c>
      <c r="F118" s="192">
        <v>157.29511925</v>
      </c>
      <c r="G118" s="41"/>
      <c r="H118" s="41"/>
      <c r="I118" s="41"/>
    </row>
    <row r="119" spans="2:9" x14ac:dyDescent="0.25">
      <c r="B119" s="136">
        <v>2017</v>
      </c>
      <c r="C119" s="136">
        <v>6</v>
      </c>
      <c r="D119" s="214">
        <v>0</v>
      </c>
      <c r="E119" s="213">
        <v>43617</v>
      </c>
      <c r="F119" s="192">
        <v>138.14186875000001</v>
      </c>
      <c r="G119" s="41"/>
      <c r="H119" s="41"/>
      <c r="I119" s="41"/>
    </row>
    <row r="120" spans="2:9" x14ac:dyDescent="0.25">
      <c r="B120" s="136">
        <v>2017</v>
      </c>
      <c r="C120" s="136">
        <v>7</v>
      </c>
      <c r="D120" s="214">
        <v>0</v>
      </c>
      <c r="E120" s="213">
        <v>43647</v>
      </c>
      <c r="F120" s="192">
        <v>119.61144008333333</v>
      </c>
      <c r="G120" s="41"/>
      <c r="H120" s="41"/>
      <c r="I120" s="41"/>
    </row>
    <row r="121" spans="2:9" x14ac:dyDescent="0.25">
      <c r="B121" s="136">
        <v>2017</v>
      </c>
      <c r="C121" s="136">
        <v>8</v>
      </c>
      <c r="D121" s="214">
        <v>0</v>
      </c>
      <c r="E121" s="213">
        <v>43678</v>
      </c>
      <c r="F121" s="192">
        <v>101.06783516666667</v>
      </c>
      <c r="G121" s="41"/>
      <c r="H121" s="41"/>
      <c r="I121" s="41"/>
    </row>
    <row r="122" spans="2:9" x14ac:dyDescent="0.25">
      <c r="B122" s="136">
        <v>2017</v>
      </c>
      <c r="C122" s="136">
        <v>9</v>
      </c>
      <c r="D122" s="214">
        <v>0</v>
      </c>
      <c r="E122" s="213">
        <v>43709</v>
      </c>
      <c r="F122" s="192">
        <v>83.944570416666679</v>
      </c>
      <c r="G122" s="41"/>
      <c r="H122" s="41"/>
      <c r="I122" s="41"/>
    </row>
    <row r="123" spans="2:9" x14ac:dyDescent="0.25">
      <c r="B123" s="136">
        <v>2017</v>
      </c>
      <c r="C123" s="136">
        <v>10</v>
      </c>
      <c r="D123" s="214">
        <v>0</v>
      </c>
      <c r="E123" s="213">
        <v>43739</v>
      </c>
      <c r="F123" s="192">
        <v>64.863075999999992</v>
      </c>
      <c r="G123" s="41"/>
      <c r="H123" s="41"/>
      <c r="I123" s="41"/>
    </row>
    <row r="124" spans="2:9" x14ac:dyDescent="0.25">
      <c r="B124" s="136">
        <v>2017</v>
      </c>
      <c r="C124" s="136">
        <v>11</v>
      </c>
      <c r="D124" s="214">
        <v>0</v>
      </c>
      <c r="E124" s="213">
        <v>43770</v>
      </c>
      <c r="F124" s="192">
        <v>47.667778416666671</v>
      </c>
      <c r="G124" s="41"/>
      <c r="H124" s="41"/>
      <c r="I124" s="41"/>
    </row>
    <row r="125" spans="2:9" x14ac:dyDescent="0.25">
      <c r="B125" s="136">
        <v>2017</v>
      </c>
      <c r="C125" s="136">
        <v>12</v>
      </c>
      <c r="D125" s="214">
        <v>0</v>
      </c>
      <c r="E125" s="213">
        <v>43800</v>
      </c>
      <c r="F125" s="192">
        <v>32.436649666666668</v>
      </c>
      <c r="G125" s="41"/>
      <c r="H125" s="41"/>
      <c r="I125" s="41"/>
    </row>
    <row r="126" spans="2:9" x14ac:dyDescent="0.25">
      <c r="B126" s="153"/>
      <c r="C126" s="153"/>
      <c r="D126" s="153"/>
      <c r="E126" s="153"/>
      <c r="F126" s="153"/>
      <c r="G126" s="153"/>
      <c r="H126" s="41"/>
      <c r="I126" s="41"/>
    </row>
    <row r="127" spans="2:9" x14ac:dyDescent="0.25">
      <c r="B127" s="41"/>
      <c r="C127" s="41"/>
      <c r="D127" s="41"/>
      <c r="E127" s="41"/>
      <c r="F127" s="41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G131" s="41"/>
      <c r="H131" s="41"/>
      <c r="I131" s="41"/>
    </row>
    <row r="132" spans="2:9" x14ac:dyDescent="0.25">
      <c r="G132" s="41"/>
      <c r="H132" s="41"/>
      <c r="I132" s="41"/>
    </row>
    <row r="133" spans="2:9" x14ac:dyDescent="0.25">
      <c r="G133" s="41"/>
      <c r="H133" s="41"/>
      <c r="I13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9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24" t="s">
        <v>34</v>
      </c>
      <c r="D7" s="224"/>
      <c r="E7" s="224"/>
      <c r="F7" s="224"/>
      <c r="G7" s="224"/>
      <c r="H7" s="224"/>
      <c r="I7" s="224"/>
      <c r="J7" s="224"/>
      <c r="K7" s="224"/>
      <c r="L7" s="60"/>
      <c r="M7" s="41"/>
      <c r="O7" s="41"/>
    </row>
    <row r="8" spans="1:16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  <c r="M10" s="41"/>
      <c r="O10" s="41"/>
    </row>
    <row r="11" spans="1:16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M11" s="41"/>
      <c r="O11" s="190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68.601960000000005</v>
      </c>
      <c r="D13" s="68">
        <v>77.569524000000001</v>
      </c>
      <c r="E13" s="68">
        <v>40.980857</v>
      </c>
      <c r="F13" s="68">
        <v>48.982830999999997</v>
      </c>
      <c r="G13" s="68">
        <v>69.939843999999994</v>
      </c>
      <c r="H13" s="68">
        <v>47.399459</v>
      </c>
      <c r="I13" s="68">
        <v>-32.228246033834438</v>
      </c>
      <c r="J13" s="68">
        <v>67.771753966165562</v>
      </c>
      <c r="K13" s="68">
        <v>42.784405417481899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94.856485000000006</v>
      </c>
      <c r="D14" s="68">
        <v>81.867587</v>
      </c>
      <c r="E14" s="68">
        <v>94.206288000000001</v>
      </c>
      <c r="F14" s="68">
        <v>89.019266999999999</v>
      </c>
      <c r="G14" s="68">
        <v>83.399212000000006</v>
      </c>
      <c r="H14" s="82">
        <v>63.509143999999999</v>
      </c>
      <c r="I14" s="30">
        <v>-23.849227736108592</v>
      </c>
      <c r="J14" s="30">
        <v>76.150772263891412</v>
      </c>
      <c r="K14" s="30">
        <v>-6.3133018158866623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90.344958000000005</v>
      </c>
      <c r="D15" s="68">
        <v>89.385293000000004</v>
      </c>
      <c r="E15" s="68">
        <v>74.699220999999994</v>
      </c>
      <c r="F15" s="68">
        <v>99.514481000000004</v>
      </c>
      <c r="G15" s="68">
        <v>71.973386000000005</v>
      </c>
      <c r="H15" s="68"/>
      <c r="I15" s="68" t="s">
        <v>96</v>
      </c>
      <c r="J15" s="68" t="s">
        <v>96</v>
      </c>
      <c r="K15" s="68" t="s">
        <v>96</v>
      </c>
      <c r="L15" s="60"/>
      <c r="M15" s="41"/>
      <c r="N15" s="41" t="s">
        <v>96</v>
      </c>
      <c r="O15" s="41"/>
    </row>
    <row r="16" spans="1:16" x14ac:dyDescent="0.25">
      <c r="A16" s="58"/>
      <c r="B16" s="67" t="s">
        <v>10</v>
      </c>
      <c r="C16" s="68">
        <v>96.990088999999998</v>
      </c>
      <c r="D16" s="68">
        <v>90.057581999999996</v>
      </c>
      <c r="E16" s="68">
        <v>80.211237999999994</v>
      </c>
      <c r="F16" s="68">
        <v>49.938003999999999</v>
      </c>
      <c r="G16" s="68">
        <v>69.013254000000003</v>
      </c>
      <c r="H16" s="68"/>
      <c r="I16" s="68" t="s">
        <v>96</v>
      </c>
      <c r="J16" s="68" t="s">
        <v>96</v>
      </c>
      <c r="K16" s="68" t="s">
        <v>96</v>
      </c>
      <c r="L16" s="60"/>
      <c r="M16" s="41"/>
      <c r="N16" s="41" t="s">
        <v>96</v>
      </c>
      <c r="O16" s="41"/>
      <c r="P16" s="41"/>
    </row>
    <row r="17" spans="1:16" x14ac:dyDescent="0.25">
      <c r="A17" s="58"/>
      <c r="B17" s="67" t="s">
        <v>11</v>
      </c>
      <c r="C17" s="68">
        <v>127.73191799999999</v>
      </c>
      <c r="D17" s="68">
        <v>78.440296000000004</v>
      </c>
      <c r="E17" s="68">
        <v>76.468213000000006</v>
      </c>
      <c r="F17" s="68">
        <v>92.082603000000006</v>
      </c>
      <c r="G17" s="68">
        <v>96.268046999999996</v>
      </c>
      <c r="H17" s="68"/>
      <c r="I17" s="68" t="s">
        <v>96</v>
      </c>
      <c r="J17" s="68" t="s">
        <v>96</v>
      </c>
      <c r="K17" s="68" t="s">
        <v>96</v>
      </c>
      <c r="L17" s="60"/>
      <c r="M17" s="41"/>
      <c r="N17" s="41" t="s">
        <v>96</v>
      </c>
      <c r="O17" s="41"/>
      <c r="P17" s="41"/>
    </row>
    <row r="18" spans="1:16" x14ac:dyDescent="0.25">
      <c r="A18" s="58"/>
      <c r="B18" s="67" t="s">
        <v>12</v>
      </c>
      <c r="C18" s="68">
        <v>84.986971999999994</v>
      </c>
      <c r="D18" s="68">
        <v>54.722371000000003</v>
      </c>
      <c r="E18" s="68">
        <v>70.585347999999996</v>
      </c>
      <c r="F18" s="68">
        <v>94.324444999999997</v>
      </c>
      <c r="G18" s="68">
        <v>88.128158999999997</v>
      </c>
      <c r="H18" s="68"/>
      <c r="I18" s="68" t="s">
        <v>96</v>
      </c>
      <c r="J18" s="68" t="s">
        <v>96</v>
      </c>
      <c r="K18" s="68" t="s">
        <v>96</v>
      </c>
      <c r="L18" s="60"/>
      <c r="M18" s="41"/>
      <c r="N18" s="41" t="s">
        <v>96</v>
      </c>
      <c r="O18" s="41"/>
      <c r="P18" s="41"/>
    </row>
    <row r="19" spans="1:16" x14ac:dyDescent="0.25">
      <c r="A19" s="58"/>
      <c r="B19" s="67" t="s">
        <v>13</v>
      </c>
      <c r="C19" s="68">
        <v>95.790557000000007</v>
      </c>
      <c r="D19" s="68">
        <v>81.225935000000007</v>
      </c>
      <c r="E19" s="68">
        <v>54.541704000000003</v>
      </c>
      <c r="F19" s="68">
        <v>54.335821000000003</v>
      </c>
      <c r="G19" s="68">
        <v>80.136853000000002</v>
      </c>
      <c r="H19" s="68"/>
      <c r="I19" s="68" t="s">
        <v>96</v>
      </c>
      <c r="J19" s="68" t="s">
        <v>96</v>
      </c>
      <c r="K19" s="68" t="s">
        <v>96</v>
      </c>
      <c r="L19" s="60"/>
      <c r="M19" s="41"/>
      <c r="N19" s="41" t="s">
        <v>96</v>
      </c>
      <c r="O19" s="41"/>
      <c r="P19" s="41"/>
    </row>
    <row r="20" spans="1:16" x14ac:dyDescent="0.25">
      <c r="A20" s="58"/>
      <c r="B20" s="67" t="s">
        <v>14</v>
      </c>
      <c r="C20" s="68">
        <v>64.827724000000003</v>
      </c>
      <c r="D20" s="68">
        <v>48.054538999999998</v>
      </c>
      <c r="E20" s="68">
        <v>61.874578999999997</v>
      </c>
      <c r="F20" s="68">
        <v>89.277393000000004</v>
      </c>
      <c r="G20" s="68">
        <v>61.400157999999998</v>
      </c>
      <c r="H20" s="68"/>
      <c r="I20" s="68" t="s">
        <v>96</v>
      </c>
      <c r="J20" s="68" t="s">
        <v>96</v>
      </c>
      <c r="K20" s="68" t="s">
        <v>96</v>
      </c>
      <c r="L20" s="60"/>
      <c r="M20" s="41"/>
      <c r="N20" s="41" t="s">
        <v>96</v>
      </c>
      <c r="O20" s="41"/>
      <c r="P20" s="41"/>
    </row>
    <row r="21" spans="1:16" x14ac:dyDescent="0.25">
      <c r="A21" s="58"/>
      <c r="B21" s="67" t="s">
        <v>15</v>
      </c>
      <c r="C21" s="68">
        <v>81.284379999999999</v>
      </c>
      <c r="D21" s="68">
        <v>67.239598000000001</v>
      </c>
      <c r="E21" s="68">
        <v>60.532617000000002</v>
      </c>
      <c r="F21" s="68">
        <v>53.422449</v>
      </c>
      <c r="G21" s="68">
        <v>49.295132000000002</v>
      </c>
      <c r="H21" s="68"/>
      <c r="I21" s="68" t="s">
        <v>96</v>
      </c>
      <c r="J21" s="68" t="s">
        <v>96</v>
      </c>
      <c r="K21" s="68" t="s">
        <v>96</v>
      </c>
      <c r="L21" s="60"/>
      <c r="M21" s="41"/>
      <c r="N21" s="41" t="s">
        <v>96</v>
      </c>
      <c r="O21" s="41"/>
      <c r="P21" s="41"/>
    </row>
    <row r="22" spans="1:16" x14ac:dyDescent="0.25">
      <c r="A22" s="58"/>
      <c r="B22" s="67" t="s">
        <v>16</v>
      </c>
      <c r="C22" s="68">
        <v>64.120934000000005</v>
      </c>
      <c r="D22" s="68">
        <v>58.760002999999998</v>
      </c>
      <c r="E22" s="68">
        <v>63.063789999999997</v>
      </c>
      <c r="F22" s="68">
        <v>50.452858999999997</v>
      </c>
      <c r="G22" s="68">
        <v>58.615723000000003</v>
      </c>
      <c r="H22" s="68"/>
      <c r="I22" s="68" t="s">
        <v>96</v>
      </c>
      <c r="J22" s="68" t="s">
        <v>96</v>
      </c>
      <c r="K22" s="68" t="s">
        <v>96</v>
      </c>
      <c r="L22" s="60"/>
      <c r="M22" s="41"/>
      <c r="N22" s="41" t="s">
        <v>96</v>
      </c>
      <c r="O22" s="41"/>
      <c r="P22" s="41"/>
    </row>
    <row r="23" spans="1:16" x14ac:dyDescent="0.25">
      <c r="A23" s="58"/>
      <c r="B23" s="67" t="s">
        <v>17</v>
      </c>
      <c r="C23" s="68">
        <v>75.172032000000002</v>
      </c>
      <c r="D23" s="68">
        <v>59.4985</v>
      </c>
      <c r="E23" s="68">
        <v>65.879166999999995</v>
      </c>
      <c r="F23" s="68">
        <v>66.136827999999994</v>
      </c>
      <c r="G23" s="68">
        <v>53.3474</v>
      </c>
      <c r="H23" s="68"/>
      <c r="I23" s="68" t="s">
        <v>96</v>
      </c>
      <c r="J23" s="68" t="s">
        <v>96</v>
      </c>
      <c r="K23" s="68" t="s">
        <v>96</v>
      </c>
      <c r="L23" s="60"/>
      <c r="M23" s="41"/>
      <c r="N23" s="41" t="s">
        <v>96</v>
      </c>
      <c r="O23" s="41"/>
      <c r="P23" s="41"/>
    </row>
    <row r="24" spans="1:16" x14ac:dyDescent="0.25">
      <c r="A24" s="58"/>
      <c r="B24" s="67" t="s">
        <v>18</v>
      </c>
      <c r="C24" s="68">
        <v>79.379166999999995</v>
      </c>
      <c r="D24" s="68">
        <v>60.655982999999999</v>
      </c>
      <c r="E24" s="68">
        <v>74.646794999999997</v>
      </c>
      <c r="F24" s="68">
        <v>56.881940999999998</v>
      </c>
      <c r="G24" s="68">
        <v>57.094019000000003</v>
      </c>
      <c r="H24" s="68"/>
      <c r="I24" s="68" t="s">
        <v>96</v>
      </c>
      <c r="J24" s="68" t="s">
        <v>96</v>
      </c>
      <c r="K24" s="68" t="s">
        <v>96</v>
      </c>
      <c r="L24" s="60"/>
      <c r="M24" s="41"/>
      <c r="N24" s="41" t="s">
        <v>96</v>
      </c>
      <c r="O24" s="41"/>
      <c r="P24" s="41"/>
    </row>
    <row r="25" spans="1:16" x14ac:dyDescent="0.25">
      <c r="A25" s="58"/>
      <c r="B25" s="69" t="s">
        <v>33</v>
      </c>
      <c r="C25" s="70">
        <v>1024.087176</v>
      </c>
      <c r="D25" s="70">
        <v>847.47721100000001</v>
      </c>
      <c r="E25" s="70">
        <v>817.68981700000006</v>
      </c>
      <c r="F25" s="70">
        <v>844.368922</v>
      </c>
      <c r="G25" s="70">
        <v>838.61118699999997</v>
      </c>
      <c r="H25" s="82">
        <v>110.908603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-17.245598728208268</v>
      </c>
      <c r="E26" s="70">
        <v>-3.5148312678345173</v>
      </c>
      <c r="F26" s="70">
        <v>3.2627414999347959</v>
      </c>
      <c r="G26" s="70">
        <v>-0.6818980246646289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163.45844500000001</v>
      </c>
      <c r="D28" s="70">
        <v>159.43711100000002</v>
      </c>
      <c r="E28" s="70">
        <v>135.18714499999999</v>
      </c>
      <c r="F28" s="70">
        <v>138.00209799999999</v>
      </c>
      <c r="G28" s="70">
        <v>153.339056</v>
      </c>
      <c r="H28" s="30">
        <v>110.908603</v>
      </c>
      <c r="I28" s="66">
        <v>-27.671001835305418</v>
      </c>
      <c r="J28" s="30">
        <v>72.328998164694582</v>
      </c>
      <c r="K28" s="30">
        <v>11.113568722701594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-2.4601567695079929</v>
      </c>
      <c r="E29" s="70">
        <v>-15.209737461938854</v>
      </c>
      <c r="F29" s="70">
        <v>2.0822638128795479</v>
      </c>
      <c r="G29" s="70">
        <v>11.113568722701594</v>
      </c>
      <c r="H29" s="30">
        <v>-27.671001835305418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23" t="s">
        <v>135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6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6"/>
      <c r="C48" s="136"/>
      <c r="D48" s="136"/>
      <c r="E48" s="136"/>
      <c r="F48" s="136"/>
      <c r="G48" s="136"/>
      <c r="H48" s="136"/>
      <c r="I48" s="145"/>
      <c r="J48" s="145"/>
      <c r="K48" s="145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45"/>
      <c r="J49" s="145"/>
      <c r="K49" s="145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45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4"/>
      <c r="J51" s="134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159</v>
      </c>
      <c r="D53" s="136" t="s">
        <v>163</v>
      </c>
      <c r="E53" s="136" t="s">
        <v>160</v>
      </c>
      <c r="F53" s="136" t="s">
        <v>161</v>
      </c>
      <c r="G53" s="136"/>
      <c r="H53" s="136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214">
        <v>68.601960000000005</v>
      </c>
      <c r="E54" s="213">
        <v>41640</v>
      </c>
      <c r="F54" s="136"/>
      <c r="G54" s="136"/>
      <c r="H54" s="136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214">
        <v>94.856485000000006</v>
      </c>
      <c r="E55" s="213">
        <v>41671</v>
      </c>
      <c r="F55" s="136"/>
      <c r="G55" s="136"/>
      <c r="H55" s="136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214">
        <v>90.344958000000005</v>
      </c>
      <c r="E56" s="213">
        <v>41699</v>
      </c>
      <c r="F56" s="136"/>
      <c r="G56" s="136"/>
      <c r="H56" s="136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214">
        <v>96.990088999999998</v>
      </c>
      <c r="E57" s="213">
        <v>41730</v>
      </c>
      <c r="F57" s="192">
        <v>90.516332875000003</v>
      </c>
      <c r="G57" s="136"/>
      <c r="H57" s="136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214">
        <v>127.73191799999999</v>
      </c>
      <c r="E58" s="213">
        <v>41760</v>
      </c>
      <c r="F58" s="192">
        <v>90.516332875000003</v>
      </c>
      <c r="G58" s="136"/>
      <c r="H58" s="136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214">
        <v>84.986971999999994</v>
      </c>
      <c r="E59" s="213">
        <v>41791</v>
      </c>
      <c r="F59" s="192">
        <v>90.516332875000003</v>
      </c>
      <c r="G59" s="41"/>
      <c r="H59" s="41"/>
      <c r="I59" s="134"/>
      <c r="J59" s="134"/>
    </row>
    <row r="60" spans="2:15" x14ac:dyDescent="0.25">
      <c r="B60" s="136">
        <v>2014</v>
      </c>
      <c r="C60" s="136">
        <v>7</v>
      </c>
      <c r="D60" s="214">
        <v>95.790557000000007</v>
      </c>
      <c r="E60" s="213">
        <v>41821</v>
      </c>
      <c r="F60" s="192">
        <v>90.516332875000003</v>
      </c>
      <c r="G60" s="41"/>
      <c r="H60" s="41"/>
      <c r="I60" s="134"/>
      <c r="J60" s="134"/>
    </row>
    <row r="61" spans="2:15" x14ac:dyDescent="0.25">
      <c r="B61" s="136">
        <v>2014</v>
      </c>
      <c r="C61" s="136">
        <v>8</v>
      </c>
      <c r="D61" s="214">
        <v>64.827724000000003</v>
      </c>
      <c r="E61" s="213">
        <v>41852</v>
      </c>
      <c r="F61" s="192">
        <v>90.516332875000003</v>
      </c>
      <c r="G61" s="41"/>
      <c r="H61" s="41"/>
      <c r="I61" s="134"/>
      <c r="J61" s="134"/>
    </row>
    <row r="62" spans="2:15" x14ac:dyDescent="0.25">
      <c r="B62" s="136">
        <v>2014</v>
      </c>
      <c r="C62" s="136">
        <v>9</v>
      </c>
      <c r="D62" s="214">
        <v>81.284379999999999</v>
      </c>
      <c r="E62" s="213">
        <v>41883</v>
      </c>
      <c r="F62" s="192">
        <v>89.490560333333335</v>
      </c>
      <c r="G62" s="41"/>
      <c r="H62" s="41"/>
      <c r="I62" s="134"/>
      <c r="J62" s="134"/>
    </row>
    <row r="63" spans="2:15" x14ac:dyDescent="0.25">
      <c r="B63" s="136">
        <v>2014</v>
      </c>
      <c r="C63" s="136">
        <v>10</v>
      </c>
      <c r="D63" s="214">
        <v>64.120934000000005</v>
      </c>
      <c r="E63" s="213">
        <v>41913</v>
      </c>
      <c r="F63" s="192">
        <v>86.953597700000003</v>
      </c>
      <c r="G63" s="41"/>
      <c r="H63" s="41"/>
      <c r="I63" s="134"/>
      <c r="J63" s="134"/>
    </row>
    <row r="64" spans="2:15" x14ac:dyDescent="0.25">
      <c r="B64" s="136">
        <v>2014</v>
      </c>
      <c r="C64" s="136">
        <v>11</v>
      </c>
      <c r="D64" s="214">
        <v>75.172032000000002</v>
      </c>
      <c r="E64" s="213">
        <v>41944</v>
      </c>
      <c r="F64" s="192">
        <v>85.882546272727268</v>
      </c>
      <c r="G64" s="41"/>
      <c r="H64" s="41"/>
      <c r="I64" s="134"/>
      <c r="J64" s="134"/>
    </row>
    <row r="65" spans="2:10" x14ac:dyDescent="0.25">
      <c r="B65" s="136">
        <v>2014</v>
      </c>
      <c r="C65" s="136">
        <v>12</v>
      </c>
      <c r="D65" s="214">
        <v>79.379166999999995</v>
      </c>
      <c r="E65" s="213">
        <v>41974</v>
      </c>
      <c r="F65" s="192">
        <v>85.340598</v>
      </c>
      <c r="G65" s="41"/>
      <c r="H65" s="41"/>
      <c r="I65" s="134"/>
      <c r="J65" s="134"/>
    </row>
    <row r="66" spans="2:10" x14ac:dyDescent="0.25">
      <c r="B66" s="136">
        <v>2015</v>
      </c>
      <c r="C66" s="136">
        <v>1</v>
      </c>
      <c r="D66" s="214">
        <v>77.569524000000001</v>
      </c>
      <c r="E66" s="213">
        <v>42005</v>
      </c>
      <c r="F66" s="192">
        <v>86.087895000000003</v>
      </c>
      <c r="G66" s="41"/>
      <c r="H66" s="41"/>
      <c r="I66" s="153"/>
      <c r="J66" s="153"/>
    </row>
    <row r="67" spans="2:10" x14ac:dyDescent="0.25">
      <c r="B67" s="136">
        <v>2015</v>
      </c>
      <c r="C67" s="136">
        <v>2</v>
      </c>
      <c r="D67" s="214">
        <v>81.867587</v>
      </c>
      <c r="E67" s="213">
        <v>42036</v>
      </c>
      <c r="F67" s="192">
        <v>85.005486833333336</v>
      </c>
      <c r="G67" s="41"/>
      <c r="H67" s="41"/>
      <c r="I67" s="153"/>
      <c r="J67" s="153"/>
    </row>
    <row r="68" spans="2:10" x14ac:dyDescent="0.25">
      <c r="B68" s="136">
        <v>2015</v>
      </c>
      <c r="C68" s="136">
        <v>3</v>
      </c>
      <c r="D68" s="214">
        <v>89.385293000000004</v>
      </c>
      <c r="E68" s="213">
        <v>42064</v>
      </c>
      <c r="F68" s="192">
        <v>84.925514750000005</v>
      </c>
      <c r="G68" s="41"/>
      <c r="H68" s="41"/>
      <c r="I68" s="153"/>
      <c r="J68" s="153"/>
    </row>
    <row r="69" spans="2:10" x14ac:dyDescent="0.25">
      <c r="B69" s="136">
        <v>2015</v>
      </c>
      <c r="C69" s="136">
        <v>4</v>
      </c>
      <c r="D69" s="214">
        <v>90.057581999999996</v>
      </c>
      <c r="E69" s="213">
        <v>42095</v>
      </c>
      <c r="F69" s="192">
        <v>84.347805833333339</v>
      </c>
      <c r="G69" s="41"/>
      <c r="H69" s="41"/>
      <c r="I69" s="153"/>
      <c r="J69" s="153"/>
    </row>
    <row r="70" spans="2:10" x14ac:dyDescent="0.25">
      <c r="B70" s="136">
        <v>2015</v>
      </c>
      <c r="C70" s="136">
        <v>5</v>
      </c>
      <c r="D70" s="214">
        <v>78.440296000000004</v>
      </c>
      <c r="E70" s="213">
        <v>42125</v>
      </c>
      <c r="F70" s="192">
        <v>80.240170666666671</v>
      </c>
      <c r="G70" s="41"/>
      <c r="H70" s="41"/>
      <c r="I70" s="153"/>
      <c r="J70" s="153"/>
    </row>
    <row r="71" spans="2:10" x14ac:dyDescent="0.25">
      <c r="B71" s="136">
        <v>2015</v>
      </c>
      <c r="C71" s="136">
        <v>6</v>
      </c>
      <c r="D71" s="214">
        <v>54.722371000000003</v>
      </c>
      <c r="E71" s="213">
        <v>42156</v>
      </c>
      <c r="F71" s="192">
        <v>77.718120583333331</v>
      </c>
      <c r="G71" s="41"/>
      <c r="H71" s="41"/>
      <c r="I71" s="153"/>
      <c r="J71" s="153"/>
    </row>
    <row r="72" spans="2:10" x14ac:dyDescent="0.25">
      <c r="B72" s="136">
        <v>2015</v>
      </c>
      <c r="C72" s="136">
        <v>7</v>
      </c>
      <c r="D72" s="214">
        <v>81.225935000000007</v>
      </c>
      <c r="E72" s="213">
        <v>42186</v>
      </c>
      <c r="F72" s="192">
        <v>76.504402083333346</v>
      </c>
      <c r="G72" s="41"/>
      <c r="H72" s="41"/>
      <c r="I72" s="153"/>
      <c r="J72" s="153"/>
    </row>
    <row r="73" spans="2:10" x14ac:dyDescent="0.25">
      <c r="B73" s="136">
        <v>2015</v>
      </c>
      <c r="C73" s="136">
        <v>8</v>
      </c>
      <c r="D73" s="214">
        <v>48.054538999999998</v>
      </c>
      <c r="E73" s="213">
        <v>42217</v>
      </c>
      <c r="F73" s="192">
        <v>75.10663666666666</v>
      </c>
      <c r="G73" s="41"/>
      <c r="H73" s="41"/>
      <c r="I73" s="153"/>
      <c r="J73" s="153"/>
    </row>
    <row r="74" spans="2:10" x14ac:dyDescent="0.25">
      <c r="B74" s="136">
        <v>2015</v>
      </c>
      <c r="C74" s="136">
        <v>9</v>
      </c>
      <c r="D74" s="214">
        <v>67.239598000000001</v>
      </c>
      <c r="E74" s="213">
        <v>42248</v>
      </c>
      <c r="F74" s="192">
        <v>73.936238166666669</v>
      </c>
      <c r="G74" s="41"/>
      <c r="H74" s="41"/>
      <c r="I74" s="153"/>
      <c r="J74" s="153"/>
    </row>
    <row r="75" spans="2:10" x14ac:dyDescent="0.25">
      <c r="B75" s="136">
        <v>2015</v>
      </c>
      <c r="C75" s="136">
        <v>10</v>
      </c>
      <c r="D75" s="214">
        <v>58.760002999999998</v>
      </c>
      <c r="E75" s="213">
        <v>42278</v>
      </c>
      <c r="F75" s="192">
        <v>73.48949391666666</v>
      </c>
      <c r="G75" s="41"/>
      <c r="H75" s="41"/>
      <c r="I75" s="153"/>
      <c r="J75" s="153"/>
    </row>
    <row r="76" spans="2:10" x14ac:dyDescent="0.25">
      <c r="B76" s="136">
        <v>2015</v>
      </c>
      <c r="C76" s="136">
        <v>11</v>
      </c>
      <c r="D76" s="214">
        <v>59.4985</v>
      </c>
      <c r="E76" s="213">
        <v>42309</v>
      </c>
      <c r="F76" s="192">
        <v>72.183366249999992</v>
      </c>
      <c r="G76" s="41"/>
      <c r="H76" s="41"/>
      <c r="I76" s="153"/>
      <c r="J76" s="153"/>
    </row>
    <row r="77" spans="2:10" x14ac:dyDescent="0.25">
      <c r="B77" s="136">
        <v>2015</v>
      </c>
      <c r="C77" s="136">
        <v>12</v>
      </c>
      <c r="D77" s="214">
        <v>60.655982999999999</v>
      </c>
      <c r="E77" s="213">
        <v>42339</v>
      </c>
      <c r="F77" s="192">
        <v>70.623100916666672</v>
      </c>
      <c r="G77" s="41"/>
      <c r="H77" s="41"/>
      <c r="I77" s="153"/>
      <c r="J77" s="153"/>
    </row>
    <row r="78" spans="2:10" x14ac:dyDescent="0.25">
      <c r="B78" s="136">
        <v>2016</v>
      </c>
      <c r="C78" s="136">
        <v>1</v>
      </c>
      <c r="D78" s="214">
        <v>40.980857</v>
      </c>
      <c r="E78" s="213">
        <v>42370</v>
      </c>
      <c r="F78" s="192">
        <v>67.574045333333331</v>
      </c>
      <c r="G78" s="41"/>
      <c r="H78" s="41"/>
      <c r="I78" s="153"/>
      <c r="J78" s="153"/>
    </row>
    <row r="79" spans="2:10" x14ac:dyDescent="0.25">
      <c r="B79" s="136">
        <v>2016</v>
      </c>
      <c r="C79" s="136">
        <v>2</v>
      </c>
      <c r="D79" s="214">
        <v>94.206288000000001</v>
      </c>
      <c r="E79" s="213">
        <v>42401</v>
      </c>
      <c r="F79" s="192">
        <v>68.60227041666667</v>
      </c>
      <c r="G79" s="41"/>
      <c r="H79" s="41"/>
      <c r="I79" s="153"/>
      <c r="J79" s="153"/>
    </row>
    <row r="80" spans="2:10" x14ac:dyDescent="0.25">
      <c r="B80" s="136">
        <v>2016</v>
      </c>
      <c r="C80" s="136">
        <v>3</v>
      </c>
      <c r="D80" s="214">
        <v>74.699220999999994</v>
      </c>
      <c r="E80" s="213">
        <v>42430</v>
      </c>
      <c r="F80" s="192">
        <v>67.378431083333325</v>
      </c>
      <c r="G80" s="41"/>
      <c r="H80" s="41"/>
      <c r="I80" s="153"/>
      <c r="J80" s="153"/>
    </row>
    <row r="81" spans="2:10" x14ac:dyDescent="0.25">
      <c r="B81" s="136">
        <v>2016</v>
      </c>
      <c r="C81" s="136">
        <v>4</v>
      </c>
      <c r="D81" s="214">
        <v>80.211237999999994</v>
      </c>
      <c r="E81" s="213">
        <v>42461</v>
      </c>
      <c r="F81" s="192">
        <v>66.55790241666665</v>
      </c>
      <c r="G81" s="41"/>
      <c r="H81" s="41"/>
      <c r="I81" s="153"/>
      <c r="J81" s="153"/>
    </row>
    <row r="82" spans="2:10" x14ac:dyDescent="0.25">
      <c r="B82" s="136">
        <v>2016</v>
      </c>
      <c r="C82" s="136">
        <v>5</v>
      </c>
      <c r="D82" s="214">
        <v>76.468213000000006</v>
      </c>
      <c r="E82" s="213">
        <v>42491</v>
      </c>
      <c r="F82" s="192">
        <v>66.393562166666655</v>
      </c>
      <c r="G82" s="41"/>
      <c r="H82" s="41"/>
      <c r="I82" s="153"/>
      <c r="J82" s="153"/>
    </row>
    <row r="83" spans="2:10" x14ac:dyDescent="0.25">
      <c r="B83" s="136">
        <v>2016</v>
      </c>
      <c r="C83" s="136">
        <v>6</v>
      </c>
      <c r="D83" s="214">
        <v>70.585347999999996</v>
      </c>
      <c r="E83" s="213">
        <v>42522</v>
      </c>
      <c r="F83" s="192">
        <v>67.71547691666666</v>
      </c>
      <c r="G83" s="41"/>
      <c r="H83" s="41"/>
      <c r="I83" s="153"/>
      <c r="J83" s="153"/>
    </row>
    <row r="84" spans="2:10" x14ac:dyDescent="0.25">
      <c r="B84" s="136">
        <v>2016</v>
      </c>
      <c r="C84" s="136">
        <v>7</v>
      </c>
      <c r="D84" s="214">
        <v>54.541704000000003</v>
      </c>
      <c r="E84" s="213">
        <v>42552</v>
      </c>
      <c r="F84" s="192">
        <v>65.491790999999992</v>
      </c>
      <c r="G84" s="41"/>
      <c r="H84" s="41"/>
      <c r="I84" s="153"/>
      <c r="J84" s="153"/>
    </row>
    <row r="85" spans="2:10" x14ac:dyDescent="0.25">
      <c r="B85" s="136">
        <v>2016</v>
      </c>
      <c r="C85" s="136">
        <v>8</v>
      </c>
      <c r="D85" s="214">
        <v>61.874578999999997</v>
      </c>
      <c r="E85" s="213">
        <v>42583</v>
      </c>
      <c r="F85" s="192">
        <v>66.643460999999988</v>
      </c>
      <c r="G85" s="41"/>
      <c r="H85" s="41"/>
      <c r="I85" s="153"/>
      <c r="J85" s="153"/>
    </row>
    <row r="86" spans="2:10" x14ac:dyDescent="0.25">
      <c r="B86" s="136">
        <v>2016</v>
      </c>
      <c r="C86" s="136">
        <v>9</v>
      </c>
      <c r="D86" s="214">
        <v>60.532617000000002</v>
      </c>
      <c r="E86" s="213">
        <v>42614</v>
      </c>
      <c r="F86" s="192">
        <v>66.084545916666656</v>
      </c>
      <c r="G86" s="41"/>
      <c r="H86" s="41"/>
      <c r="I86" s="153"/>
      <c r="J86" s="153"/>
    </row>
    <row r="87" spans="2:10" x14ac:dyDescent="0.25">
      <c r="B87" s="136">
        <v>2016</v>
      </c>
      <c r="C87" s="136">
        <v>10</v>
      </c>
      <c r="D87" s="214">
        <v>63.063789999999997</v>
      </c>
      <c r="E87" s="213">
        <v>42644</v>
      </c>
      <c r="F87" s="192">
        <v>66.443194833333322</v>
      </c>
      <c r="G87" s="41"/>
      <c r="H87" s="41"/>
    </row>
    <row r="88" spans="2:10" x14ac:dyDescent="0.25">
      <c r="B88" s="136">
        <v>2016</v>
      </c>
      <c r="C88" s="136">
        <v>11</v>
      </c>
      <c r="D88" s="214">
        <v>65.879166999999995</v>
      </c>
      <c r="E88" s="213">
        <v>42675</v>
      </c>
      <c r="F88" s="192">
        <v>66.974917083333324</v>
      </c>
      <c r="G88" s="41"/>
      <c r="H88" s="41"/>
    </row>
    <row r="89" spans="2:10" x14ac:dyDescent="0.25">
      <c r="B89" s="136">
        <v>2016</v>
      </c>
      <c r="C89" s="136">
        <v>12</v>
      </c>
      <c r="D89" s="214">
        <v>74.646794999999997</v>
      </c>
      <c r="E89" s="213">
        <v>42705</v>
      </c>
      <c r="F89" s="192">
        <v>68.140818083333343</v>
      </c>
      <c r="G89" s="41"/>
      <c r="H89" s="41"/>
    </row>
    <row r="90" spans="2:10" x14ac:dyDescent="0.25">
      <c r="B90" s="136">
        <v>2017</v>
      </c>
      <c r="C90" s="136">
        <v>1</v>
      </c>
      <c r="D90" s="214">
        <v>48.982830999999997</v>
      </c>
      <c r="E90" s="213">
        <v>42736</v>
      </c>
      <c r="F90" s="192">
        <v>68.807649250000011</v>
      </c>
      <c r="G90" s="41"/>
      <c r="H90" s="41"/>
    </row>
    <row r="91" spans="2:10" x14ac:dyDescent="0.25">
      <c r="B91" s="136">
        <v>2017</v>
      </c>
      <c r="C91" s="136">
        <v>2</v>
      </c>
      <c r="D91" s="214">
        <v>89.019266999999999</v>
      </c>
      <c r="E91" s="213">
        <v>42767</v>
      </c>
      <c r="F91" s="192">
        <v>68.375397500000005</v>
      </c>
      <c r="G91" s="41"/>
      <c r="H91" s="41"/>
    </row>
    <row r="92" spans="2:10" x14ac:dyDescent="0.25">
      <c r="B92" s="136">
        <v>2017</v>
      </c>
      <c r="C92" s="136">
        <v>3</v>
      </c>
      <c r="D92" s="214">
        <v>99.514481000000004</v>
      </c>
      <c r="E92" s="213">
        <v>42795</v>
      </c>
      <c r="F92" s="192">
        <v>70.443335833333336</v>
      </c>
      <c r="G92" s="41"/>
      <c r="H92" s="41"/>
    </row>
    <row r="93" spans="2:10" x14ac:dyDescent="0.25">
      <c r="B93" s="136">
        <v>2017</v>
      </c>
      <c r="C93" s="136">
        <v>4</v>
      </c>
      <c r="D93" s="214">
        <v>49.938003999999999</v>
      </c>
      <c r="E93" s="213">
        <v>42826</v>
      </c>
      <c r="F93" s="192">
        <v>67.92056633333334</v>
      </c>
      <c r="G93" s="41"/>
      <c r="H93" s="41"/>
    </row>
    <row r="94" spans="2:10" x14ac:dyDescent="0.25">
      <c r="B94" s="136">
        <v>2017</v>
      </c>
      <c r="C94" s="136">
        <v>5</v>
      </c>
      <c r="D94" s="214">
        <v>92.082603000000006</v>
      </c>
      <c r="E94" s="213">
        <v>42856</v>
      </c>
      <c r="F94" s="192">
        <v>69.221765500000004</v>
      </c>
      <c r="G94" s="41"/>
      <c r="H94" s="41"/>
    </row>
    <row r="95" spans="2:10" x14ac:dyDescent="0.25">
      <c r="B95" s="136">
        <v>2017</v>
      </c>
      <c r="C95" s="136">
        <v>6</v>
      </c>
      <c r="D95" s="214">
        <v>94.324444999999997</v>
      </c>
      <c r="E95" s="213">
        <v>42887</v>
      </c>
      <c r="F95" s="192">
        <v>71.200023583333333</v>
      </c>
      <c r="G95" s="41"/>
      <c r="H95" s="41"/>
    </row>
    <row r="96" spans="2:10" x14ac:dyDescent="0.25">
      <c r="B96" s="136">
        <v>2017</v>
      </c>
      <c r="C96" s="136">
        <v>7</v>
      </c>
      <c r="D96" s="214">
        <v>54.335821000000003</v>
      </c>
      <c r="E96" s="213">
        <v>42917</v>
      </c>
      <c r="F96" s="192">
        <v>71.182866666666669</v>
      </c>
      <c r="G96" s="41"/>
      <c r="H96" s="41"/>
    </row>
    <row r="97" spans="2:8" x14ac:dyDescent="0.25">
      <c r="B97" s="136">
        <v>2017</v>
      </c>
      <c r="C97" s="136">
        <v>8</v>
      </c>
      <c r="D97" s="214">
        <v>89.277393000000004</v>
      </c>
      <c r="E97" s="213">
        <v>42948</v>
      </c>
      <c r="F97" s="192">
        <v>73.466434499999991</v>
      </c>
      <c r="G97" s="41"/>
      <c r="H97" s="41"/>
    </row>
    <row r="98" spans="2:8" x14ac:dyDescent="0.25">
      <c r="B98" s="136">
        <v>2017</v>
      </c>
      <c r="C98" s="136">
        <v>9</v>
      </c>
      <c r="D98" s="214">
        <v>53.422449</v>
      </c>
      <c r="E98" s="213">
        <v>42979</v>
      </c>
      <c r="F98" s="192">
        <v>72.873920499999983</v>
      </c>
      <c r="G98" s="41"/>
      <c r="H98" s="41"/>
    </row>
    <row r="99" spans="2:8" x14ac:dyDescent="0.25">
      <c r="B99" s="136">
        <v>2017</v>
      </c>
      <c r="C99" s="136">
        <v>10</v>
      </c>
      <c r="D99" s="214">
        <v>50.452858999999997</v>
      </c>
      <c r="E99" s="213">
        <v>43009</v>
      </c>
      <c r="F99" s="192">
        <v>71.823009583333331</v>
      </c>
      <c r="G99" s="41"/>
      <c r="H99" s="41"/>
    </row>
    <row r="100" spans="2:8" x14ac:dyDescent="0.25">
      <c r="B100" s="136">
        <v>2017</v>
      </c>
      <c r="C100" s="136">
        <v>11</v>
      </c>
      <c r="D100" s="214">
        <v>66.136827999999994</v>
      </c>
      <c r="E100" s="213">
        <v>43040</v>
      </c>
      <c r="F100" s="192">
        <v>71.844481333333334</v>
      </c>
      <c r="G100" s="41"/>
      <c r="H100" s="41"/>
    </row>
    <row r="101" spans="2:8" x14ac:dyDescent="0.25">
      <c r="B101" s="136">
        <v>2017</v>
      </c>
      <c r="C101" s="136">
        <v>12</v>
      </c>
      <c r="D101" s="214">
        <v>56.881940999999998</v>
      </c>
      <c r="E101" s="213">
        <v>43070</v>
      </c>
      <c r="F101" s="192">
        <v>70.364076833333328</v>
      </c>
      <c r="G101" s="41"/>
      <c r="H101" s="41"/>
    </row>
    <row r="102" spans="2:8" x14ac:dyDescent="0.25">
      <c r="B102" s="136">
        <v>2018</v>
      </c>
      <c r="C102" s="136">
        <v>1</v>
      </c>
      <c r="D102" s="214">
        <v>69.939843999999994</v>
      </c>
      <c r="E102" s="213">
        <v>43101</v>
      </c>
      <c r="F102" s="192">
        <v>72.110494583333335</v>
      </c>
      <c r="G102" s="41"/>
      <c r="H102" s="41"/>
    </row>
    <row r="103" spans="2:8" x14ac:dyDescent="0.25">
      <c r="B103" s="136">
        <v>2018</v>
      </c>
      <c r="C103" s="136">
        <v>2</v>
      </c>
      <c r="D103" s="214">
        <v>83.399212000000006</v>
      </c>
      <c r="E103" s="213">
        <v>43132</v>
      </c>
      <c r="F103" s="192">
        <v>71.642156666666679</v>
      </c>
      <c r="G103" s="41"/>
      <c r="H103" s="41"/>
    </row>
    <row r="104" spans="2:8" x14ac:dyDescent="0.25">
      <c r="B104" s="136">
        <v>2018</v>
      </c>
      <c r="C104" s="136">
        <v>3</v>
      </c>
      <c r="D104" s="214">
        <v>71.973386000000005</v>
      </c>
      <c r="E104" s="213">
        <v>43160</v>
      </c>
      <c r="F104" s="192">
        <v>69.347065416666666</v>
      </c>
      <c r="G104" s="41"/>
      <c r="H104" s="41"/>
    </row>
    <row r="105" spans="2:8" x14ac:dyDescent="0.25">
      <c r="B105" s="136">
        <v>2018</v>
      </c>
      <c r="C105" s="136">
        <v>4</v>
      </c>
      <c r="D105" s="214">
        <v>69.013254000000003</v>
      </c>
      <c r="E105" s="213">
        <v>43191</v>
      </c>
      <c r="F105" s="192">
        <v>70.936669583333341</v>
      </c>
      <c r="G105" s="41"/>
      <c r="H105" s="41"/>
    </row>
    <row r="106" spans="2:8" x14ac:dyDescent="0.25">
      <c r="B106" s="136">
        <v>2018</v>
      </c>
      <c r="C106" s="136">
        <v>5</v>
      </c>
      <c r="D106" s="214">
        <v>96.268046999999996</v>
      </c>
      <c r="E106" s="213">
        <v>43221</v>
      </c>
      <c r="F106" s="192">
        <v>71.285456583333328</v>
      </c>
      <c r="G106" s="41"/>
      <c r="H106" s="41"/>
    </row>
    <row r="107" spans="2:8" x14ac:dyDescent="0.25">
      <c r="B107" s="136">
        <v>2018</v>
      </c>
      <c r="C107" s="136">
        <v>6</v>
      </c>
      <c r="D107" s="214">
        <v>88.128158999999997</v>
      </c>
      <c r="E107" s="213">
        <v>43252</v>
      </c>
      <c r="F107" s="192">
        <v>70.769099416666663</v>
      </c>
      <c r="G107" s="41"/>
      <c r="H107" s="41"/>
    </row>
    <row r="108" spans="2:8" x14ac:dyDescent="0.25">
      <c r="B108" s="136">
        <v>2018</v>
      </c>
      <c r="C108" s="136">
        <v>7</v>
      </c>
      <c r="D108" s="214">
        <v>80.136853000000002</v>
      </c>
      <c r="E108" s="213">
        <v>43282</v>
      </c>
      <c r="F108" s="192">
        <v>72.91918541666665</v>
      </c>
      <c r="G108" s="41"/>
      <c r="H108" s="41"/>
    </row>
    <row r="109" spans="2:8" x14ac:dyDescent="0.25">
      <c r="B109" s="136">
        <v>2018</v>
      </c>
      <c r="C109" s="136">
        <v>8</v>
      </c>
      <c r="D109" s="214">
        <v>61.400157999999998</v>
      </c>
      <c r="E109" s="213">
        <v>43313</v>
      </c>
      <c r="F109" s="192">
        <v>70.596082499999994</v>
      </c>
      <c r="G109" s="41"/>
      <c r="H109" s="41"/>
    </row>
    <row r="110" spans="2:8" x14ac:dyDescent="0.25">
      <c r="B110" s="136">
        <v>2018</v>
      </c>
      <c r="C110" s="136">
        <v>9</v>
      </c>
      <c r="D110" s="214">
        <v>49.295132000000002</v>
      </c>
      <c r="E110" s="213">
        <v>43344</v>
      </c>
      <c r="F110" s="192">
        <v>70.252139416666665</v>
      </c>
      <c r="G110" s="41"/>
      <c r="H110" s="41"/>
    </row>
    <row r="111" spans="2:8" x14ac:dyDescent="0.25">
      <c r="B111" s="136">
        <v>2018</v>
      </c>
      <c r="C111" s="136">
        <v>10</v>
      </c>
      <c r="D111" s="214">
        <v>58.615723000000003</v>
      </c>
      <c r="E111" s="213">
        <v>43374</v>
      </c>
      <c r="F111" s="192">
        <v>70.932378083333333</v>
      </c>
      <c r="G111" s="41"/>
      <c r="H111" s="41"/>
    </row>
    <row r="112" spans="2:8" x14ac:dyDescent="0.25">
      <c r="B112" s="136">
        <v>2018</v>
      </c>
      <c r="C112" s="136">
        <v>11</v>
      </c>
      <c r="D112" s="214">
        <v>53.3474</v>
      </c>
      <c r="E112" s="213">
        <v>43405</v>
      </c>
      <c r="F112" s="192">
        <v>69.866592416666663</v>
      </c>
      <c r="G112" s="41"/>
      <c r="H112" s="41"/>
    </row>
    <row r="113" spans="2:8" x14ac:dyDescent="0.25">
      <c r="B113" s="136">
        <v>2018</v>
      </c>
      <c r="C113" s="136">
        <v>12</v>
      </c>
      <c r="D113" s="214">
        <v>57.094019000000003</v>
      </c>
      <c r="E113" s="213">
        <v>43435</v>
      </c>
      <c r="F113" s="192">
        <v>69.884265583333331</v>
      </c>
      <c r="G113" s="41"/>
      <c r="H113" s="41"/>
    </row>
    <row r="114" spans="2:8" x14ac:dyDescent="0.25">
      <c r="B114" s="136">
        <v>2017</v>
      </c>
      <c r="C114" s="136">
        <v>1</v>
      </c>
      <c r="D114" s="214">
        <v>47.399459</v>
      </c>
      <c r="E114" s="213">
        <v>43466</v>
      </c>
      <c r="F114" s="192">
        <v>68.005900166666663</v>
      </c>
      <c r="G114" s="41"/>
      <c r="H114" s="41"/>
    </row>
    <row r="115" spans="2:8" x14ac:dyDescent="0.25">
      <c r="B115" s="136">
        <v>2017</v>
      </c>
      <c r="C115" s="136">
        <v>2</v>
      </c>
      <c r="D115" s="214">
        <v>63.509143999999999</v>
      </c>
      <c r="E115" s="213">
        <v>43497</v>
      </c>
      <c r="F115" s="192">
        <v>66.348394499999998</v>
      </c>
      <c r="G115" s="41"/>
      <c r="H115" s="41"/>
    </row>
    <row r="116" spans="2:8" x14ac:dyDescent="0.25">
      <c r="B116" s="136">
        <v>2017</v>
      </c>
      <c r="C116" s="136">
        <v>3</v>
      </c>
      <c r="D116" s="214">
        <v>0</v>
      </c>
      <c r="E116" s="213">
        <v>43525</v>
      </c>
      <c r="F116" s="192">
        <v>60.350612333333324</v>
      </c>
      <c r="G116" s="41"/>
      <c r="H116" s="41"/>
    </row>
    <row r="117" spans="2:8" x14ac:dyDescent="0.25">
      <c r="B117" s="136">
        <v>2017</v>
      </c>
      <c r="C117" s="136">
        <v>4</v>
      </c>
      <c r="D117" s="214">
        <v>0</v>
      </c>
      <c r="E117" s="213">
        <v>43556</v>
      </c>
      <c r="F117" s="192">
        <v>54.599507833333327</v>
      </c>
      <c r="G117" s="41"/>
      <c r="H117" s="41"/>
    </row>
    <row r="118" spans="2:8" x14ac:dyDescent="0.25">
      <c r="B118" s="136">
        <v>2017</v>
      </c>
      <c r="C118" s="136">
        <v>5</v>
      </c>
      <c r="D118" s="214">
        <v>0</v>
      </c>
      <c r="E118" s="213">
        <v>43586</v>
      </c>
      <c r="F118" s="192">
        <v>46.577170583333334</v>
      </c>
      <c r="G118" s="41"/>
      <c r="H118" s="41"/>
    </row>
    <row r="119" spans="2:8" x14ac:dyDescent="0.25">
      <c r="B119" s="136">
        <v>2017</v>
      </c>
      <c r="C119" s="136">
        <v>6</v>
      </c>
      <c r="D119" s="214">
        <v>0</v>
      </c>
      <c r="E119" s="213">
        <v>43617</v>
      </c>
      <c r="F119" s="192">
        <v>39.233157333333331</v>
      </c>
      <c r="G119" s="41"/>
      <c r="H119" s="41"/>
    </row>
    <row r="120" spans="2:8" x14ac:dyDescent="0.25">
      <c r="B120" s="136">
        <v>2017</v>
      </c>
      <c r="C120" s="136">
        <v>7</v>
      </c>
      <c r="D120" s="214">
        <v>0</v>
      </c>
      <c r="E120" s="213">
        <v>43647</v>
      </c>
      <c r="F120" s="192">
        <v>32.555086249999995</v>
      </c>
      <c r="G120" s="41"/>
      <c r="H120" s="41"/>
    </row>
    <row r="121" spans="2:8" x14ac:dyDescent="0.25">
      <c r="B121" s="136">
        <v>2017</v>
      </c>
      <c r="C121" s="136">
        <v>8</v>
      </c>
      <c r="D121" s="214">
        <v>0</v>
      </c>
      <c r="E121" s="213">
        <v>43678</v>
      </c>
      <c r="F121" s="192">
        <v>27.438406416666666</v>
      </c>
      <c r="G121" s="41"/>
      <c r="H121" s="41"/>
    </row>
    <row r="122" spans="2:8" x14ac:dyDescent="0.25">
      <c r="B122" s="136">
        <v>2017</v>
      </c>
      <c r="C122" s="136">
        <v>9</v>
      </c>
      <c r="D122" s="214">
        <v>0</v>
      </c>
      <c r="E122" s="213">
        <v>43709</v>
      </c>
      <c r="F122" s="192">
        <v>23.330478750000001</v>
      </c>
      <c r="G122" s="41"/>
      <c r="H122" s="41"/>
    </row>
    <row r="123" spans="2:8" x14ac:dyDescent="0.25">
      <c r="B123" s="136">
        <v>2017</v>
      </c>
      <c r="C123" s="136">
        <v>10</v>
      </c>
      <c r="D123" s="214">
        <v>0</v>
      </c>
      <c r="E123" s="213">
        <v>43739</v>
      </c>
      <c r="F123" s="192">
        <v>18.445835166666665</v>
      </c>
      <c r="G123" s="41"/>
      <c r="H123" s="41"/>
    </row>
    <row r="124" spans="2:8" x14ac:dyDescent="0.25">
      <c r="B124" s="136">
        <v>2017</v>
      </c>
      <c r="C124" s="136">
        <v>11</v>
      </c>
      <c r="D124" s="214">
        <v>0</v>
      </c>
      <c r="E124" s="213">
        <v>43770</v>
      </c>
      <c r="F124" s="192">
        <v>14.000218500000001</v>
      </c>
      <c r="G124" s="41"/>
      <c r="H124" s="41"/>
    </row>
    <row r="125" spans="2:8" x14ac:dyDescent="0.25">
      <c r="B125" s="136">
        <v>2017</v>
      </c>
      <c r="C125" s="136">
        <v>12</v>
      </c>
      <c r="D125" s="214">
        <v>0</v>
      </c>
      <c r="E125" s="213">
        <v>43800</v>
      </c>
      <c r="F125" s="192">
        <v>9.2423835833333339</v>
      </c>
      <c r="G125" s="41"/>
      <c r="H125" s="41"/>
    </row>
    <row r="126" spans="2:8" x14ac:dyDescent="0.25">
      <c r="B126" s="41"/>
      <c r="C126" s="41"/>
      <c r="D126" s="41"/>
      <c r="E126" s="41"/>
      <c r="F126" s="41"/>
      <c r="G126" s="41"/>
      <c r="H126" s="41"/>
    </row>
    <row r="127" spans="2:8" x14ac:dyDescent="0.25">
      <c r="B127" s="153"/>
      <c r="C127" s="153"/>
      <c r="D127" s="153"/>
      <c r="E127" s="153"/>
      <c r="F127" s="153"/>
      <c r="G127" s="153"/>
      <c r="H127" s="153"/>
    </row>
    <row r="128" spans="2:8" x14ac:dyDescent="0.25">
      <c r="B128" s="153"/>
      <c r="C128" s="153"/>
      <c r="D128" s="153"/>
      <c r="E128" s="153"/>
      <c r="F128" s="153"/>
      <c r="G128" s="153"/>
      <c r="H128" s="153"/>
    </row>
    <row r="129" spans="2:8" x14ac:dyDescent="0.25">
      <c r="G129" s="41"/>
      <c r="H129" s="41"/>
    </row>
    <row r="130" spans="2:8" x14ac:dyDescent="0.25">
      <c r="G130" s="41"/>
      <c r="H130" s="41"/>
    </row>
    <row r="131" spans="2:8" x14ac:dyDescent="0.25">
      <c r="G131" s="41"/>
      <c r="H131" s="41"/>
    </row>
    <row r="132" spans="2:8" x14ac:dyDescent="0.25">
      <c r="G132" s="41"/>
      <c r="H132" s="41"/>
    </row>
    <row r="133" spans="2:8" x14ac:dyDescent="0.25"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69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132.91914700000001</v>
      </c>
      <c r="D13" s="68">
        <v>115.50186600000001</v>
      </c>
      <c r="E13" s="68">
        <v>108.601924</v>
      </c>
      <c r="F13" s="68">
        <v>103.504159</v>
      </c>
      <c r="G13" s="68">
        <v>114.26098000000002</v>
      </c>
      <c r="H13" s="68">
        <v>126.558477</v>
      </c>
      <c r="I13" s="68">
        <v>10.76263917918434</v>
      </c>
      <c r="J13" s="68">
        <v>110.76263917918435</v>
      </c>
      <c r="K13" s="68">
        <v>10.392646154441021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147.890005</v>
      </c>
      <c r="D14" s="68">
        <v>166.34750399999999</v>
      </c>
      <c r="E14" s="68">
        <v>130.19313699999998</v>
      </c>
      <c r="F14" s="68">
        <v>108.49427900000001</v>
      </c>
      <c r="G14" s="68">
        <v>122.253866</v>
      </c>
      <c r="H14" s="30">
        <v>142.88580100000001</v>
      </c>
      <c r="I14" s="30">
        <v>16.876304754239847</v>
      </c>
      <c r="J14" s="30">
        <v>116.87630475423984</v>
      </c>
      <c r="K14" s="30">
        <v>12.682315719154191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153.138353</v>
      </c>
      <c r="D15" s="68">
        <v>167.61654899999999</v>
      </c>
      <c r="E15" s="68">
        <v>123.107276</v>
      </c>
      <c r="F15" s="68">
        <v>126.61463200000001</v>
      </c>
      <c r="G15" s="68">
        <v>132.58536599999999</v>
      </c>
      <c r="H15" s="68"/>
      <c r="I15" s="68" t="s">
        <v>96</v>
      </c>
      <c r="J15" s="68" t="s">
        <v>96</v>
      </c>
      <c r="K15" s="68" t="s">
        <v>96</v>
      </c>
      <c r="L15" s="60"/>
      <c r="N15" s="40" t="s">
        <v>96</v>
      </c>
    </row>
    <row r="16" spans="1:15" x14ac:dyDescent="0.25">
      <c r="A16" s="58"/>
      <c r="B16" s="67" t="s">
        <v>10</v>
      </c>
      <c r="C16" s="68">
        <v>157.30698500000003</v>
      </c>
      <c r="D16" s="68">
        <v>157.371287</v>
      </c>
      <c r="E16" s="68">
        <v>126.941401</v>
      </c>
      <c r="F16" s="68">
        <v>108.008188</v>
      </c>
      <c r="G16" s="68">
        <v>139.346574</v>
      </c>
      <c r="H16" s="68"/>
      <c r="I16" s="68" t="s">
        <v>96</v>
      </c>
      <c r="J16" s="68" t="s">
        <v>96</v>
      </c>
      <c r="K16" s="68" t="s">
        <v>96</v>
      </c>
      <c r="L16" s="60"/>
      <c r="N16" s="40" t="s">
        <v>96</v>
      </c>
    </row>
    <row r="17" spans="1:15" x14ac:dyDescent="0.25">
      <c r="A17" s="58"/>
      <c r="B17" s="67" t="s">
        <v>11</v>
      </c>
      <c r="C17" s="68">
        <v>164.24734699999999</v>
      </c>
      <c r="D17" s="68">
        <v>158.92473200000001</v>
      </c>
      <c r="E17" s="68">
        <v>139.00404700000001</v>
      </c>
      <c r="F17" s="68">
        <v>147.300264</v>
      </c>
      <c r="G17" s="68">
        <v>154.55390299999999</v>
      </c>
      <c r="H17" s="68"/>
      <c r="I17" s="68" t="s">
        <v>96</v>
      </c>
      <c r="J17" s="68" t="s">
        <v>96</v>
      </c>
      <c r="K17" s="68" t="s">
        <v>96</v>
      </c>
      <c r="L17" s="60"/>
      <c r="N17" s="40" t="s">
        <v>96</v>
      </c>
    </row>
    <row r="18" spans="1:15" x14ac:dyDescent="0.25">
      <c r="A18" s="58"/>
      <c r="B18" s="67" t="s">
        <v>12</v>
      </c>
      <c r="C18" s="68">
        <v>151.67648399999999</v>
      </c>
      <c r="D18" s="68">
        <v>144.87912499999999</v>
      </c>
      <c r="E18" s="68">
        <v>131.83821</v>
      </c>
      <c r="F18" s="68">
        <v>139.43072599999999</v>
      </c>
      <c r="G18" s="68">
        <v>140.99134100000001</v>
      </c>
      <c r="H18" s="68"/>
      <c r="I18" s="68" t="s">
        <v>96</v>
      </c>
      <c r="J18" s="68" t="s">
        <v>96</v>
      </c>
      <c r="K18" s="68" t="s">
        <v>96</v>
      </c>
      <c r="L18" s="60"/>
      <c r="N18" s="40" t="s">
        <v>96</v>
      </c>
    </row>
    <row r="19" spans="1:15" x14ac:dyDescent="0.25">
      <c r="A19" s="58"/>
      <c r="B19" s="67" t="s">
        <v>13</v>
      </c>
      <c r="C19" s="68">
        <v>204.53599100000002</v>
      </c>
      <c r="D19" s="68">
        <v>146.51716400000001</v>
      </c>
      <c r="E19" s="68">
        <v>104.213471</v>
      </c>
      <c r="F19" s="68">
        <v>140.390128</v>
      </c>
      <c r="G19" s="68">
        <v>137.01363599999999</v>
      </c>
      <c r="H19" s="68"/>
      <c r="I19" s="68" t="s">
        <v>96</v>
      </c>
      <c r="J19" s="68" t="s">
        <v>96</v>
      </c>
      <c r="K19" s="68" t="s">
        <v>96</v>
      </c>
      <c r="L19" s="60"/>
      <c r="N19" s="40" t="s">
        <v>96</v>
      </c>
    </row>
    <row r="20" spans="1:15" x14ac:dyDescent="0.25">
      <c r="A20" s="58"/>
      <c r="B20" s="67" t="s">
        <v>14</v>
      </c>
      <c r="C20" s="68">
        <v>185.24855600000001</v>
      </c>
      <c r="D20" s="68">
        <v>143.40095299999999</v>
      </c>
      <c r="E20" s="68">
        <v>161.87090699999999</v>
      </c>
      <c r="F20" s="68">
        <v>132.521581</v>
      </c>
      <c r="G20" s="68">
        <v>158.96748300000002</v>
      </c>
      <c r="H20" s="68"/>
      <c r="I20" s="68" t="s">
        <v>96</v>
      </c>
      <c r="J20" s="68" t="s">
        <v>96</v>
      </c>
      <c r="K20" s="68" t="s">
        <v>96</v>
      </c>
      <c r="L20" s="60"/>
      <c r="N20" s="40" t="s">
        <v>96</v>
      </c>
    </row>
    <row r="21" spans="1:15" x14ac:dyDescent="0.25">
      <c r="A21" s="58"/>
      <c r="B21" s="67" t="s">
        <v>15</v>
      </c>
      <c r="C21" s="68">
        <v>174.565192</v>
      </c>
      <c r="D21" s="68">
        <v>160.814243</v>
      </c>
      <c r="E21" s="68">
        <v>134.183674</v>
      </c>
      <c r="F21" s="68">
        <v>140.94708700000001</v>
      </c>
      <c r="G21" s="68">
        <v>149.47015299999998</v>
      </c>
      <c r="H21" s="68"/>
      <c r="I21" s="68" t="s">
        <v>96</v>
      </c>
      <c r="J21" s="68" t="s">
        <v>96</v>
      </c>
      <c r="K21" s="68" t="s">
        <v>96</v>
      </c>
      <c r="L21" s="60"/>
      <c r="N21" s="40" t="s">
        <v>96</v>
      </c>
    </row>
    <row r="22" spans="1:15" x14ac:dyDescent="0.25">
      <c r="A22" s="58"/>
      <c r="B22" s="67" t="s">
        <v>16</v>
      </c>
      <c r="C22" s="68">
        <v>173.065438</v>
      </c>
      <c r="D22" s="68">
        <v>138.00977599999999</v>
      </c>
      <c r="E22" s="68">
        <v>132.58951999999999</v>
      </c>
      <c r="F22" s="68">
        <v>143.47044700000001</v>
      </c>
      <c r="G22" s="68">
        <v>164.31435900000002</v>
      </c>
      <c r="H22" s="68"/>
      <c r="I22" s="68" t="s">
        <v>96</v>
      </c>
      <c r="J22" s="68" t="s">
        <v>96</v>
      </c>
      <c r="K22" s="68" t="s">
        <v>96</v>
      </c>
      <c r="L22" s="60"/>
      <c r="N22" s="40" t="s">
        <v>96</v>
      </c>
    </row>
    <row r="23" spans="1:15" x14ac:dyDescent="0.25">
      <c r="A23" s="58"/>
      <c r="B23" s="67" t="s">
        <v>17</v>
      </c>
      <c r="C23" s="68">
        <v>169.95505600000001</v>
      </c>
      <c r="D23" s="68">
        <v>135.224842</v>
      </c>
      <c r="E23" s="68">
        <v>138.59498100000002</v>
      </c>
      <c r="F23" s="68">
        <v>135.67460399999999</v>
      </c>
      <c r="G23" s="68">
        <v>148.91550999999998</v>
      </c>
      <c r="H23" s="68"/>
      <c r="I23" s="68" t="s">
        <v>96</v>
      </c>
      <c r="J23" s="68" t="s">
        <v>96</v>
      </c>
      <c r="K23" s="68" t="s">
        <v>96</v>
      </c>
      <c r="L23" s="60"/>
      <c r="N23" s="40" t="s">
        <v>96</v>
      </c>
    </row>
    <row r="24" spans="1:15" x14ac:dyDescent="0.25">
      <c r="A24" s="58"/>
      <c r="B24" s="67" t="s">
        <v>18</v>
      </c>
      <c r="C24" s="68">
        <v>184.02703500000001</v>
      </c>
      <c r="D24" s="68">
        <v>169.37035400000002</v>
      </c>
      <c r="E24" s="68">
        <v>133.35956300000001</v>
      </c>
      <c r="F24" s="68">
        <v>147.479435</v>
      </c>
      <c r="G24" s="68">
        <v>125.22504400000001</v>
      </c>
      <c r="H24" s="68"/>
      <c r="I24" s="68" t="s">
        <v>96</v>
      </c>
      <c r="J24" s="68" t="s">
        <v>96</v>
      </c>
      <c r="K24" s="68" t="s">
        <v>96</v>
      </c>
      <c r="L24" s="60"/>
      <c r="N24" s="40" t="s">
        <v>96</v>
      </c>
    </row>
    <row r="25" spans="1:15" x14ac:dyDescent="0.25">
      <c r="A25" s="58"/>
      <c r="B25" s="69" t="s">
        <v>33</v>
      </c>
      <c r="C25" s="70">
        <v>1998.5755890000003</v>
      </c>
      <c r="D25" s="70">
        <v>1803.9783950000001</v>
      </c>
      <c r="E25" s="70">
        <v>1564.4981109999997</v>
      </c>
      <c r="F25" s="70">
        <v>1573.8355300000001</v>
      </c>
      <c r="G25" s="70">
        <v>1687.8982150000002</v>
      </c>
      <c r="H25" s="82">
        <v>269.444278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-9.7367942984517342</v>
      </c>
      <c r="E26" s="70">
        <v>-13.275119295428173</v>
      </c>
      <c r="F26" s="70">
        <v>0.59683159310637279</v>
      </c>
      <c r="G26" s="70">
        <v>7.2474335993672812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280.80915200000004</v>
      </c>
      <c r="D28" s="70">
        <v>281.84937000000002</v>
      </c>
      <c r="E28" s="70">
        <v>238.79506099999998</v>
      </c>
      <c r="F28" s="70">
        <v>211.99843800000002</v>
      </c>
      <c r="G28" s="70">
        <v>236.51484600000003</v>
      </c>
      <c r="H28" s="30">
        <v>269.444278</v>
      </c>
      <c r="I28" s="66">
        <v>13.922775908959206</v>
      </c>
      <c r="J28" s="30">
        <v>113.92277590895921</v>
      </c>
      <c r="K28" s="30">
        <v>11.56442860206357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0.37043593223058391</v>
      </c>
      <c r="E29" s="70">
        <v>-15.275644930481857</v>
      </c>
      <c r="F29" s="70">
        <v>-11.221598507014329</v>
      </c>
      <c r="G29" s="70">
        <v>11.56442860206357</v>
      </c>
      <c r="H29" s="30">
        <v>13.922775908959206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136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</row>
    <row r="49" spans="1:15" x14ac:dyDescent="0.25">
      <c r="B49" s="134"/>
      <c r="C49" s="134"/>
      <c r="D49" s="134"/>
      <c r="E49" s="134"/>
      <c r="F49" s="134"/>
      <c r="G49" s="134"/>
      <c r="H49" s="145"/>
      <c r="I49" s="145"/>
      <c r="J49" s="145"/>
      <c r="K49" s="145"/>
      <c r="L49" s="145"/>
      <c r="M49" s="145"/>
      <c r="N49" s="136"/>
      <c r="O49" s="145"/>
    </row>
    <row r="50" spans="1:15" x14ac:dyDescent="0.25">
      <c r="B50" s="134"/>
      <c r="C50" s="134"/>
      <c r="D50" s="134"/>
      <c r="E50" s="134"/>
      <c r="F50" s="134"/>
      <c r="G50" s="134"/>
      <c r="H50" s="145"/>
      <c r="I50" s="145"/>
      <c r="J50" s="145"/>
      <c r="K50" s="145"/>
      <c r="L50" s="145"/>
      <c r="M50" s="145"/>
      <c r="N50" s="136"/>
      <c r="O50" s="145"/>
    </row>
    <row r="51" spans="1:15" x14ac:dyDescent="0.25">
      <c r="B51" s="136"/>
      <c r="C51" s="136"/>
      <c r="D51" s="136"/>
      <c r="E51" s="136"/>
      <c r="F51" s="136"/>
      <c r="G51" s="136"/>
      <c r="H51" s="136"/>
      <c r="I51" s="136"/>
      <c r="J51" s="145"/>
      <c r="K51" s="145"/>
      <c r="L51" s="145"/>
      <c r="M51" s="145"/>
      <c r="N51" s="136"/>
      <c r="O51" s="145"/>
    </row>
    <row r="52" spans="1:15" x14ac:dyDescent="0.25">
      <c r="B52" s="136"/>
      <c r="C52" s="136"/>
      <c r="D52" s="136"/>
      <c r="E52" s="136"/>
      <c r="F52" s="136"/>
      <c r="G52" s="136"/>
      <c r="H52" s="136"/>
      <c r="I52" s="136"/>
      <c r="J52" s="145"/>
      <c r="K52" s="145"/>
      <c r="L52" s="145"/>
      <c r="M52" s="145"/>
      <c r="N52" s="136"/>
      <c r="O52" s="145"/>
    </row>
    <row r="53" spans="1:15" x14ac:dyDescent="0.25">
      <c r="B53" s="136" t="s">
        <v>1</v>
      </c>
      <c r="C53" s="136" t="s">
        <v>159</v>
      </c>
      <c r="D53" s="136" t="s">
        <v>165</v>
      </c>
      <c r="E53" s="136" t="s">
        <v>160</v>
      </c>
      <c r="F53" s="136" t="s">
        <v>161</v>
      </c>
      <c r="G53" s="136"/>
      <c r="H53" s="136"/>
      <c r="I53" s="136"/>
      <c r="J53" s="145"/>
      <c r="K53" s="145"/>
      <c r="L53" s="145"/>
      <c r="M53" s="145"/>
      <c r="N53" s="136"/>
      <c r="O53" s="145"/>
    </row>
    <row r="54" spans="1:15" x14ac:dyDescent="0.25">
      <c r="B54" s="136">
        <v>2014</v>
      </c>
      <c r="C54" s="136">
        <v>1</v>
      </c>
      <c r="D54" s="192">
        <v>132.91914700000001</v>
      </c>
      <c r="E54" s="213">
        <v>41640</v>
      </c>
      <c r="F54" s="136"/>
      <c r="G54" s="136"/>
      <c r="H54" s="136"/>
      <c r="I54" s="136"/>
      <c r="J54" s="145"/>
      <c r="K54" s="145"/>
      <c r="L54" s="145"/>
      <c r="M54" s="145"/>
      <c r="N54" s="136"/>
      <c r="O54" s="145"/>
    </row>
    <row r="55" spans="1:15" x14ac:dyDescent="0.25">
      <c r="B55" s="136">
        <v>2014</v>
      </c>
      <c r="C55" s="136">
        <v>2</v>
      </c>
      <c r="D55" s="192">
        <v>147.890005</v>
      </c>
      <c r="E55" s="213">
        <v>41671</v>
      </c>
      <c r="F55" s="136"/>
      <c r="G55" s="136"/>
      <c r="H55" s="136"/>
      <c r="I55" s="136"/>
      <c r="J55" s="145"/>
      <c r="K55" s="145"/>
      <c r="L55" s="145"/>
      <c r="M55" s="145"/>
      <c r="N55" s="136"/>
      <c r="O55" s="145"/>
    </row>
    <row r="56" spans="1:15" x14ac:dyDescent="0.25">
      <c r="B56" s="136">
        <v>2014</v>
      </c>
      <c r="C56" s="136">
        <v>3</v>
      </c>
      <c r="D56" s="192">
        <v>153.138353</v>
      </c>
      <c r="E56" s="213">
        <v>41699</v>
      </c>
      <c r="F56" s="136"/>
      <c r="G56" s="136"/>
      <c r="H56" s="136"/>
      <c r="I56" s="136"/>
      <c r="J56" s="145"/>
      <c r="K56" s="145"/>
      <c r="L56" s="145"/>
      <c r="M56" s="145"/>
      <c r="N56" s="136"/>
      <c r="O56" s="145"/>
    </row>
    <row r="57" spans="1:15" x14ac:dyDescent="0.25">
      <c r="B57" s="136">
        <v>2014</v>
      </c>
      <c r="C57" s="136">
        <v>4</v>
      </c>
      <c r="D57" s="192">
        <v>157.30698500000003</v>
      </c>
      <c r="E57" s="213">
        <v>41730</v>
      </c>
      <c r="F57" s="192">
        <v>162.12035850000001</v>
      </c>
      <c r="G57" s="136"/>
      <c r="H57" s="136"/>
      <c r="I57" s="136"/>
      <c r="J57" s="145"/>
      <c r="K57" s="145"/>
      <c r="L57" s="145"/>
      <c r="M57" s="145"/>
      <c r="N57" s="136"/>
      <c r="O57" s="145"/>
    </row>
    <row r="58" spans="1:15" x14ac:dyDescent="0.25">
      <c r="B58" s="136">
        <v>2014</v>
      </c>
      <c r="C58" s="136">
        <v>5</v>
      </c>
      <c r="D58" s="192">
        <v>164.24734699999999</v>
      </c>
      <c r="E58" s="213">
        <v>41760</v>
      </c>
      <c r="F58" s="192">
        <v>162.12035850000001</v>
      </c>
      <c r="G58" s="136"/>
      <c r="H58" s="136"/>
      <c r="I58" s="136"/>
      <c r="J58" s="145"/>
      <c r="K58" s="145"/>
      <c r="L58" s="145"/>
      <c r="M58" s="145"/>
      <c r="N58" s="136"/>
      <c r="O58" s="145"/>
    </row>
    <row r="59" spans="1:15" x14ac:dyDescent="0.25">
      <c r="A59" s="41"/>
      <c r="B59" s="136">
        <v>2014</v>
      </c>
      <c r="C59" s="136">
        <v>6</v>
      </c>
      <c r="D59" s="192">
        <v>151.67648399999999</v>
      </c>
      <c r="E59" s="213">
        <v>41791</v>
      </c>
      <c r="F59" s="192">
        <v>162.12035850000001</v>
      </c>
      <c r="G59" s="41"/>
      <c r="H59" s="41"/>
      <c r="I59" s="41"/>
    </row>
    <row r="60" spans="1:15" x14ac:dyDescent="0.25">
      <c r="A60" s="41"/>
      <c r="B60" s="136">
        <v>2014</v>
      </c>
      <c r="C60" s="136">
        <v>7</v>
      </c>
      <c r="D60" s="192">
        <v>204.53599100000002</v>
      </c>
      <c r="E60" s="213">
        <v>41821</v>
      </c>
      <c r="F60" s="192">
        <v>162.12035850000001</v>
      </c>
      <c r="G60" s="41"/>
      <c r="H60" s="41"/>
      <c r="I60" s="41"/>
    </row>
    <row r="61" spans="1:15" x14ac:dyDescent="0.25">
      <c r="A61" s="41"/>
      <c r="B61" s="136">
        <v>2014</v>
      </c>
      <c r="C61" s="136">
        <v>8</v>
      </c>
      <c r="D61" s="192">
        <v>185.24855600000001</v>
      </c>
      <c r="E61" s="213">
        <v>41852</v>
      </c>
      <c r="F61" s="192">
        <v>162.12035850000001</v>
      </c>
      <c r="G61" s="41"/>
      <c r="H61" s="41"/>
      <c r="I61" s="41"/>
    </row>
    <row r="62" spans="1:15" x14ac:dyDescent="0.25">
      <c r="A62" s="41"/>
      <c r="B62" s="136">
        <v>2014</v>
      </c>
      <c r="C62" s="136">
        <v>9</v>
      </c>
      <c r="D62" s="192">
        <v>174.565192</v>
      </c>
      <c r="E62" s="213">
        <v>41883</v>
      </c>
      <c r="F62" s="192">
        <v>163.50311777777779</v>
      </c>
      <c r="G62" s="41"/>
      <c r="H62" s="41"/>
      <c r="I62" s="41"/>
    </row>
    <row r="63" spans="1:15" x14ac:dyDescent="0.25">
      <c r="A63" s="41"/>
      <c r="B63" s="136">
        <v>2014</v>
      </c>
      <c r="C63" s="136">
        <v>10</v>
      </c>
      <c r="D63" s="192">
        <v>173.065438</v>
      </c>
      <c r="E63" s="213">
        <v>41913</v>
      </c>
      <c r="F63" s="192">
        <v>164.45934980000001</v>
      </c>
      <c r="G63" s="41"/>
      <c r="H63" s="41"/>
      <c r="I63" s="153"/>
    </row>
    <row r="64" spans="1:15" x14ac:dyDescent="0.25">
      <c r="A64" s="41"/>
      <c r="B64" s="136">
        <v>2014</v>
      </c>
      <c r="C64" s="136">
        <v>11</v>
      </c>
      <c r="D64" s="192">
        <v>169.95505600000001</v>
      </c>
      <c r="E64" s="213">
        <v>41944</v>
      </c>
      <c r="F64" s="192">
        <v>164.95895945454546</v>
      </c>
      <c r="G64" s="41"/>
      <c r="H64" s="41"/>
      <c r="I64" s="153"/>
    </row>
    <row r="65" spans="1:9" x14ac:dyDescent="0.25">
      <c r="A65" s="41"/>
      <c r="B65" s="136">
        <v>2014</v>
      </c>
      <c r="C65" s="136">
        <v>12</v>
      </c>
      <c r="D65" s="192">
        <v>184.02703500000001</v>
      </c>
      <c r="E65" s="213">
        <v>41974</v>
      </c>
      <c r="F65" s="192">
        <v>166.54796575000003</v>
      </c>
      <c r="G65" s="41"/>
      <c r="H65" s="41"/>
      <c r="I65" s="153"/>
    </row>
    <row r="66" spans="1:9" x14ac:dyDescent="0.25">
      <c r="A66" s="41"/>
      <c r="B66" s="136">
        <v>2015</v>
      </c>
      <c r="C66" s="136">
        <v>1</v>
      </c>
      <c r="D66" s="192">
        <v>115.50186600000001</v>
      </c>
      <c r="E66" s="213">
        <v>42005</v>
      </c>
      <c r="F66" s="192">
        <v>165.09652566666668</v>
      </c>
      <c r="G66" s="41"/>
      <c r="H66" s="41"/>
      <c r="I66" s="153"/>
    </row>
    <row r="67" spans="1:9" x14ac:dyDescent="0.25">
      <c r="A67" s="41"/>
      <c r="B67" s="136">
        <v>2015</v>
      </c>
      <c r="C67" s="136">
        <v>2</v>
      </c>
      <c r="D67" s="192">
        <v>166.34750399999999</v>
      </c>
      <c r="E67" s="213">
        <v>42036</v>
      </c>
      <c r="F67" s="192">
        <v>166.63465058333335</v>
      </c>
      <c r="G67" s="41"/>
      <c r="H67" s="41"/>
      <c r="I67" s="153"/>
    </row>
    <row r="68" spans="1:9" x14ac:dyDescent="0.25">
      <c r="A68" s="41"/>
      <c r="B68" s="136">
        <v>2015</v>
      </c>
      <c r="C68" s="136">
        <v>3</v>
      </c>
      <c r="D68" s="192">
        <v>167.61654899999999</v>
      </c>
      <c r="E68" s="213">
        <v>42064</v>
      </c>
      <c r="F68" s="192">
        <v>167.84116691666671</v>
      </c>
      <c r="G68" s="41"/>
      <c r="H68" s="41"/>
      <c r="I68" s="153"/>
    </row>
    <row r="69" spans="1:9" x14ac:dyDescent="0.25">
      <c r="A69" s="41"/>
      <c r="B69" s="136">
        <v>2015</v>
      </c>
      <c r="C69" s="136">
        <v>4</v>
      </c>
      <c r="D69" s="192">
        <v>157.371287</v>
      </c>
      <c r="E69" s="213">
        <v>42095</v>
      </c>
      <c r="F69" s="192">
        <v>167.84652541666671</v>
      </c>
      <c r="G69" s="41"/>
      <c r="H69" s="41"/>
      <c r="I69" s="153"/>
    </row>
    <row r="70" spans="1:9" x14ac:dyDescent="0.25">
      <c r="A70" s="41"/>
      <c r="B70" s="136">
        <v>2015</v>
      </c>
      <c r="C70" s="136">
        <v>5</v>
      </c>
      <c r="D70" s="192">
        <v>158.92473200000001</v>
      </c>
      <c r="E70" s="213">
        <v>42125</v>
      </c>
      <c r="F70" s="192">
        <v>167.4029741666667</v>
      </c>
      <c r="G70" s="41"/>
      <c r="H70" s="41"/>
      <c r="I70" s="153"/>
    </row>
    <row r="71" spans="1:9" x14ac:dyDescent="0.25">
      <c r="A71" s="41"/>
      <c r="B71" s="136">
        <v>2015</v>
      </c>
      <c r="C71" s="136">
        <v>6</v>
      </c>
      <c r="D71" s="192">
        <v>144.87912499999999</v>
      </c>
      <c r="E71" s="213">
        <v>42156</v>
      </c>
      <c r="F71" s="192">
        <v>166.83652758333332</v>
      </c>
      <c r="G71" s="41"/>
      <c r="H71" s="41"/>
      <c r="I71" s="153"/>
    </row>
    <row r="72" spans="1:9" x14ac:dyDescent="0.25">
      <c r="A72" s="41"/>
      <c r="B72" s="136">
        <v>2015</v>
      </c>
      <c r="C72" s="136">
        <v>7</v>
      </c>
      <c r="D72" s="192">
        <v>146.51716400000001</v>
      </c>
      <c r="E72" s="213">
        <v>42186</v>
      </c>
      <c r="F72" s="192">
        <v>162.00162533333335</v>
      </c>
      <c r="G72" s="41"/>
      <c r="H72" s="41"/>
      <c r="I72" s="153"/>
    </row>
    <row r="73" spans="1:9" x14ac:dyDescent="0.25">
      <c r="A73" s="41"/>
      <c r="B73" s="136">
        <v>2015</v>
      </c>
      <c r="C73" s="136">
        <v>8</v>
      </c>
      <c r="D73" s="192">
        <v>143.40095299999999</v>
      </c>
      <c r="E73" s="213">
        <v>42217</v>
      </c>
      <c r="F73" s="192">
        <v>158.51432508333332</v>
      </c>
      <c r="G73" s="41"/>
      <c r="H73" s="41"/>
      <c r="I73" s="153"/>
    </row>
    <row r="74" spans="1:9" x14ac:dyDescent="0.25">
      <c r="A74" s="41"/>
      <c r="B74" s="136">
        <v>2015</v>
      </c>
      <c r="C74" s="136">
        <v>9</v>
      </c>
      <c r="D74" s="192">
        <v>160.814243</v>
      </c>
      <c r="E74" s="213">
        <v>42248</v>
      </c>
      <c r="F74" s="192">
        <v>157.36841266666667</v>
      </c>
      <c r="G74" s="41"/>
      <c r="H74" s="41"/>
      <c r="I74" s="153"/>
    </row>
    <row r="75" spans="1:9" x14ac:dyDescent="0.25">
      <c r="A75" s="41"/>
      <c r="B75" s="136">
        <v>2015</v>
      </c>
      <c r="C75" s="136">
        <v>10</v>
      </c>
      <c r="D75" s="192">
        <v>138.00977599999999</v>
      </c>
      <c r="E75" s="213">
        <v>42278</v>
      </c>
      <c r="F75" s="192">
        <v>154.44710750000002</v>
      </c>
      <c r="G75" s="41"/>
      <c r="H75" s="41"/>
      <c r="I75" s="153"/>
    </row>
    <row r="76" spans="1:9" x14ac:dyDescent="0.25">
      <c r="A76" s="41"/>
      <c r="B76" s="136">
        <v>2015</v>
      </c>
      <c r="C76" s="136">
        <v>11</v>
      </c>
      <c r="D76" s="192">
        <v>135.224842</v>
      </c>
      <c r="E76" s="213">
        <v>42309</v>
      </c>
      <c r="F76" s="192">
        <v>151.55292299999999</v>
      </c>
      <c r="G76" s="41"/>
      <c r="H76" s="41"/>
      <c r="I76" s="153"/>
    </row>
    <row r="77" spans="1:9" x14ac:dyDescent="0.25">
      <c r="A77" s="41"/>
      <c r="B77" s="136">
        <v>2015</v>
      </c>
      <c r="C77" s="136">
        <v>12</v>
      </c>
      <c r="D77" s="192">
        <v>169.37035400000002</v>
      </c>
      <c r="E77" s="213">
        <v>42339</v>
      </c>
      <c r="F77" s="192">
        <v>150.33153291666667</v>
      </c>
      <c r="G77" s="41"/>
      <c r="H77" s="41"/>
      <c r="I77" s="153"/>
    </row>
    <row r="78" spans="1:9" x14ac:dyDescent="0.25">
      <c r="A78" s="41"/>
      <c r="B78" s="136">
        <v>2016</v>
      </c>
      <c r="C78" s="136">
        <v>1</v>
      </c>
      <c r="D78" s="192">
        <v>108.601924</v>
      </c>
      <c r="E78" s="213">
        <v>42370</v>
      </c>
      <c r="F78" s="192">
        <v>149.75653775000001</v>
      </c>
      <c r="G78" s="41"/>
      <c r="H78" s="41"/>
      <c r="I78" s="153"/>
    </row>
    <row r="79" spans="1:9" x14ac:dyDescent="0.25">
      <c r="A79" s="41"/>
      <c r="B79" s="136">
        <v>2016</v>
      </c>
      <c r="C79" s="136">
        <v>2</v>
      </c>
      <c r="D79" s="192">
        <v>130.19313699999998</v>
      </c>
      <c r="E79" s="213">
        <v>42401</v>
      </c>
      <c r="F79" s="192">
        <v>146.74367383333336</v>
      </c>
      <c r="G79" s="41"/>
      <c r="H79" s="41"/>
      <c r="I79" s="153"/>
    </row>
    <row r="80" spans="1:9" x14ac:dyDescent="0.25">
      <c r="A80" s="41"/>
      <c r="B80" s="136">
        <v>2016</v>
      </c>
      <c r="C80" s="136">
        <v>3</v>
      </c>
      <c r="D80" s="192">
        <v>123.107276</v>
      </c>
      <c r="E80" s="213">
        <v>42430</v>
      </c>
      <c r="F80" s="192">
        <v>143.03456775000004</v>
      </c>
      <c r="G80" s="41"/>
      <c r="H80" s="41"/>
      <c r="I80" s="153"/>
    </row>
    <row r="81" spans="1:9" x14ac:dyDescent="0.25">
      <c r="A81" s="41"/>
      <c r="B81" s="136">
        <v>2016</v>
      </c>
      <c r="C81" s="136">
        <v>4</v>
      </c>
      <c r="D81" s="192">
        <v>126.941401</v>
      </c>
      <c r="E81" s="213">
        <v>42461</v>
      </c>
      <c r="F81" s="192">
        <v>140.49874391666665</v>
      </c>
      <c r="G81" s="41"/>
      <c r="H81" s="41"/>
      <c r="I81" s="153"/>
    </row>
    <row r="82" spans="1:9" x14ac:dyDescent="0.25">
      <c r="A82" s="41"/>
      <c r="B82" s="136">
        <v>2016</v>
      </c>
      <c r="C82" s="136">
        <v>5</v>
      </c>
      <c r="D82" s="192">
        <v>139.00404700000001</v>
      </c>
      <c r="E82" s="213">
        <v>42491</v>
      </c>
      <c r="F82" s="192">
        <v>138.83868683333333</v>
      </c>
      <c r="G82" s="41"/>
      <c r="H82" s="41"/>
      <c r="I82" s="153"/>
    </row>
    <row r="83" spans="1:9" x14ac:dyDescent="0.25">
      <c r="A83" s="41"/>
      <c r="B83" s="136">
        <v>2016</v>
      </c>
      <c r="C83" s="136">
        <v>6</v>
      </c>
      <c r="D83" s="192">
        <v>131.83821</v>
      </c>
      <c r="E83" s="213">
        <v>42522</v>
      </c>
      <c r="F83" s="192">
        <v>137.75194391666665</v>
      </c>
      <c r="G83" s="41"/>
      <c r="H83" s="41"/>
      <c r="I83" s="153"/>
    </row>
    <row r="84" spans="1:9" x14ac:dyDescent="0.25">
      <c r="A84" s="41"/>
      <c r="B84" s="136">
        <v>2016</v>
      </c>
      <c r="C84" s="136">
        <v>7</v>
      </c>
      <c r="D84" s="192">
        <v>104.213471</v>
      </c>
      <c r="E84" s="213">
        <v>42552</v>
      </c>
      <c r="F84" s="192">
        <v>134.22663616666668</v>
      </c>
      <c r="G84" s="41"/>
      <c r="H84" s="41"/>
      <c r="I84" s="153"/>
    </row>
    <row r="85" spans="1:9" x14ac:dyDescent="0.25">
      <c r="A85" s="41"/>
      <c r="B85" s="136">
        <v>2016</v>
      </c>
      <c r="C85" s="136">
        <v>8</v>
      </c>
      <c r="D85" s="192">
        <v>161.87090699999999</v>
      </c>
      <c r="E85" s="213">
        <v>42583</v>
      </c>
      <c r="F85" s="192">
        <v>135.76579899999999</v>
      </c>
      <c r="G85" s="41"/>
      <c r="H85" s="41"/>
      <c r="I85" s="153"/>
    </row>
    <row r="86" spans="1:9" x14ac:dyDescent="0.25">
      <c r="A86" s="41"/>
      <c r="B86" s="136">
        <v>2016</v>
      </c>
      <c r="C86" s="136">
        <v>9</v>
      </c>
      <c r="D86" s="192">
        <v>134.183674</v>
      </c>
      <c r="E86" s="213">
        <v>42614</v>
      </c>
      <c r="F86" s="192">
        <v>133.54658491666666</v>
      </c>
      <c r="G86" s="41"/>
      <c r="H86" s="41"/>
      <c r="I86" s="153"/>
    </row>
    <row r="87" spans="1:9" x14ac:dyDescent="0.25">
      <c r="A87" s="41"/>
      <c r="B87" s="136">
        <v>2016</v>
      </c>
      <c r="C87" s="136">
        <v>10</v>
      </c>
      <c r="D87" s="192">
        <v>132.58951999999999</v>
      </c>
      <c r="E87" s="213">
        <v>42644</v>
      </c>
      <c r="F87" s="192">
        <v>133.09489691666667</v>
      </c>
      <c r="G87" s="41"/>
      <c r="H87" s="41"/>
      <c r="I87" s="153"/>
    </row>
    <row r="88" spans="1:9" x14ac:dyDescent="0.25">
      <c r="A88" s="41"/>
      <c r="B88" s="136">
        <v>2016</v>
      </c>
      <c r="C88" s="136">
        <v>11</v>
      </c>
      <c r="D88" s="192">
        <v>138.59498100000002</v>
      </c>
      <c r="E88" s="213">
        <v>42675</v>
      </c>
      <c r="F88" s="192">
        <v>133.37574183333331</v>
      </c>
      <c r="G88" s="41"/>
      <c r="H88" s="41"/>
      <c r="I88" s="153"/>
    </row>
    <row r="89" spans="1:9" x14ac:dyDescent="0.25">
      <c r="A89" s="41"/>
      <c r="B89" s="136">
        <v>2016</v>
      </c>
      <c r="C89" s="136">
        <v>12</v>
      </c>
      <c r="D89" s="192">
        <v>133.35956300000001</v>
      </c>
      <c r="E89" s="213">
        <v>42705</v>
      </c>
      <c r="F89" s="192">
        <v>130.3748425833333</v>
      </c>
      <c r="G89" s="41"/>
      <c r="H89" s="41"/>
      <c r="I89" s="153"/>
    </row>
    <row r="90" spans="1:9" x14ac:dyDescent="0.25">
      <c r="A90" s="41"/>
      <c r="B90" s="136">
        <v>2017</v>
      </c>
      <c r="C90" s="136">
        <v>1</v>
      </c>
      <c r="D90" s="192">
        <v>103.504159</v>
      </c>
      <c r="E90" s="213">
        <v>42736</v>
      </c>
      <c r="F90" s="192">
        <v>129.95002883333333</v>
      </c>
      <c r="G90" s="41"/>
      <c r="H90" s="41"/>
      <c r="I90" s="153"/>
    </row>
    <row r="91" spans="1:9" x14ac:dyDescent="0.25">
      <c r="A91" s="41"/>
      <c r="B91" s="136">
        <v>2017</v>
      </c>
      <c r="C91" s="136">
        <v>2</v>
      </c>
      <c r="D91" s="192">
        <v>108.49427900000001</v>
      </c>
      <c r="E91" s="213">
        <v>42767</v>
      </c>
      <c r="F91" s="192">
        <v>128.14179066666665</v>
      </c>
      <c r="G91" s="41"/>
      <c r="H91" s="41"/>
      <c r="I91" s="153"/>
    </row>
    <row r="92" spans="1:9" x14ac:dyDescent="0.25">
      <c r="A92" s="41"/>
      <c r="B92" s="136">
        <v>2017</v>
      </c>
      <c r="C92" s="136">
        <v>3</v>
      </c>
      <c r="D92" s="192">
        <v>126.61463200000001</v>
      </c>
      <c r="E92" s="213">
        <v>42795</v>
      </c>
      <c r="F92" s="192">
        <v>128.43407033333332</v>
      </c>
      <c r="G92" s="41"/>
      <c r="H92" s="41"/>
      <c r="I92" s="153"/>
    </row>
    <row r="93" spans="1:9" x14ac:dyDescent="0.25">
      <c r="A93" s="41"/>
      <c r="B93" s="136">
        <v>2017</v>
      </c>
      <c r="C93" s="136">
        <v>4</v>
      </c>
      <c r="D93" s="192">
        <v>108.008188</v>
      </c>
      <c r="E93" s="213">
        <v>42826</v>
      </c>
      <c r="F93" s="192">
        <v>126.85630258333335</v>
      </c>
      <c r="G93" s="41"/>
      <c r="H93" s="41"/>
      <c r="I93" s="153"/>
    </row>
    <row r="94" spans="1:9" x14ac:dyDescent="0.25">
      <c r="A94" s="41"/>
      <c r="B94" s="136">
        <v>2017</v>
      </c>
      <c r="C94" s="136">
        <v>5</v>
      </c>
      <c r="D94" s="192">
        <v>147.300264</v>
      </c>
      <c r="E94" s="213">
        <v>42856</v>
      </c>
      <c r="F94" s="192">
        <v>127.54765400000001</v>
      </c>
      <c r="G94" s="41"/>
      <c r="H94" s="41"/>
      <c r="I94" s="153"/>
    </row>
    <row r="95" spans="1:9" x14ac:dyDescent="0.25">
      <c r="A95" s="41"/>
      <c r="B95" s="136">
        <v>2017</v>
      </c>
      <c r="C95" s="136">
        <v>6</v>
      </c>
      <c r="D95" s="192">
        <v>139.43072599999999</v>
      </c>
      <c r="E95" s="213">
        <v>42887</v>
      </c>
      <c r="F95" s="192">
        <v>128.18036366666666</v>
      </c>
      <c r="G95" s="41"/>
      <c r="H95" s="41"/>
      <c r="I95" s="153"/>
    </row>
    <row r="96" spans="1:9" x14ac:dyDescent="0.25">
      <c r="A96" s="41"/>
      <c r="B96" s="136">
        <v>2017</v>
      </c>
      <c r="C96" s="136">
        <v>7</v>
      </c>
      <c r="D96" s="192">
        <v>140.390128</v>
      </c>
      <c r="E96" s="213">
        <v>42917</v>
      </c>
      <c r="F96" s="192">
        <v>131.19508508333334</v>
      </c>
      <c r="G96" s="41"/>
      <c r="H96" s="41"/>
      <c r="I96" s="153"/>
    </row>
    <row r="97" spans="1:9" x14ac:dyDescent="0.25">
      <c r="A97" s="41"/>
      <c r="B97" s="136">
        <v>2017</v>
      </c>
      <c r="C97" s="136">
        <v>8</v>
      </c>
      <c r="D97" s="192">
        <v>132.521581</v>
      </c>
      <c r="E97" s="213">
        <v>42948</v>
      </c>
      <c r="F97" s="192">
        <v>128.74930791666668</v>
      </c>
      <c r="G97" s="41"/>
      <c r="H97" s="41"/>
      <c r="I97" s="153"/>
    </row>
    <row r="98" spans="1:9" x14ac:dyDescent="0.25">
      <c r="A98" s="41"/>
      <c r="B98" s="136">
        <v>2017</v>
      </c>
      <c r="C98" s="136">
        <v>9</v>
      </c>
      <c r="D98" s="192">
        <v>140.94708700000001</v>
      </c>
      <c r="E98" s="213">
        <v>42979</v>
      </c>
      <c r="F98" s="192">
        <v>129.31292566666667</v>
      </c>
      <c r="G98" s="41"/>
      <c r="H98" s="41"/>
      <c r="I98" s="153"/>
    </row>
    <row r="99" spans="1:9" x14ac:dyDescent="0.25">
      <c r="A99" s="41"/>
      <c r="B99" s="136">
        <v>2017</v>
      </c>
      <c r="C99" s="136">
        <v>10</v>
      </c>
      <c r="D99" s="192">
        <v>143.47044700000001</v>
      </c>
      <c r="E99" s="213">
        <v>43009</v>
      </c>
      <c r="F99" s="192">
        <v>130.21966958333334</v>
      </c>
      <c r="G99" s="41"/>
      <c r="H99" s="41"/>
      <c r="I99" s="153"/>
    </row>
    <row r="100" spans="1:9" x14ac:dyDescent="0.25">
      <c r="A100" s="41"/>
      <c r="B100" s="136">
        <v>2017</v>
      </c>
      <c r="C100" s="136">
        <v>11</v>
      </c>
      <c r="D100" s="192">
        <v>135.67460399999999</v>
      </c>
      <c r="E100" s="213">
        <v>43040</v>
      </c>
      <c r="F100" s="192">
        <v>129.97630483333333</v>
      </c>
      <c r="G100" s="41"/>
      <c r="H100" s="41"/>
      <c r="I100" s="153"/>
    </row>
    <row r="101" spans="1:9" x14ac:dyDescent="0.25">
      <c r="A101" s="41"/>
      <c r="B101" s="136">
        <v>2017</v>
      </c>
      <c r="C101" s="136">
        <v>12</v>
      </c>
      <c r="D101" s="192">
        <v>147.479435</v>
      </c>
      <c r="E101" s="213">
        <v>43070</v>
      </c>
      <c r="F101" s="192">
        <v>131.15296083333334</v>
      </c>
      <c r="G101" s="41"/>
      <c r="H101" s="41"/>
      <c r="I101" s="153"/>
    </row>
    <row r="102" spans="1:9" x14ac:dyDescent="0.25">
      <c r="A102" s="41"/>
      <c r="B102" s="136">
        <v>2018</v>
      </c>
      <c r="C102" s="136">
        <v>1</v>
      </c>
      <c r="D102" s="192">
        <v>114.26098000000002</v>
      </c>
      <c r="E102" s="213">
        <v>43101</v>
      </c>
      <c r="F102" s="192">
        <v>132.04936258333333</v>
      </c>
      <c r="G102" s="41"/>
      <c r="H102" s="41"/>
      <c r="I102" s="153"/>
    </row>
    <row r="103" spans="1:9" x14ac:dyDescent="0.25">
      <c r="A103" s="41"/>
      <c r="B103" s="136">
        <v>2018</v>
      </c>
      <c r="C103" s="136">
        <v>2</v>
      </c>
      <c r="D103" s="192">
        <v>122.253866</v>
      </c>
      <c r="E103" s="213">
        <v>43132</v>
      </c>
      <c r="F103" s="192">
        <v>133.19599483333334</v>
      </c>
      <c r="G103" s="41"/>
      <c r="H103" s="41"/>
      <c r="I103" s="153"/>
    </row>
    <row r="104" spans="1:9" x14ac:dyDescent="0.25">
      <c r="A104" s="41"/>
      <c r="B104" s="136">
        <v>2018</v>
      </c>
      <c r="C104" s="136">
        <v>3</v>
      </c>
      <c r="D104" s="192">
        <v>132.58536599999999</v>
      </c>
      <c r="E104" s="213">
        <v>43160</v>
      </c>
      <c r="F104" s="192">
        <v>133.693556</v>
      </c>
      <c r="G104" s="41"/>
      <c r="H104" s="41"/>
      <c r="I104" s="153"/>
    </row>
    <row r="105" spans="1:9" x14ac:dyDescent="0.25">
      <c r="A105" s="41"/>
      <c r="B105" s="136">
        <v>2018</v>
      </c>
      <c r="C105" s="136">
        <v>4</v>
      </c>
      <c r="D105" s="192">
        <v>139.346574</v>
      </c>
      <c r="E105" s="213">
        <v>43191</v>
      </c>
      <c r="F105" s="192">
        <v>136.30508816666665</v>
      </c>
      <c r="G105" s="41"/>
      <c r="H105" s="41"/>
      <c r="I105" s="153"/>
    </row>
    <row r="106" spans="1:9" x14ac:dyDescent="0.25">
      <c r="A106" s="41"/>
      <c r="B106" s="136">
        <v>2018</v>
      </c>
      <c r="C106" s="136">
        <v>5</v>
      </c>
      <c r="D106" s="192">
        <v>154.55390299999999</v>
      </c>
      <c r="E106" s="213">
        <v>43221</v>
      </c>
      <c r="F106" s="192">
        <v>136.90955808333334</v>
      </c>
      <c r="G106" s="41"/>
      <c r="H106" s="41"/>
      <c r="I106" s="153"/>
    </row>
    <row r="107" spans="1:9" x14ac:dyDescent="0.25">
      <c r="A107" s="41"/>
      <c r="B107" s="136">
        <v>2018</v>
      </c>
      <c r="C107" s="136">
        <v>6</v>
      </c>
      <c r="D107" s="192">
        <v>140.99134100000001</v>
      </c>
      <c r="E107" s="213">
        <v>43252</v>
      </c>
      <c r="F107" s="192">
        <v>137.03960933333332</v>
      </c>
      <c r="G107" s="41"/>
      <c r="H107" s="41"/>
      <c r="I107" s="153"/>
    </row>
    <row r="108" spans="1:9" x14ac:dyDescent="0.25">
      <c r="A108" s="41"/>
      <c r="B108" s="136">
        <v>2018</v>
      </c>
      <c r="C108" s="136">
        <v>7</v>
      </c>
      <c r="D108" s="192">
        <v>137.01363599999999</v>
      </c>
      <c r="E108" s="213">
        <v>43282</v>
      </c>
      <c r="F108" s="192">
        <v>136.75823499999998</v>
      </c>
      <c r="G108" s="41"/>
      <c r="H108" s="41"/>
      <c r="I108" s="153"/>
    </row>
    <row r="109" spans="1:9" x14ac:dyDescent="0.25">
      <c r="A109" s="41"/>
      <c r="B109" s="136">
        <v>2018</v>
      </c>
      <c r="C109" s="136">
        <v>8</v>
      </c>
      <c r="D109" s="192">
        <v>158.96748300000002</v>
      </c>
      <c r="E109" s="213">
        <v>43313</v>
      </c>
      <c r="F109" s="192">
        <v>138.96206016666667</v>
      </c>
      <c r="G109" s="41"/>
      <c r="H109" s="41"/>
      <c r="I109" s="153"/>
    </row>
    <row r="110" spans="1:9" x14ac:dyDescent="0.25">
      <c r="A110" s="41"/>
      <c r="B110" s="136">
        <v>2018</v>
      </c>
      <c r="C110" s="136">
        <v>9</v>
      </c>
      <c r="D110" s="192">
        <v>149.47015299999998</v>
      </c>
      <c r="E110" s="213">
        <v>43344</v>
      </c>
      <c r="F110" s="192">
        <v>139.67231566666666</v>
      </c>
      <c r="G110" s="41"/>
      <c r="H110" s="41"/>
      <c r="I110" s="153"/>
    </row>
    <row r="111" spans="1:9" x14ac:dyDescent="0.25">
      <c r="A111" s="41"/>
      <c r="B111" s="136">
        <v>2018</v>
      </c>
      <c r="C111" s="136">
        <v>10</v>
      </c>
      <c r="D111" s="192">
        <v>164.31435900000002</v>
      </c>
      <c r="E111" s="213">
        <v>43374</v>
      </c>
      <c r="F111" s="192">
        <v>141.40930833333331</v>
      </c>
      <c r="G111" s="41"/>
      <c r="H111" s="41"/>
      <c r="I111" s="153"/>
    </row>
    <row r="112" spans="1:9" x14ac:dyDescent="0.25">
      <c r="A112" s="41"/>
      <c r="B112" s="136">
        <v>2018</v>
      </c>
      <c r="C112" s="136">
        <v>11</v>
      </c>
      <c r="D112" s="192">
        <v>148.91550999999998</v>
      </c>
      <c r="E112" s="213">
        <v>43405</v>
      </c>
      <c r="F112" s="192">
        <v>142.51271716666668</v>
      </c>
      <c r="G112" s="41"/>
      <c r="H112" s="41"/>
      <c r="I112" s="153"/>
    </row>
    <row r="113" spans="1:9" x14ac:dyDescent="0.25">
      <c r="A113" s="41"/>
      <c r="B113" s="136">
        <v>2018</v>
      </c>
      <c r="C113" s="136">
        <v>12</v>
      </c>
      <c r="D113" s="192">
        <v>125.22504400000001</v>
      </c>
      <c r="E113" s="213">
        <v>43435</v>
      </c>
      <c r="F113" s="192">
        <v>140.65818458333334</v>
      </c>
      <c r="G113" s="41"/>
      <c r="H113" s="41"/>
      <c r="I113" s="153"/>
    </row>
    <row r="114" spans="1:9" x14ac:dyDescent="0.25">
      <c r="A114" s="41"/>
      <c r="B114" s="136">
        <v>2017</v>
      </c>
      <c r="C114" s="136">
        <v>1</v>
      </c>
      <c r="D114" s="192">
        <v>126.558477</v>
      </c>
      <c r="E114" s="213">
        <v>43466</v>
      </c>
      <c r="F114" s="192">
        <v>141.68297600000002</v>
      </c>
      <c r="G114" s="41"/>
      <c r="H114" s="41"/>
      <c r="I114" s="153"/>
    </row>
    <row r="115" spans="1:9" x14ac:dyDescent="0.25">
      <c r="A115" s="41"/>
      <c r="B115" s="136">
        <v>2017</v>
      </c>
      <c r="C115" s="136">
        <v>2</v>
      </c>
      <c r="D115" s="192">
        <v>142.88580100000001</v>
      </c>
      <c r="E115" s="213">
        <v>43497</v>
      </c>
      <c r="F115" s="192">
        <v>143.40230391666668</v>
      </c>
      <c r="G115" s="41"/>
      <c r="H115" s="41"/>
      <c r="I115" s="153"/>
    </row>
    <row r="116" spans="1:9" x14ac:dyDescent="0.25">
      <c r="A116" s="41"/>
      <c r="B116" s="136">
        <v>2017</v>
      </c>
      <c r="C116" s="136">
        <v>3</v>
      </c>
      <c r="D116" s="192">
        <v>0</v>
      </c>
      <c r="E116" s="213">
        <v>43525</v>
      </c>
      <c r="F116" s="192">
        <v>132.35352341666669</v>
      </c>
      <c r="G116" s="41"/>
      <c r="H116" s="41"/>
      <c r="I116" s="153"/>
    </row>
    <row r="117" spans="1:9" x14ac:dyDescent="0.25">
      <c r="A117" s="41"/>
      <c r="B117" s="136">
        <v>2017</v>
      </c>
      <c r="C117" s="136">
        <v>4</v>
      </c>
      <c r="D117" s="192">
        <v>0</v>
      </c>
      <c r="E117" s="213">
        <v>43556</v>
      </c>
      <c r="F117" s="192">
        <v>120.74130891666668</v>
      </c>
      <c r="G117" s="41"/>
      <c r="H117" s="41"/>
      <c r="I117" s="153"/>
    </row>
    <row r="118" spans="1:9" x14ac:dyDescent="0.25">
      <c r="A118" s="41"/>
      <c r="B118" s="136">
        <v>2017</v>
      </c>
      <c r="C118" s="136">
        <v>5</v>
      </c>
      <c r="D118" s="192">
        <v>0</v>
      </c>
      <c r="E118" s="213">
        <v>43586</v>
      </c>
      <c r="F118" s="192">
        <v>107.86181700000002</v>
      </c>
      <c r="G118" s="41"/>
      <c r="H118" s="41"/>
      <c r="I118" s="153"/>
    </row>
    <row r="119" spans="1:9" x14ac:dyDescent="0.25">
      <c r="A119" s="41"/>
      <c r="B119" s="136">
        <v>2017</v>
      </c>
      <c r="C119" s="136">
        <v>6</v>
      </c>
      <c r="D119" s="192">
        <v>0</v>
      </c>
      <c r="E119" s="213">
        <v>43617</v>
      </c>
      <c r="F119" s="192">
        <v>96.112538583333347</v>
      </c>
      <c r="G119" s="41"/>
      <c r="H119" s="41"/>
      <c r="I119" s="153"/>
    </row>
    <row r="120" spans="1:9" x14ac:dyDescent="0.25">
      <c r="A120" s="41"/>
      <c r="B120" s="136">
        <v>2017</v>
      </c>
      <c r="C120" s="136">
        <v>7</v>
      </c>
      <c r="D120" s="192">
        <v>0</v>
      </c>
      <c r="E120" s="213">
        <v>43647</v>
      </c>
      <c r="F120" s="192">
        <v>84.69473558333334</v>
      </c>
      <c r="G120" s="41"/>
      <c r="H120" s="41"/>
      <c r="I120" s="153"/>
    </row>
    <row r="121" spans="1:9" x14ac:dyDescent="0.25">
      <c r="A121" s="41"/>
      <c r="B121" s="136">
        <v>2017</v>
      </c>
      <c r="C121" s="136">
        <v>8</v>
      </c>
      <c r="D121" s="192">
        <v>0</v>
      </c>
      <c r="E121" s="213">
        <v>43678</v>
      </c>
      <c r="F121" s="192">
        <v>71.447445333333334</v>
      </c>
      <c r="G121" s="41"/>
      <c r="H121" s="41"/>
      <c r="I121" s="153"/>
    </row>
    <row r="122" spans="1:9" x14ac:dyDescent="0.25">
      <c r="A122" s="41"/>
      <c r="B122" s="136">
        <v>2017</v>
      </c>
      <c r="C122" s="136">
        <v>9</v>
      </c>
      <c r="D122" s="192">
        <v>0</v>
      </c>
      <c r="E122" s="213">
        <v>43709</v>
      </c>
      <c r="F122" s="192">
        <v>58.991599250000007</v>
      </c>
      <c r="G122" s="41"/>
      <c r="H122" s="41"/>
      <c r="I122" s="153"/>
    </row>
    <row r="123" spans="1:9" x14ac:dyDescent="0.25">
      <c r="A123" s="41"/>
      <c r="B123" s="136">
        <v>2017</v>
      </c>
      <c r="C123" s="136">
        <v>10</v>
      </c>
      <c r="D123" s="192">
        <v>0</v>
      </c>
      <c r="E123" s="213">
        <v>43739</v>
      </c>
      <c r="F123" s="192">
        <v>45.298735999999998</v>
      </c>
      <c r="G123" s="41"/>
      <c r="H123" s="41"/>
      <c r="I123" s="153"/>
    </row>
    <row r="124" spans="1:9" x14ac:dyDescent="0.25">
      <c r="A124" s="41"/>
      <c r="B124" s="136">
        <v>2017</v>
      </c>
      <c r="C124" s="136">
        <v>11</v>
      </c>
      <c r="D124" s="192">
        <v>0</v>
      </c>
      <c r="E124" s="213">
        <v>43770</v>
      </c>
      <c r="F124" s="192">
        <v>32.889110166666669</v>
      </c>
      <c r="G124" s="41"/>
      <c r="H124" s="41"/>
      <c r="I124" s="153"/>
    </row>
    <row r="125" spans="1:9" x14ac:dyDescent="0.25">
      <c r="A125" s="41"/>
      <c r="B125" s="136">
        <v>2017</v>
      </c>
      <c r="C125" s="136">
        <v>12</v>
      </c>
      <c r="D125" s="192">
        <v>0</v>
      </c>
      <c r="E125" s="213">
        <v>43800</v>
      </c>
      <c r="F125" s="192">
        <v>22.453689833333332</v>
      </c>
      <c r="G125" s="41"/>
      <c r="H125" s="41"/>
      <c r="I125" s="153"/>
    </row>
    <row r="126" spans="1:9" x14ac:dyDescent="0.25">
      <c r="A126" s="153"/>
      <c r="B126" s="41"/>
      <c r="C126" s="41"/>
      <c r="D126" s="41"/>
      <c r="E126" s="41"/>
      <c r="F126" s="41"/>
      <c r="G126" s="41"/>
      <c r="H126" s="41"/>
      <c r="I126" s="153"/>
    </row>
    <row r="127" spans="1:9" x14ac:dyDescent="0.25">
      <c r="A127" s="153"/>
      <c r="B127" s="41"/>
      <c r="C127" s="41"/>
      <c r="D127" s="41"/>
      <c r="E127" s="41"/>
      <c r="F127" s="41"/>
      <c r="G127" s="41"/>
      <c r="H127" s="41"/>
      <c r="I127" s="153"/>
    </row>
    <row r="128" spans="1:9" x14ac:dyDescent="0.25">
      <c r="A128" s="153"/>
      <c r="B128" s="41"/>
      <c r="C128" s="41"/>
      <c r="D128" s="41"/>
      <c r="E128" s="41"/>
      <c r="F128" s="41"/>
      <c r="G128" s="41"/>
      <c r="H128" s="41"/>
      <c r="I128" s="153"/>
    </row>
    <row r="129" spans="1:9" x14ac:dyDescent="0.25">
      <c r="A129" s="153"/>
      <c r="B129" s="41"/>
      <c r="C129" s="41"/>
      <c r="D129" s="41"/>
      <c r="E129" s="41"/>
      <c r="F129" s="41"/>
      <c r="G129" s="41"/>
      <c r="H129" s="41"/>
      <c r="I129" s="153"/>
    </row>
    <row r="130" spans="1:9" x14ac:dyDescent="0.25">
      <c r="A130" s="153"/>
      <c r="B130" s="41"/>
      <c r="C130" s="41"/>
      <c r="D130" s="41"/>
      <c r="E130" s="41"/>
      <c r="F130" s="41"/>
      <c r="G130" s="41"/>
      <c r="H130" s="41"/>
      <c r="I130" s="153"/>
    </row>
    <row r="131" spans="1:9" x14ac:dyDescent="0.25">
      <c r="A131" s="153"/>
      <c r="B131" s="41"/>
      <c r="C131" s="41"/>
      <c r="D131" s="41"/>
      <c r="E131" s="41"/>
      <c r="F131" s="41"/>
      <c r="G131" s="41"/>
      <c r="H131" s="41"/>
      <c r="I131" s="153"/>
    </row>
    <row r="132" spans="1:9" x14ac:dyDescent="0.25">
      <c r="A132" s="153"/>
      <c r="B132" s="41"/>
      <c r="C132" s="41"/>
      <c r="D132" s="41"/>
      <c r="E132" s="41"/>
      <c r="F132" s="41"/>
      <c r="G132" s="41"/>
      <c r="H132" s="41"/>
      <c r="I132" s="153"/>
    </row>
    <row r="133" spans="1:9" x14ac:dyDescent="0.25">
      <c r="A133" s="153"/>
      <c r="B133" s="41"/>
      <c r="C133" s="41"/>
      <c r="D133" s="41"/>
      <c r="E133" s="41"/>
      <c r="F133" s="41"/>
      <c r="G133" s="41"/>
      <c r="H133" s="41"/>
      <c r="I133" s="153"/>
    </row>
    <row r="134" spans="1:9" x14ac:dyDescent="0.25">
      <c r="A134" s="153"/>
      <c r="B134" s="41"/>
      <c r="C134" s="41"/>
      <c r="D134" s="41"/>
      <c r="E134" s="41"/>
      <c r="F134" s="41"/>
      <c r="G134" s="41"/>
      <c r="H134" s="41"/>
      <c r="I134" s="153"/>
    </row>
    <row r="135" spans="1:9" x14ac:dyDescent="0.25">
      <c r="A135" s="153"/>
      <c r="B135" s="41"/>
      <c r="C135" s="41"/>
      <c r="D135" s="41"/>
      <c r="E135" s="41"/>
      <c r="F135" s="41"/>
      <c r="G135" s="41"/>
      <c r="H135" s="41"/>
      <c r="I135" s="153"/>
    </row>
    <row r="136" spans="1:9" x14ac:dyDescent="0.25">
      <c r="A136" s="153"/>
      <c r="B136" s="41"/>
      <c r="C136" s="41"/>
      <c r="D136" s="41"/>
      <c r="E136" s="41"/>
      <c r="F136" s="41"/>
      <c r="G136" s="41"/>
      <c r="H136" s="41"/>
      <c r="I136" s="153"/>
    </row>
    <row r="137" spans="1:9" x14ac:dyDescent="0.25">
      <c r="A137" s="153"/>
      <c r="B137" s="41"/>
      <c r="C137" s="41"/>
      <c r="D137" s="41"/>
      <c r="E137" s="41"/>
      <c r="F137" s="41"/>
      <c r="G137" s="41"/>
      <c r="H137" s="41"/>
      <c r="I137" s="153"/>
    </row>
    <row r="138" spans="1:9" x14ac:dyDescent="0.25">
      <c r="A138" s="153"/>
      <c r="B138" s="41"/>
      <c r="C138" s="41"/>
      <c r="D138" s="41"/>
      <c r="E138" s="41"/>
      <c r="F138" s="41"/>
      <c r="G138" s="41"/>
      <c r="H138" s="41"/>
      <c r="I138" s="153"/>
    </row>
    <row r="139" spans="1:9" x14ac:dyDescent="0.25">
      <c r="A139" s="153"/>
      <c r="B139" s="41"/>
      <c r="C139" s="41"/>
      <c r="D139" s="41"/>
      <c r="E139" s="41"/>
      <c r="F139" s="41"/>
      <c r="G139" s="41"/>
      <c r="H139" s="41"/>
      <c r="I139" s="153"/>
    </row>
    <row r="140" spans="1:9" x14ac:dyDescent="0.25">
      <c r="A140" s="153"/>
      <c r="B140" s="41"/>
      <c r="C140" s="41"/>
      <c r="D140" s="41"/>
      <c r="E140" s="41"/>
      <c r="F140" s="41"/>
      <c r="G140" s="41"/>
      <c r="H140" s="41"/>
      <c r="I140" s="153"/>
    </row>
    <row r="141" spans="1:9" x14ac:dyDescent="0.25">
      <c r="A141" s="153"/>
      <c r="B141" s="41"/>
      <c r="C141" s="41"/>
      <c r="D141" s="41"/>
      <c r="E141" s="41"/>
      <c r="F141" s="41"/>
      <c r="G141" s="41"/>
      <c r="H141" s="41"/>
      <c r="I141" s="153"/>
    </row>
    <row r="142" spans="1:9" x14ac:dyDescent="0.25">
      <c r="A142" s="153"/>
      <c r="B142" s="153"/>
      <c r="C142" s="153"/>
      <c r="D142" s="153"/>
      <c r="E142" s="153"/>
      <c r="F142" s="153"/>
      <c r="G142" s="153"/>
      <c r="H142" s="153"/>
      <c r="I142" s="153"/>
    </row>
    <row r="143" spans="1:9" x14ac:dyDescent="0.25">
      <c r="A143" s="153"/>
      <c r="B143" s="153"/>
      <c r="C143" s="153"/>
      <c r="D143" s="153"/>
      <c r="E143" s="153"/>
      <c r="F143" s="153"/>
      <c r="G143" s="153"/>
      <c r="H143" s="153"/>
      <c r="I143" s="153"/>
    </row>
    <row r="144" spans="1:9" x14ac:dyDescent="0.25">
      <c r="A144" s="153"/>
      <c r="B144" s="153"/>
      <c r="C144" s="153"/>
      <c r="D144" s="153"/>
      <c r="E144" s="153"/>
      <c r="F144" s="153"/>
      <c r="G144" s="153"/>
      <c r="H144" s="153"/>
      <c r="I144" s="153"/>
    </row>
    <row r="145" spans="1:9" x14ac:dyDescent="0.25">
      <c r="A145" s="153"/>
      <c r="B145" s="153"/>
      <c r="C145" s="153"/>
      <c r="D145" s="153"/>
      <c r="E145" s="153"/>
      <c r="F145" s="153"/>
      <c r="G145" s="153"/>
      <c r="H145" s="153"/>
      <c r="I145" s="153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35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28.374082000000001</v>
      </c>
      <c r="D13" s="68">
        <v>22.329899000000001</v>
      </c>
      <c r="E13" s="68">
        <v>11.90325</v>
      </c>
      <c r="F13" s="68">
        <v>11.600970999999999</v>
      </c>
      <c r="G13" s="68">
        <v>19.794917999999999</v>
      </c>
      <c r="H13" s="68">
        <v>16.966011000000002</v>
      </c>
      <c r="I13" s="68">
        <v>-14.291077134040153</v>
      </c>
      <c r="J13" s="68">
        <v>85.708922865959849</v>
      </c>
      <c r="K13" s="68">
        <v>70.631561789095059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31.404454000000001</v>
      </c>
      <c r="D14" s="68">
        <v>22.486688999999998</v>
      </c>
      <c r="E14" s="68">
        <v>16.819668</v>
      </c>
      <c r="F14" s="68">
        <v>16.103693</v>
      </c>
      <c r="G14" s="68">
        <v>20.557016999999998</v>
      </c>
      <c r="H14" s="82">
        <v>21.035551999999999</v>
      </c>
      <c r="I14" s="30">
        <v>2.3278426047903755</v>
      </c>
      <c r="J14" s="30">
        <v>102.32784260479038</v>
      </c>
      <c r="K14" s="30">
        <v>27.654054259479487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29.2088</v>
      </c>
      <c r="D15" s="68">
        <v>21.986456</v>
      </c>
      <c r="E15" s="68">
        <v>16.556652</v>
      </c>
      <c r="F15" s="68">
        <v>18.105115999999999</v>
      </c>
      <c r="G15" s="68">
        <v>23.395139</v>
      </c>
      <c r="H15" s="68"/>
      <c r="I15" s="68" t="s">
        <v>96</v>
      </c>
      <c r="J15" s="68" t="s">
        <v>96</v>
      </c>
      <c r="K15" s="68" t="s">
        <v>96</v>
      </c>
      <c r="L15" s="60"/>
      <c r="M15" s="41"/>
      <c r="N15" s="41" t="s">
        <v>96</v>
      </c>
      <c r="O15" s="41"/>
    </row>
    <row r="16" spans="1:15" x14ac:dyDescent="0.25">
      <c r="A16" s="58"/>
      <c r="B16" s="67" t="s">
        <v>10</v>
      </c>
      <c r="C16" s="68">
        <v>28.027009</v>
      </c>
      <c r="D16" s="68">
        <v>22.968554999999999</v>
      </c>
      <c r="E16" s="68">
        <v>16.891480999999999</v>
      </c>
      <c r="F16" s="68">
        <v>16.717927</v>
      </c>
      <c r="G16" s="68">
        <v>22.480135000000001</v>
      </c>
      <c r="H16" s="68"/>
      <c r="I16" s="68" t="s">
        <v>96</v>
      </c>
      <c r="J16" s="68" t="s">
        <v>96</v>
      </c>
      <c r="K16" s="68" t="s">
        <v>96</v>
      </c>
      <c r="L16" s="60"/>
      <c r="M16" s="41"/>
      <c r="N16" s="41" t="s">
        <v>96</v>
      </c>
      <c r="O16" s="41"/>
    </row>
    <row r="17" spans="1:15" x14ac:dyDescent="0.25">
      <c r="A17" s="58"/>
      <c r="B17" s="67" t="s">
        <v>11</v>
      </c>
      <c r="C17" s="68">
        <v>32.55209</v>
      </c>
      <c r="D17" s="68">
        <v>21.360377</v>
      </c>
      <c r="E17" s="68">
        <v>17.266698000000002</v>
      </c>
      <c r="F17" s="68">
        <v>19.693542000000001</v>
      </c>
      <c r="G17" s="68">
        <v>23.599993999999999</v>
      </c>
      <c r="H17" s="68"/>
      <c r="I17" s="68" t="s">
        <v>96</v>
      </c>
      <c r="J17" s="68" t="s">
        <v>96</v>
      </c>
      <c r="K17" s="68" t="s">
        <v>96</v>
      </c>
      <c r="L17" s="60"/>
      <c r="M17" s="41"/>
      <c r="N17" s="41" t="s">
        <v>96</v>
      </c>
      <c r="O17" s="41"/>
    </row>
    <row r="18" spans="1:15" x14ac:dyDescent="0.25">
      <c r="A18" s="58"/>
      <c r="B18" s="67" t="s">
        <v>12</v>
      </c>
      <c r="C18" s="68">
        <v>27.224329999999998</v>
      </c>
      <c r="D18" s="68">
        <v>19.405764000000001</v>
      </c>
      <c r="E18" s="68">
        <v>17.552862000000001</v>
      </c>
      <c r="F18" s="68">
        <v>18.792256999999999</v>
      </c>
      <c r="G18" s="68">
        <v>20.784507000000001</v>
      </c>
      <c r="H18" s="68"/>
      <c r="I18" s="68" t="s">
        <v>96</v>
      </c>
      <c r="J18" s="68" t="s">
        <v>96</v>
      </c>
      <c r="K18" s="68" t="s">
        <v>96</v>
      </c>
      <c r="L18" s="60"/>
      <c r="M18" s="41"/>
      <c r="N18" s="41" t="s">
        <v>96</v>
      </c>
      <c r="O18" s="41"/>
    </row>
    <row r="19" spans="1:15" x14ac:dyDescent="0.25">
      <c r="A19" s="58"/>
      <c r="B19" s="67" t="s">
        <v>13</v>
      </c>
      <c r="C19" s="68">
        <v>35.697549000000002</v>
      </c>
      <c r="D19" s="68">
        <v>21.038791</v>
      </c>
      <c r="E19" s="68">
        <v>14.727771000000001</v>
      </c>
      <c r="F19" s="68">
        <v>22.010338000000001</v>
      </c>
      <c r="G19" s="68">
        <v>21.425756</v>
      </c>
      <c r="H19" s="68"/>
      <c r="I19" s="68" t="s">
        <v>96</v>
      </c>
      <c r="J19" s="68" t="s">
        <v>96</v>
      </c>
      <c r="K19" s="68" t="s">
        <v>96</v>
      </c>
      <c r="L19" s="60"/>
      <c r="M19" s="41"/>
      <c r="N19" s="41" t="s">
        <v>96</v>
      </c>
      <c r="O19" s="41"/>
    </row>
    <row r="20" spans="1:15" x14ac:dyDescent="0.25">
      <c r="A20" s="58"/>
      <c r="B20" s="67" t="s">
        <v>14</v>
      </c>
      <c r="C20" s="68">
        <v>49.490783</v>
      </c>
      <c r="D20" s="68">
        <v>18.504553999999999</v>
      </c>
      <c r="E20" s="68">
        <v>25.138209</v>
      </c>
      <c r="F20" s="68">
        <v>19.889996</v>
      </c>
      <c r="G20" s="68">
        <v>28.501058</v>
      </c>
      <c r="H20" s="68"/>
      <c r="I20" s="68" t="s">
        <v>96</v>
      </c>
      <c r="J20" s="68" t="s">
        <v>96</v>
      </c>
      <c r="K20" s="68" t="s">
        <v>96</v>
      </c>
      <c r="L20" s="60"/>
      <c r="M20" s="41"/>
      <c r="N20" s="41" t="s">
        <v>96</v>
      </c>
      <c r="O20" s="41"/>
    </row>
    <row r="21" spans="1:15" x14ac:dyDescent="0.25">
      <c r="A21" s="58"/>
      <c r="B21" s="67" t="s">
        <v>15</v>
      </c>
      <c r="C21" s="68">
        <v>29.035048</v>
      </c>
      <c r="D21" s="68">
        <v>22.970533</v>
      </c>
      <c r="E21" s="68">
        <v>22.521065</v>
      </c>
      <c r="F21" s="68">
        <v>20.077679</v>
      </c>
      <c r="G21" s="68">
        <v>20.792242000000002</v>
      </c>
      <c r="H21" s="68"/>
      <c r="I21" s="68" t="s">
        <v>96</v>
      </c>
      <c r="J21" s="68" t="s">
        <v>96</v>
      </c>
      <c r="K21" s="68" t="s">
        <v>96</v>
      </c>
      <c r="L21" s="60"/>
      <c r="M21" s="41"/>
      <c r="N21" s="41" t="s">
        <v>96</v>
      </c>
      <c r="O21" s="41"/>
    </row>
    <row r="22" spans="1:15" x14ac:dyDescent="0.25">
      <c r="A22" s="58"/>
      <c r="B22" s="67" t="s">
        <v>16</v>
      </c>
      <c r="C22" s="68">
        <v>26.732410000000002</v>
      </c>
      <c r="D22" s="68">
        <v>16.749275000000001</v>
      </c>
      <c r="E22" s="68">
        <v>21.048148999999999</v>
      </c>
      <c r="F22" s="68">
        <v>24.498065</v>
      </c>
      <c r="G22" s="68">
        <v>23.622644000000001</v>
      </c>
      <c r="H22" s="68"/>
      <c r="I22" s="68" t="s">
        <v>96</v>
      </c>
      <c r="J22" s="68" t="s">
        <v>96</v>
      </c>
      <c r="K22" s="68" t="s">
        <v>96</v>
      </c>
      <c r="L22" s="60"/>
      <c r="N22" s="41" t="s">
        <v>96</v>
      </c>
      <c r="O22" s="41"/>
    </row>
    <row r="23" spans="1:15" x14ac:dyDescent="0.25">
      <c r="A23" s="58"/>
      <c r="B23" s="67" t="s">
        <v>17</v>
      </c>
      <c r="C23" s="68">
        <v>27.615677000000002</v>
      </c>
      <c r="D23" s="68">
        <v>15.804671000000001</v>
      </c>
      <c r="E23" s="68">
        <v>19.643208999999999</v>
      </c>
      <c r="F23" s="68">
        <v>22.719498000000002</v>
      </c>
      <c r="G23" s="68">
        <v>20.935064000000001</v>
      </c>
      <c r="H23" s="68"/>
      <c r="I23" s="68" t="s">
        <v>96</v>
      </c>
      <c r="J23" s="68" t="s">
        <v>96</v>
      </c>
      <c r="K23" s="68" t="s">
        <v>96</v>
      </c>
      <c r="L23" s="60"/>
      <c r="N23" s="41" t="s">
        <v>96</v>
      </c>
      <c r="O23" s="41"/>
    </row>
    <row r="24" spans="1:15" x14ac:dyDescent="0.25">
      <c r="A24" s="58"/>
      <c r="B24" s="67" t="s">
        <v>18</v>
      </c>
      <c r="C24" s="68">
        <v>29.102428</v>
      </c>
      <c r="D24" s="68">
        <v>18.425699000000002</v>
      </c>
      <c r="E24" s="68">
        <v>20.684197999999999</v>
      </c>
      <c r="F24" s="68">
        <v>26.440200000000001</v>
      </c>
      <c r="G24" s="68">
        <v>20.706564</v>
      </c>
      <c r="H24" s="68"/>
      <c r="I24" s="68" t="s">
        <v>96</v>
      </c>
      <c r="J24" s="68" t="s">
        <v>96</v>
      </c>
      <c r="K24" s="68" t="s">
        <v>96</v>
      </c>
      <c r="L24" s="60"/>
      <c r="N24" s="41" t="s">
        <v>96</v>
      </c>
      <c r="O24" s="41"/>
    </row>
    <row r="25" spans="1:15" x14ac:dyDescent="0.25">
      <c r="A25" s="58"/>
      <c r="B25" s="69" t="s">
        <v>33</v>
      </c>
      <c r="C25" s="70">
        <v>374.46466000000004</v>
      </c>
      <c r="D25" s="70">
        <v>244.031263</v>
      </c>
      <c r="E25" s="70">
        <v>220.75321199999999</v>
      </c>
      <c r="F25" s="70">
        <v>236.64928200000003</v>
      </c>
      <c r="G25" s="70">
        <v>266.59503799999999</v>
      </c>
      <c r="H25" s="82">
        <v>38.001563000000004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-34.831964383501514</v>
      </c>
      <c r="E26" s="70">
        <v>-9.5389626369306697</v>
      </c>
      <c r="F26" s="70">
        <v>7.2008329373708158</v>
      </c>
      <c r="G26" s="70">
        <v>12.654065859367346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59.778536000000003</v>
      </c>
      <c r="D28" s="70">
        <v>44.816587999999996</v>
      </c>
      <c r="E28" s="70">
        <v>28.722918</v>
      </c>
      <c r="F28" s="70">
        <v>27.704664000000001</v>
      </c>
      <c r="G28" s="70">
        <v>40.351934999999997</v>
      </c>
      <c r="H28" s="30">
        <v>38.001563000000004</v>
      </c>
      <c r="I28" s="66">
        <v>-5.8246822612100129</v>
      </c>
      <c r="J28" s="30">
        <v>94.175317738789985</v>
      </c>
      <c r="K28" s="30">
        <v>45.650331655348708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-25.028963573146068</v>
      </c>
      <c r="E29" s="70">
        <v>-35.910074189494289</v>
      </c>
      <c r="F29" s="70">
        <v>-3.5450924589207733</v>
      </c>
      <c r="G29" s="70">
        <v>45.650331655348708</v>
      </c>
      <c r="H29" s="30">
        <v>-5.8246822612100129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137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34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34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34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34"/>
      <c r="J49" s="134"/>
      <c r="K49" s="134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34"/>
      <c r="J50" s="134"/>
      <c r="K50" s="134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6"/>
      <c r="I51" s="134"/>
      <c r="J51" s="134"/>
      <c r="K51" s="134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34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159</v>
      </c>
      <c r="D53" s="136" t="s">
        <v>166</v>
      </c>
      <c r="E53" s="136" t="s">
        <v>160</v>
      </c>
      <c r="F53" s="136" t="s">
        <v>161</v>
      </c>
      <c r="G53" s="136"/>
      <c r="H53" s="136"/>
      <c r="I53" s="134"/>
      <c r="J53" s="134"/>
      <c r="K53" s="134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136">
        <v>28.374082000000001</v>
      </c>
      <c r="E54" s="136">
        <v>41640</v>
      </c>
      <c r="F54" s="136"/>
      <c r="G54" s="136"/>
      <c r="H54" s="136"/>
      <c r="I54" s="134"/>
      <c r="J54" s="134"/>
      <c r="K54" s="134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136">
        <v>31.404454000000001</v>
      </c>
      <c r="E55" s="136">
        <v>41671</v>
      </c>
      <c r="F55" s="136"/>
      <c r="G55" s="136"/>
      <c r="H55" s="136"/>
      <c r="I55" s="134"/>
      <c r="J55" s="134"/>
      <c r="K55" s="134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192">
        <v>29.2088</v>
      </c>
      <c r="E56" s="213">
        <v>41699</v>
      </c>
      <c r="F56" s="136"/>
      <c r="G56" s="136"/>
      <c r="H56" s="136"/>
      <c r="I56" s="134"/>
      <c r="J56" s="134"/>
      <c r="K56" s="134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192">
        <v>28.027009</v>
      </c>
      <c r="E57" s="213">
        <v>41730</v>
      </c>
      <c r="F57" s="136">
        <v>32.747387125000003</v>
      </c>
      <c r="G57" s="136"/>
      <c r="H57" s="136"/>
      <c r="I57" s="134"/>
      <c r="J57" s="134"/>
      <c r="K57" s="134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192">
        <v>32.55209</v>
      </c>
      <c r="E58" s="213">
        <v>41760</v>
      </c>
      <c r="F58" s="136">
        <v>32.747387125000003</v>
      </c>
      <c r="G58" s="136"/>
      <c r="H58" s="136"/>
      <c r="I58" s="134"/>
      <c r="J58" s="134"/>
      <c r="K58" s="134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192">
        <v>27.224329999999998</v>
      </c>
      <c r="E59" s="213">
        <v>41791</v>
      </c>
      <c r="F59" s="192">
        <v>32.747387125000003</v>
      </c>
      <c r="G59" s="136"/>
      <c r="H59" s="136"/>
      <c r="I59" s="134"/>
      <c r="J59" s="134"/>
      <c r="K59" s="134"/>
      <c r="L59" s="145"/>
      <c r="M59" s="145"/>
      <c r="N59" s="136"/>
      <c r="O59" s="145"/>
    </row>
    <row r="60" spans="2:15" x14ac:dyDescent="0.25">
      <c r="B60" s="136">
        <v>2014</v>
      </c>
      <c r="C60" s="136">
        <v>7</v>
      </c>
      <c r="D60" s="192">
        <v>35.697549000000002</v>
      </c>
      <c r="E60" s="213">
        <v>41821</v>
      </c>
      <c r="F60" s="192">
        <v>32.747387125000003</v>
      </c>
      <c r="G60" s="136"/>
      <c r="H60" s="136"/>
      <c r="I60" s="134"/>
      <c r="J60" s="134"/>
      <c r="K60" s="153"/>
    </row>
    <row r="61" spans="2:15" x14ac:dyDescent="0.25">
      <c r="B61" s="136">
        <v>2014</v>
      </c>
      <c r="C61" s="136">
        <v>8</v>
      </c>
      <c r="D61" s="192">
        <v>49.490783</v>
      </c>
      <c r="E61" s="213">
        <v>41852</v>
      </c>
      <c r="F61" s="192">
        <v>32.747387125000003</v>
      </c>
      <c r="G61" s="41"/>
      <c r="H61" s="41"/>
      <c r="I61" s="134"/>
      <c r="J61" s="134"/>
      <c r="K61" s="153"/>
    </row>
    <row r="62" spans="2:15" x14ac:dyDescent="0.25">
      <c r="B62" s="136">
        <v>2014</v>
      </c>
      <c r="C62" s="136">
        <v>9</v>
      </c>
      <c r="D62" s="192">
        <v>29.035048</v>
      </c>
      <c r="E62" s="213">
        <v>41883</v>
      </c>
      <c r="F62" s="192">
        <v>32.334905000000006</v>
      </c>
      <c r="G62" s="41"/>
      <c r="H62" s="41"/>
      <c r="I62" s="153"/>
      <c r="J62" s="153"/>
      <c r="K62" s="153"/>
    </row>
    <row r="63" spans="2:15" x14ac:dyDescent="0.25">
      <c r="B63" s="136">
        <v>2014</v>
      </c>
      <c r="C63" s="136">
        <v>10</v>
      </c>
      <c r="D63" s="192">
        <v>26.732410000000002</v>
      </c>
      <c r="E63" s="213">
        <v>41913</v>
      </c>
      <c r="F63" s="192">
        <v>31.774655500000005</v>
      </c>
      <c r="G63" s="41"/>
      <c r="H63" s="41"/>
      <c r="I63" s="153"/>
      <c r="J63" s="153"/>
      <c r="K63" s="153"/>
    </row>
    <row r="64" spans="2:15" x14ac:dyDescent="0.25">
      <c r="B64" s="136">
        <v>2014</v>
      </c>
      <c r="C64" s="136">
        <v>11</v>
      </c>
      <c r="D64" s="192">
        <v>27.615677000000002</v>
      </c>
      <c r="E64" s="213">
        <v>41944</v>
      </c>
      <c r="F64" s="192">
        <v>31.396566545454551</v>
      </c>
      <c r="G64" s="41"/>
      <c r="H64" s="41"/>
      <c r="I64" s="153"/>
      <c r="J64" s="153"/>
      <c r="K64" s="153"/>
    </row>
    <row r="65" spans="2:11" x14ac:dyDescent="0.25">
      <c r="B65" s="136">
        <v>2014</v>
      </c>
      <c r="C65" s="136">
        <v>12</v>
      </c>
      <c r="D65" s="192">
        <v>29.102428</v>
      </c>
      <c r="E65" s="213">
        <v>41974</v>
      </c>
      <c r="F65" s="192">
        <v>31.205388333333335</v>
      </c>
      <c r="G65" s="41"/>
      <c r="H65" s="41"/>
      <c r="I65" s="153"/>
      <c r="J65" s="153"/>
      <c r="K65" s="153"/>
    </row>
    <row r="66" spans="2:11" x14ac:dyDescent="0.25">
      <c r="B66" s="136">
        <v>2015</v>
      </c>
      <c r="C66" s="136">
        <v>1</v>
      </c>
      <c r="D66" s="192">
        <v>22.329899000000001</v>
      </c>
      <c r="E66" s="213">
        <v>42005</v>
      </c>
      <c r="F66" s="192">
        <v>30.701706416666667</v>
      </c>
      <c r="G66" s="41"/>
      <c r="H66" s="41"/>
      <c r="I66" s="153"/>
      <c r="J66" s="153"/>
      <c r="K66" s="153"/>
    </row>
    <row r="67" spans="2:11" x14ac:dyDescent="0.25">
      <c r="B67" s="136">
        <v>2015</v>
      </c>
      <c r="C67" s="136">
        <v>2</v>
      </c>
      <c r="D67" s="192">
        <v>22.486688999999998</v>
      </c>
      <c r="E67" s="213">
        <v>42036</v>
      </c>
      <c r="F67" s="192">
        <v>29.95855933333333</v>
      </c>
      <c r="G67" s="41"/>
      <c r="H67" s="41"/>
      <c r="I67" s="153"/>
      <c r="J67" s="153"/>
      <c r="K67" s="153"/>
    </row>
    <row r="68" spans="2:11" x14ac:dyDescent="0.25">
      <c r="B68" s="136">
        <v>2015</v>
      </c>
      <c r="C68" s="136">
        <v>3</v>
      </c>
      <c r="D68" s="192">
        <v>21.986456</v>
      </c>
      <c r="E68" s="213">
        <v>42064</v>
      </c>
      <c r="F68" s="192">
        <v>29.356697333333329</v>
      </c>
      <c r="G68" s="41"/>
      <c r="H68" s="41"/>
      <c r="I68" s="153"/>
      <c r="J68" s="153"/>
      <c r="K68" s="153"/>
    </row>
    <row r="69" spans="2:11" x14ac:dyDescent="0.25">
      <c r="B69" s="136">
        <v>2015</v>
      </c>
      <c r="C69" s="136">
        <v>4</v>
      </c>
      <c r="D69" s="192">
        <v>22.968554999999999</v>
      </c>
      <c r="E69" s="213">
        <v>42095</v>
      </c>
      <c r="F69" s="192">
        <v>28.935159499999997</v>
      </c>
      <c r="G69" s="41"/>
      <c r="H69" s="41"/>
      <c r="I69" s="153"/>
      <c r="J69" s="153"/>
      <c r="K69" s="153"/>
    </row>
    <row r="70" spans="2:11" x14ac:dyDescent="0.25">
      <c r="B70" s="136">
        <v>2015</v>
      </c>
      <c r="C70" s="136">
        <v>5</v>
      </c>
      <c r="D70" s="192">
        <v>21.360377</v>
      </c>
      <c r="E70" s="213">
        <v>42125</v>
      </c>
      <c r="F70" s="192">
        <v>28.002516749999995</v>
      </c>
      <c r="G70" s="41"/>
      <c r="H70" s="41"/>
      <c r="I70" s="153"/>
      <c r="J70" s="153"/>
      <c r="K70" s="153"/>
    </row>
    <row r="71" spans="2:11" x14ac:dyDescent="0.25">
      <c r="B71" s="136">
        <v>2015</v>
      </c>
      <c r="C71" s="136">
        <v>6</v>
      </c>
      <c r="D71" s="192">
        <v>19.405764000000001</v>
      </c>
      <c r="E71" s="213">
        <v>42156</v>
      </c>
      <c r="F71" s="192">
        <v>27.350969583333335</v>
      </c>
      <c r="G71" s="41"/>
      <c r="H71" s="41"/>
      <c r="I71" s="153"/>
      <c r="J71" s="153"/>
      <c r="K71" s="153"/>
    </row>
    <row r="72" spans="2:11" x14ac:dyDescent="0.25">
      <c r="B72" s="136">
        <v>2015</v>
      </c>
      <c r="C72" s="136">
        <v>7</v>
      </c>
      <c r="D72" s="192">
        <v>21.038791</v>
      </c>
      <c r="E72" s="213">
        <v>42186</v>
      </c>
      <c r="F72" s="192">
        <v>26.129406416666669</v>
      </c>
      <c r="G72" s="41"/>
      <c r="H72" s="41"/>
      <c r="I72" s="153"/>
      <c r="J72" s="153"/>
      <c r="K72" s="153"/>
    </row>
    <row r="73" spans="2:11" x14ac:dyDescent="0.25">
      <c r="B73" s="136">
        <v>2015</v>
      </c>
      <c r="C73" s="136">
        <v>8</v>
      </c>
      <c r="D73" s="192">
        <v>18.504553999999999</v>
      </c>
      <c r="E73" s="213">
        <v>42217</v>
      </c>
      <c r="F73" s="192">
        <v>23.547220666666671</v>
      </c>
      <c r="G73" s="41"/>
      <c r="H73" s="41"/>
      <c r="I73" s="153"/>
      <c r="J73" s="153"/>
      <c r="K73" s="153"/>
    </row>
    <row r="74" spans="2:11" x14ac:dyDescent="0.25">
      <c r="B74" s="136">
        <v>2015</v>
      </c>
      <c r="C74" s="136">
        <v>9</v>
      </c>
      <c r="D74" s="192">
        <v>22.970533</v>
      </c>
      <c r="E74" s="213">
        <v>42248</v>
      </c>
      <c r="F74" s="192">
        <v>23.041844416666667</v>
      </c>
      <c r="G74" s="41"/>
      <c r="H74" s="41"/>
      <c r="I74" s="153"/>
      <c r="J74" s="153"/>
      <c r="K74" s="153"/>
    </row>
    <row r="75" spans="2:11" x14ac:dyDescent="0.25">
      <c r="B75" s="136">
        <v>2015</v>
      </c>
      <c r="C75" s="136">
        <v>10</v>
      </c>
      <c r="D75" s="192">
        <v>16.749275000000001</v>
      </c>
      <c r="E75" s="213">
        <v>42278</v>
      </c>
      <c r="F75" s="192">
        <v>22.209916500000002</v>
      </c>
      <c r="G75" s="41"/>
      <c r="H75" s="41"/>
      <c r="I75" s="153"/>
      <c r="J75" s="153"/>
      <c r="K75" s="153"/>
    </row>
    <row r="76" spans="2:11" x14ac:dyDescent="0.25">
      <c r="B76" s="136">
        <v>2015</v>
      </c>
      <c r="C76" s="136">
        <v>11</v>
      </c>
      <c r="D76" s="192">
        <v>15.804671000000001</v>
      </c>
      <c r="E76" s="213">
        <v>42309</v>
      </c>
      <c r="F76" s="192">
        <v>21.225666</v>
      </c>
      <c r="G76" s="41"/>
      <c r="H76" s="41"/>
      <c r="I76" s="153"/>
      <c r="J76" s="153"/>
      <c r="K76" s="153"/>
    </row>
    <row r="77" spans="2:11" x14ac:dyDescent="0.25">
      <c r="B77" s="136">
        <v>2015</v>
      </c>
      <c r="C77" s="136">
        <v>12</v>
      </c>
      <c r="D77" s="192">
        <v>18.425699000000002</v>
      </c>
      <c r="E77" s="213">
        <v>42339</v>
      </c>
      <c r="F77" s="192">
        <v>20.335938583333334</v>
      </c>
      <c r="G77" s="41"/>
      <c r="H77" s="41"/>
      <c r="I77" s="153"/>
      <c r="J77" s="153"/>
      <c r="K77" s="153"/>
    </row>
    <row r="78" spans="2:11" x14ac:dyDescent="0.25">
      <c r="B78" s="136">
        <v>2016</v>
      </c>
      <c r="C78" s="136">
        <v>1</v>
      </c>
      <c r="D78" s="192">
        <v>11.90325</v>
      </c>
      <c r="E78" s="213">
        <v>42370</v>
      </c>
      <c r="F78" s="192">
        <v>19.467051166666668</v>
      </c>
      <c r="G78" s="41"/>
      <c r="H78" s="41"/>
      <c r="I78" s="153"/>
      <c r="J78" s="153"/>
      <c r="K78" s="153"/>
    </row>
    <row r="79" spans="2:11" x14ac:dyDescent="0.25">
      <c r="B79" s="136">
        <v>2016</v>
      </c>
      <c r="C79" s="136">
        <v>2</v>
      </c>
      <c r="D79" s="192">
        <v>16.819668</v>
      </c>
      <c r="E79" s="213">
        <v>42401</v>
      </c>
      <c r="F79" s="192">
        <v>18.99479941666667</v>
      </c>
      <c r="G79" s="41"/>
      <c r="H79" s="41"/>
      <c r="I79" s="153"/>
      <c r="J79" s="153"/>
      <c r="K79" s="153"/>
    </row>
    <row r="80" spans="2:11" x14ac:dyDescent="0.25">
      <c r="B80" s="136">
        <v>2016</v>
      </c>
      <c r="C80" s="136">
        <v>3</v>
      </c>
      <c r="D80" s="192">
        <v>16.556652</v>
      </c>
      <c r="E80" s="213">
        <v>42430</v>
      </c>
      <c r="F80" s="192">
        <v>18.542315750000004</v>
      </c>
      <c r="G80" s="41"/>
      <c r="H80" s="41"/>
      <c r="I80" s="153"/>
      <c r="J80" s="153"/>
      <c r="K80" s="153"/>
    </row>
    <row r="81" spans="2:11" x14ac:dyDescent="0.25">
      <c r="B81" s="136">
        <v>2016</v>
      </c>
      <c r="C81" s="136">
        <v>4</v>
      </c>
      <c r="D81" s="192">
        <v>16.891480999999999</v>
      </c>
      <c r="E81" s="213">
        <v>42461</v>
      </c>
      <c r="F81" s="192">
        <v>18.035892916666668</v>
      </c>
      <c r="G81" s="41"/>
      <c r="H81" s="41"/>
      <c r="I81" s="153"/>
      <c r="J81" s="153"/>
      <c r="K81" s="153"/>
    </row>
    <row r="82" spans="2:11" x14ac:dyDescent="0.25">
      <c r="B82" s="136">
        <v>2016</v>
      </c>
      <c r="C82" s="136">
        <v>5</v>
      </c>
      <c r="D82" s="192">
        <v>17.266698000000002</v>
      </c>
      <c r="E82" s="213">
        <v>42491</v>
      </c>
      <c r="F82" s="192">
        <v>17.694752999999999</v>
      </c>
      <c r="G82" s="41"/>
      <c r="H82" s="41"/>
      <c r="I82" s="153"/>
      <c r="J82" s="153"/>
      <c r="K82" s="153"/>
    </row>
    <row r="83" spans="2:11" x14ac:dyDescent="0.25">
      <c r="B83" s="136">
        <v>2016</v>
      </c>
      <c r="C83" s="136">
        <v>6</v>
      </c>
      <c r="D83" s="192">
        <v>17.552862000000001</v>
      </c>
      <c r="E83" s="213">
        <v>42522</v>
      </c>
      <c r="F83" s="192">
        <v>17.5403445</v>
      </c>
      <c r="G83" s="41"/>
      <c r="H83" s="41"/>
      <c r="I83" s="153"/>
      <c r="J83" s="153"/>
      <c r="K83" s="153"/>
    </row>
    <row r="84" spans="2:11" x14ac:dyDescent="0.25">
      <c r="B84" s="136">
        <v>2016</v>
      </c>
      <c r="C84" s="136">
        <v>7</v>
      </c>
      <c r="D84" s="192">
        <v>14.727771000000001</v>
      </c>
      <c r="E84" s="213">
        <v>42552</v>
      </c>
      <c r="F84" s="192">
        <v>17.014426166666667</v>
      </c>
      <c r="G84" s="41"/>
      <c r="H84" s="41"/>
      <c r="I84" s="153"/>
      <c r="J84" s="153"/>
      <c r="K84" s="153"/>
    </row>
    <row r="85" spans="2:11" x14ac:dyDescent="0.25">
      <c r="B85" s="136">
        <v>2016</v>
      </c>
      <c r="C85" s="136">
        <v>8</v>
      </c>
      <c r="D85" s="192">
        <v>25.138209</v>
      </c>
      <c r="E85" s="213">
        <v>42583</v>
      </c>
      <c r="F85" s="192">
        <v>17.567230749999997</v>
      </c>
      <c r="G85" s="41"/>
      <c r="H85" s="41"/>
      <c r="I85" s="153"/>
      <c r="J85" s="153"/>
      <c r="K85" s="153"/>
    </row>
    <row r="86" spans="2:11" x14ac:dyDescent="0.25">
      <c r="B86" s="136">
        <v>2016</v>
      </c>
      <c r="C86" s="136">
        <v>9</v>
      </c>
      <c r="D86" s="192">
        <v>22.521065</v>
      </c>
      <c r="E86" s="213">
        <v>42614</v>
      </c>
      <c r="F86" s="192">
        <v>17.52977508333333</v>
      </c>
      <c r="G86" s="41"/>
      <c r="H86" s="41"/>
      <c r="I86" s="153"/>
      <c r="J86" s="153"/>
      <c r="K86" s="153"/>
    </row>
    <row r="87" spans="2:11" x14ac:dyDescent="0.25">
      <c r="B87" s="136">
        <v>2016</v>
      </c>
      <c r="C87" s="136">
        <v>10</v>
      </c>
      <c r="D87" s="192">
        <v>21.048148999999999</v>
      </c>
      <c r="E87" s="213">
        <v>42644</v>
      </c>
      <c r="F87" s="192">
        <v>17.88801458333333</v>
      </c>
      <c r="G87" s="41"/>
      <c r="H87" s="41"/>
      <c r="I87" s="153"/>
      <c r="J87" s="153"/>
      <c r="K87" s="153"/>
    </row>
    <row r="88" spans="2:11" x14ac:dyDescent="0.25">
      <c r="B88" s="136">
        <v>2016</v>
      </c>
      <c r="C88" s="136">
        <v>11</v>
      </c>
      <c r="D88" s="192">
        <v>19.643208999999999</v>
      </c>
      <c r="E88" s="213">
        <v>42675</v>
      </c>
      <c r="F88" s="192">
        <v>18.207892749999999</v>
      </c>
      <c r="G88" s="41"/>
      <c r="H88" s="41"/>
      <c r="I88" s="153"/>
      <c r="J88" s="153"/>
      <c r="K88" s="153"/>
    </row>
    <row r="89" spans="2:11" x14ac:dyDescent="0.25">
      <c r="B89" s="136">
        <v>2016</v>
      </c>
      <c r="C89" s="136">
        <v>12</v>
      </c>
      <c r="D89" s="192">
        <v>20.684197999999999</v>
      </c>
      <c r="E89" s="213">
        <v>42705</v>
      </c>
      <c r="F89" s="192">
        <v>18.396100999999998</v>
      </c>
      <c r="G89" s="41"/>
      <c r="H89" s="41"/>
      <c r="I89" s="153"/>
      <c r="J89" s="153"/>
      <c r="K89" s="153"/>
    </row>
    <row r="90" spans="2:11" x14ac:dyDescent="0.25">
      <c r="B90" s="136">
        <v>2017</v>
      </c>
      <c r="C90" s="136">
        <v>1</v>
      </c>
      <c r="D90" s="192">
        <v>11.600970999999999</v>
      </c>
      <c r="E90" s="213">
        <v>42736</v>
      </c>
      <c r="F90" s="192">
        <v>18.370911083333336</v>
      </c>
      <c r="G90" s="41"/>
      <c r="H90" s="41"/>
      <c r="I90" s="153"/>
      <c r="J90" s="153"/>
      <c r="K90" s="153"/>
    </row>
    <row r="91" spans="2:11" x14ac:dyDescent="0.25">
      <c r="B91" s="136">
        <v>2017</v>
      </c>
      <c r="C91" s="136">
        <v>2</v>
      </c>
      <c r="D91" s="192">
        <v>16.103693</v>
      </c>
      <c r="E91" s="213">
        <v>42767</v>
      </c>
      <c r="F91" s="192">
        <v>18.311246499999999</v>
      </c>
      <c r="G91" s="41"/>
      <c r="H91" s="41"/>
      <c r="I91" s="153"/>
      <c r="J91" s="153"/>
      <c r="K91" s="153"/>
    </row>
    <row r="92" spans="2:11" x14ac:dyDescent="0.25">
      <c r="B92" s="136">
        <v>2017</v>
      </c>
      <c r="C92" s="136">
        <v>3</v>
      </c>
      <c r="D92" s="192">
        <v>18.105115999999999</v>
      </c>
      <c r="E92" s="213">
        <v>42795</v>
      </c>
      <c r="F92" s="192">
        <v>18.440285166666666</v>
      </c>
      <c r="G92" s="41"/>
      <c r="H92" s="41"/>
      <c r="I92" s="153"/>
      <c r="J92" s="153"/>
      <c r="K92" s="153"/>
    </row>
    <row r="93" spans="2:11" x14ac:dyDescent="0.25">
      <c r="B93" s="136">
        <v>2017</v>
      </c>
      <c r="C93" s="136">
        <v>4</v>
      </c>
      <c r="D93" s="192">
        <v>16.717927</v>
      </c>
      <c r="E93" s="213">
        <v>42826</v>
      </c>
      <c r="F93" s="192">
        <v>18.425822333333333</v>
      </c>
      <c r="G93" s="41"/>
      <c r="H93" s="41"/>
      <c r="I93" s="153"/>
      <c r="J93" s="153"/>
      <c r="K93" s="153"/>
    </row>
    <row r="94" spans="2:11" x14ac:dyDescent="0.25">
      <c r="B94" s="136">
        <v>2017</v>
      </c>
      <c r="C94" s="136">
        <v>5</v>
      </c>
      <c r="D94" s="192">
        <v>19.693542000000001</v>
      </c>
      <c r="E94" s="213">
        <v>42856</v>
      </c>
      <c r="F94" s="192">
        <v>18.628059333333333</v>
      </c>
      <c r="G94" s="41"/>
      <c r="H94" s="41"/>
      <c r="I94" s="153"/>
      <c r="J94" s="153"/>
      <c r="K94" s="153"/>
    </row>
    <row r="95" spans="2:11" x14ac:dyDescent="0.25">
      <c r="B95" s="136">
        <v>2017</v>
      </c>
      <c r="C95" s="136">
        <v>6</v>
      </c>
      <c r="D95" s="192">
        <v>18.792256999999999</v>
      </c>
      <c r="E95" s="213">
        <v>42887</v>
      </c>
      <c r="F95" s="192">
        <v>18.731342250000001</v>
      </c>
      <c r="G95" s="41"/>
      <c r="H95" s="41"/>
      <c r="I95" s="153"/>
      <c r="J95" s="153"/>
      <c r="K95" s="153"/>
    </row>
    <row r="96" spans="2:11" x14ac:dyDescent="0.25">
      <c r="B96" s="136">
        <v>2017</v>
      </c>
      <c r="C96" s="136">
        <v>7</v>
      </c>
      <c r="D96" s="192">
        <v>22.010338000000001</v>
      </c>
      <c r="E96" s="213">
        <v>42917</v>
      </c>
      <c r="F96" s="192">
        <v>19.338222833333333</v>
      </c>
      <c r="G96" s="41"/>
      <c r="H96" s="41"/>
      <c r="I96" s="153"/>
      <c r="J96" s="153"/>
      <c r="K96" s="153"/>
    </row>
    <row r="97" spans="2:11" x14ac:dyDescent="0.25">
      <c r="B97" s="136">
        <v>2017</v>
      </c>
      <c r="C97" s="136">
        <v>8</v>
      </c>
      <c r="D97" s="192">
        <v>19.889996</v>
      </c>
      <c r="E97" s="213">
        <v>42948</v>
      </c>
      <c r="F97" s="192">
        <v>18.90087175</v>
      </c>
      <c r="G97" s="41"/>
      <c r="H97" s="41"/>
      <c r="I97" s="153"/>
      <c r="J97" s="153"/>
      <c r="K97" s="153"/>
    </row>
    <row r="98" spans="2:11" x14ac:dyDescent="0.25">
      <c r="B98" s="136">
        <v>2017</v>
      </c>
      <c r="C98" s="136">
        <v>9</v>
      </c>
      <c r="D98" s="192">
        <v>20.077679</v>
      </c>
      <c r="E98" s="213">
        <v>42979</v>
      </c>
      <c r="F98" s="192">
        <v>18.697256249999999</v>
      </c>
      <c r="G98" s="41"/>
      <c r="H98" s="41"/>
      <c r="I98" s="153"/>
      <c r="J98" s="153"/>
      <c r="K98" s="153"/>
    </row>
    <row r="99" spans="2:11" x14ac:dyDescent="0.25">
      <c r="B99" s="136">
        <v>2017</v>
      </c>
      <c r="C99" s="136">
        <v>10</v>
      </c>
      <c r="D99" s="192">
        <v>24.498065</v>
      </c>
      <c r="E99" s="213">
        <v>43009</v>
      </c>
      <c r="F99" s="192">
        <v>18.984749249999997</v>
      </c>
      <c r="G99" s="41"/>
      <c r="H99" s="41"/>
      <c r="I99" s="153"/>
      <c r="J99" s="153"/>
      <c r="K99" s="153"/>
    </row>
    <row r="100" spans="2:11" x14ac:dyDescent="0.25">
      <c r="B100" s="136">
        <v>2017</v>
      </c>
      <c r="C100" s="136">
        <v>11</v>
      </c>
      <c r="D100" s="192">
        <v>22.719498000000002</v>
      </c>
      <c r="E100" s="213">
        <v>43040</v>
      </c>
      <c r="F100" s="192">
        <v>19.241106666666667</v>
      </c>
      <c r="G100" s="41"/>
      <c r="H100" s="41"/>
      <c r="I100" s="153"/>
      <c r="J100" s="153"/>
      <c r="K100" s="153"/>
    </row>
    <row r="101" spans="2:11" x14ac:dyDescent="0.25">
      <c r="B101" s="136">
        <v>2017</v>
      </c>
      <c r="C101" s="136">
        <v>12</v>
      </c>
      <c r="D101" s="192">
        <v>26.440200000000001</v>
      </c>
      <c r="E101" s="213">
        <v>43070</v>
      </c>
      <c r="F101" s="192">
        <v>19.720773500000004</v>
      </c>
      <c r="G101" s="41"/>
      <c r="H101" s="41"/>
      <c r="I101" s="153"/>
      <c r="J101" s="153"/>
      <c r="K101" s="153"/>
    </row>
    <row r="102" spans="2:11" x14ac:dyDescent="0.25">
      <c r="B102" s="136">
        <v>2018</v>
      </c>
      <c r="C102" s="136">
        <v>1</v>
      </c>
      <c r="D102" s="192">
        <v>19.794917999999999</v>
      </c>
      <c r="E102" s="213">
        <v>43101</v>
      </c>
      <c r="F102" s="192">
        <v>20.403602416666669</v>
      </c>
      <c r="G102" s="41"/>
      <c r="H102" s="41"/>
      <c r="I102" s="153"/>
      <c r="J102" s="153"/>
      <c r="K102" s="153"/>
    </row>
    <row r="103" spans="2:11" x14ac:dyDescent="0.25">
      <c r="B103" s="136">
        <v>2018</v>
      </c>
      <c r="C103" s="136">
        <v>2</v>
      </c>
      <c r="D103" s="192">
        <v>20.557016999999998</v>
      </c>
      <c r="E103" s="213">
        <v>43132</v>
      </c>
      <c r="F103" s="192">
        <v>20.774712749999999</v>
      </c>
      <c r="G103" s="41"/>
      <c r="H103" s="41"/>
      <c r="I103" s="153"/>
      <c r="J103" s="153"/>
      <c r="K103" s="153"/>
    </row>
    <row r="104" spans="2:11" x14ac:dyDescent="0.25">
      <c r="B104" s="136">
        <v>2018</v>
      </c>
      <c r="C104" s="136">
        <v>3</v>
      </c>
      <c r="D104" s="192">
        <v>23.395139</v>
      </c>
      <c r="E104" s="213">
        <v>43160</v>
      </c>
      <c r="F104" s="192">
        <v>21.215547999999998</v>
      </c>
      <c r="G104" s="41"/>
      <c r="H104" s="41"/>
      <c r="I104" s="153"/>
      <c r="J104" s="153"/>
      <c r="K104" s="153"/>
    </row>
    <row r="105" spans="2:11" x14ac:dyDescent="0.25">
      <c r="B105" s="136">
        <v>2018</v>
      </c>
      <c r="C105" s="136">
        <v>4</v>
      </c>
      <c r="D105" s="192">
        <v>22.480135000000001</v>
      </c>
      <c r="E105" s="213">
        <v>43191</v>
      </c>
      <c r="F105" s="192">
        <v>21.695732000000003</v>
      </c>
      <c r="G105" s="41"/>
      <c r="H105" s="41"/>
      <c r="I105" s="153"/>
      <c r="J105" s="153"/>
      <c r="K105" s="153"/>
    </row>
    <row r="106" spans="2:11" x14ac:dyDescent="0.25">
      <c r="B106" s="136">
        <v>2018</v>
      </c>
      <c r="C106" s="136">
        <v>5</v>
      </c>
      <c r="D106" s="192">
        <v>23.599993999999999</v>
      </c>
      <c r="E106" s="213">
        <v>43221</v>
      </c>
      <c r="F106" s="192">
        <v>22.021269666666665</v>
      </c>
      <c r="G106" s="41"/>
      <c r="H106" s="41"/>
      <c r="I106" s="153"/>
      <c r="J106" s="153"/>
      <c r="K106" s="153"/>
    </row>
    <row r="107" spans="2:11" x14ac:dyDescent="0.25">
      <c r="B107" s="136">
        <v>2018</v>
      </c>
      <c r="C107" s="136">
        <v>6</v>
      </c>
      <c r="D107" s="192">
        <v>20.784507000000001</v>
      </c>
      <c r="E107" s="213">
        <v>43252</v>
      </c>
      <c r="F107" s="192">
        <v>22.1872905</v>
      </c>
      <c r="G107" s="41"/>
      <c r="H107" s="41"/>
      <c r="I107" s="153"/>
    </row>
    <row r="108" spans="2:11" x14ac:dyDescent="0.25">
      <c r="B108" s="136">
        <v>2018</v>
      </c>
      <c r="C108" s="136">
        <v>7</v>
      </c>
      <c r="D108" s="192">
        <v>21.425756</v>
      </c>
      <c r="E108" s="213">
        <v>43282</v>
      </c>
      <c r="F108" s="192">
        <v>22.138575333333332</v>
      </c>
      <c r="G108" s="41"/>
      <c r="H108" s="41"/>
      <c r="I108" s="153"/>
    </row>
    <row r="109" spans="2:11" x14ac:dyDescent="0.25">
      <c r="B109" s="136">
        <v>2018</v>
      </c>
      <c r="C109" s="136">
        <v>8</v>
      </c>
      <c r="D109" s="192">
        <v>28.501058</v>
      </c>
      <c r="E109" s="213">
        <v>43313</v>
      </c>
      <c r="F109" s="192">
        <v>22.85616383333333</v>
      </c>
      <c r="G109" s="41"/>
      <c r="H109" s="41"/>
      <c r="I109" s="153"/>
    </row>
    <row r="110" spans="2:11" x14ac:dyDescent="0.25">
      <c r="B110" s="136">
        <v>2018</v>
      </c>
      <c r="C110" s="136">
        <v>9</v>
      </c>
      <c r="D110" s="192">
        <v>20.792242000000002</v>
      </c>
      <c r="E110" s="213">
        <v>43344</v>
      </c>
      <c r="F110" s="192">
        <v>22.915710749999999</v>
      </c>
      <c r="G110" s="41"/>
      <c r="H110" s="41"/>
      <c r="I110" s="153"/>
    </row>
    <row r="111" spans="2:11" x14ac:dyDescent="0.25">
      <c r="B111" s="136">
        <v>2018</v>
      </c>
      <c r="C111" s="136">
        <v>10</v>
      </c>
      <c r="D111" s="192">
        <v>23.622644000000001</v>
      </c>
      <c r="E111" s="213">
        <v>43374</v>
      </c>
      <c r="F111" s="192">
        <v>22.842759000000001</v>
      </c>
      <c r="G111" s="41"/>
      <c r="H111" s="41"/>
      <c r="I111" s="153"/>
    </row>
    <row r="112" spans="2:11" x14ac:dyDescent="0.25">
      <c r="B112" s="136">
        <v>2018</v>
      </c>
      <c r="C112" s="136">
        <v>11</v>
      </c>
      <c r="D112" s="192">
        <v>20.935064000000001</v>
      </c>
      <c r="E112" s="213">
        <v>43405</v>
      </c>
      <c r="F112" s="192">
        <v>22.694056166666666</v>
      </c>
      <c r="G112" s="41"/>
      <c r="H112" s="41"/>
      <c r="I112" s="153"/>
    </row>
    <row r="113" spans="2:11" x14ac:dyDescent="0.25">
      <c r="B113" s="136">
        <v>2018</v>
      </c>
      <c r="C113" s="136">
        <v>12</v>
      </c>
      <c r="D113" s="192">
        <v>20.706564</v>
      </c>
      <c r="E113" s="213">
        <v>43435</v>
      </c>
      <c r="F113" s="192">
        <v>22.216253166666664</v>
      </c>
      <c r="G113" s="41"/>
      <c r="H113" s="41"/>
      <c r="I113" s="153"/>
    </row>
    <row r="114" spans="2:11" x14ac:dyDescent="0.25">
      <c r="B114" s="136">
        <v>2017</v>
      </c>
      <c r="C114" s="136">
        <v>1</v>
      </c>
      <c r="D114" s="192">
        <v>16.966011000000002</v>
      </c>
      <c r="E114" s="213">
        <v>43466</v>
      </c>
      <c r="F114" s="192">
        <v>21.980510916666663</v>
      </c>
      <c r="G114" s="41"/>
      <c r="H114" s="41"/>
      <c r="I114" s="153"/>
    </row>
    <row r="115" spans="2:11" x14ac:dyDescent="0.25">
      <c r="B115" s="136">
        <v>2017</v>
      </c>
      <c r="C115" s="136">
        <v>2</v>
      </c>
      <c r="D115" s="192">
        <v>21.035551999999999</v>
      </c>
      <c r="E115" s="213">
        <v>43497</v>
      </c>
      <c r="F115" s="192">
        <v>22.020388833333339</v>
      </c>
      <c r="G115" s="41"/>
      <c r="H115" s="41"/>
      <c r="I115" s="153"/>
    </row>
    <row r="116" spans="2:11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20.070793916666666</v>
      </c>
      <c r="G116" s="41"/>
      <c r="H116" s="41"/>
      <c r="I116" s="153"/>
    </row>
    <row r="117" spans="2:11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18.197449333333335</v>
      </c>
      <c r="G117" s="41"/>
      <c r="H117" s="41"/>
      <c r="I117" s="153"/>
    </row>
    <row r="118" spans="2:11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16.230783166666665</v>
      </c>
      <c r="G118" s="41"/>
      <c r="H118" s="41"/>
      <c r="I118" s="153"/>
      <c r="J118" s="41"/>
    </row>
    <row r="119" spans="2:11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14.498740916666668</v>
      </c>
      <c r="G119" s="41"/>
      <c r="H119" s="41"/>
      <c r="I119" s="153"/>
      <c r="J119" s="41"/>
    </row>
    <row r="120" spans="2:11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12.71326125</v>
      </c>
      <c r="G120" s="41"/>
      <c r="H120" s="41"/>
      <c r="I120" s="153"/>
      <c r="J120" s="41"/>
    </row>
    <row r="121" spans="2:11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10.338173083333333</v>
      </c>
      <c r="G121" s="41"/>
      <c r="H121" s="41"/>
      <c r="I121" s="153"/>
      <c r="J121" s="41"/>
    </row>
    <row r="122" spans="2:11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8.6054862500000002</v>
      </c>
      <c r="G122" s="41"/>
      <c r="H122" s="41"/>
      <c r="I122" s="153"/>
      <c r="J122" s="41"/>
    </row>
    <row r="123" spans="2:11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6.6369325833333335</v>
      </c>
      <c r="G123" s="41"/>
      <c r="H123" s="41"/>
      <c r="I123" s="153"/>
      <c r="J123" s="41"/>
      <c r="K123" s="196"/>
    </row>
    <row r="124" spans="2:11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4.8923439166666673</v>
      </c>
      <c r="G124" s="41"/>
      <c r="H124" s="41"/>
      <c r="I124" s="153"/>
      <c r="J124" s="41"/>
      <c r="K124" s="196"/>
    </row>
    <row r="125" spans="2:11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3.1667969166666672</v>
      </c>
      <c r="G125" s="41"/>
      <c r="H125" s="41"/>
      <c r="I125" s="153"/>
      <c r="J125" s="41"/>
      <c r="K125" s="196"/>
    </row>
    <row r="126" spans="2:11" x14ac:dyDescent="0.25">
      <c r="B126" s="136"/>
      <c r="C126" s="136"/>
      <c r="D126" s="192"/>
      <c r="E126" s="213"/>
      <c r="F126" s="192"/>
      <c r="G126" s="41"/>
      <c r="H126" s="41"/>
      <c r="I126" s="153"/>
      <c r="J126" s="41"/>
      <c r="K126" s="196"/>
    </row>
    <row r="127" spans="2:11" x14ac:dyDescent="0.25">
      <c r="B127" s="136"/>
      <c r="C127" s="136"/>
      <c r="D127" s="192"/>
      <c r="E127" s="213"/>
      <c r="F127" s="192"/>
      <c r="G127" s="41"/>
      <c r="H127" s="41"/>
      <c r="I127" s="153"/>
      <c r="J127" s="41"/>
      <c r="K127" s="196"/>
    </row>
    <row r="128" spans="2:11" x14ac:dyDescent="0.25">
      <c r="B128" s="41"/>
      <c r="C128" s="41"/>
      <c r="D128" s="41"/>
      <c r="E128" s="41"/>
      <c r="F128" s="41"/>
      <c r="G128" s="41"/>
      <c r="H128" s="41"/>
      <c r="I128" s="153"/>
      <c r="J128" s="41"/>
      <c r="K128" s="196"/>
    </row>
    <row r="129" spans="2:11" x14ac:dyDescent="0.25">
      <c r="B129" s="41"/>
      <c r="C129" s="41"/>
      <c r="D129" s="41"/>
      <c r="E129" s="41"/>
      <c r="F129" s="41"/>
      <c r="G129" s="41"/>
      <c r="H129" s="41"/>
      <c r="I129" s="153"/>
      <c r="J129" s="41"/>
      <c r="K129" s="196"/>
    </row>
    <row r="130" spans="2:11" x14ac:dyDescent="0.25">
      <c r="B130" s="41"/>
      <c r="C130" s="41"/>
      <c r="D130" s="41"/>
      <c r="E130" s="41"/>
      <c r="F130" s="41"/>
      <c r="G130" s="41"/>
      <c r="H130" s="41"/>
      <c r="I130" s="153"/>
      <c r="J130" s="41"/>
      <c r="K130" s="196"/>
    </row>
    <row r="131" spans="2:11" x14ac:dyDescent="0.25">
      <c r="B131" s="41"/>
      <c r="C131" s="41"/>
      <c r="D131" s="41"/>
      <c r="E131" s="41"/>
      <c r="F131" s="41"/>
      <c r="G131" s="41"/>
      <c r="H131" s="41"/>
      <c r="I131" s="41"/>
      <c r="J131" s="41"/>
      <c r="K131" s="196"/>
    </row>
    <row r="132" spans="2:11" x14ac:dyDescent="0.25">
      <c r="B132" s="41"/>
      <c r="C132" s="41"/>
      <c r="D132" s="41"/>
      <c r="E132" s="41"/>
      <c r="F132" s="41"/>
      <c r="G132" s="41"/>
      <c r="H132" s="41"/>
      <c r="I132" s="41"/>
      <c r="J132" s="41"/>
      <c r="K132" s="196"/>
    </row>
    <row r="133" spans="2:11" x14ac:dyDescent="0.25">
      <c r="B133" s="41"/>
      <c r="C133" s="41"/>
      <c r="D133" s="41"/>
      <c r="E133" s="41"/>
      <c r="F133" s="41"/>
      <c r="G133" s="41"/>
      <c r="H133" s="41"/>
      <c r="I133" s="41"/>
      <c r="J133" s="41"/>
      <c r="K133" s="196"/>
    </row>
    <row r="134" spans="2:11" x14ac:dyDescent="0.25">
      <c r="B134" s="41"/>
      <c r="C134" s="41"/>
      <c r="D134" s="41"/>
      <c r="E134" s="41"/>
      <c r="F134" s="41"/>
      <c r="G134" s="41"/>
      <c r="H134" s="41"/>
      <c r="I134" s="41"/>
      <c r="J134" s="41"/>
      <c r="K134" s="196"/>
    </row>
    <row r="135" spans="2:11" x14ac:dyDescent="0.25">
      <c r="B135" s="41"/>
      <c r="C135" s="41"/>
      <c r="D135" s="41"/>
      <c r="E135" s="41"/>
      <c r="F135" s="41"/>
      <c r="G135" s="41"/>
      <c r="H135" s="41"/>
      <c r="I135" s="41"/>
      <c r="J135" s="41"/>
      <c r="K135" s="196"/>
    </row>
    <row r="136" spans="2:11" x14ac:dyDescent="0.25">
      <c r="B136" s="41"/>
      <c r="C136" s="41"/>
      <c r="D136" s="41"/>
      <c r="E136" s="41"/>
      <c r="F136" s="41"/>
      <c r="G136" s="41"/>
      <c r="H136" s="41"/>
      <c r="I136" s="41"/>
      <c r="J136" s="41"/>
      <c r="K136" s="196"/>
    </row>
    <row r="137" spans="2:11" x14ac:dyDescent="0.25">
      <c r="B137" s="41"/>
      <c r="C137" s="41"/>
      <c r="D137" s="41"/>
      <c r="E137" s="41"/>
      <c r="F137" s="41"/>
      <c r="G137" s="41"/>
      <c r="H137" s="41"/>
      <c r="I137" s="41"/>
      <c r="J137" s="41"/>
      <c r="K137" s="196"/>
    </row>
    <row r="138" spans="2:11" x14ac:dyDescent="0.25">
      <c r="B138" s="41"/>
      <c r="C138" s="41"/>
      <c r="D138" s="41"/>
      <c r="E138" s="41"/>
      <c r="F138" s="41"/>
      <c r="G138" s="41"/>
      <c r="H138" s="41"/>
      <c r="I138" s="41"/>
      <c r="J138" s="41"/>
    </row>
    <row r="139" spans="2:11" x14ac:dyDescent="0.25">
      <c r="B139" s="41"/>
      <c r="C139" s="41"/>
      <c r="D139" s="41"/>
      <c r="E139" s="41"/>
      <c r="F139" s="41"/>
      <c r="G139" s="41"/>
      <c r="H139" s="41"/>
    </row>
    <row r="140" spans="2:11" x14ac:dyDescent="0.25">
      <c r="B140" s="41"/>
      <c r="C140" s="41"/>
      <c r="D140" s="41"/>
      <c r="E140" s="41"/>
      <c r="F140" s="41"/>
      <c r="G140" s="41"/>
      <c r="H140" s="41"/>
    </row>
    <row r="141" spans="2:11" x14ac:dyDescent="0.25">
      <c r="B141" s="41"/>
      <c r="C141" s="41"/>
      <c r="D141" s="41"/>
      <c r="E141" s="41"/>
      <c r="F141" s="41"/>
      <c r="G141" s="41"/>
      <c r="H141" s="41"/>
    </row>
    <row r="142" spans="2:11" x14ac:dyDescent="0.25">
      <c r="B142" s="41"/>
      <c r="C142" s="41"/>
      <c r="D142" s="41"/>
      <c r="E142" s="41"/>
      <c r="F142" s="41"/>
      <c r="G142" s="41"/>
      <c r="H142" s="41"/>
    </row>
    <row r="143" spans="2:11" x14ac:dyDescent="0.25">
      <c r="B143" s="41"/>
      <c r="C143" s="41"/>
      <c r="D143" s="41"/>
      <c r="E143" s="41"/>
      <c r="F143" s="41"/>
      <c r="G143" s="41"/>
      <c r="H14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4" style="136" customWidth="1"/>
    <col min="15" max="16384" width="11.42578125" style="145"/>
  </cols>
  <sheetData>
    <row r="1" spans="1:15" ht="15.6" x14ac:dyDescent="0.3">
      <c r="A1" s="161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</row>
    <row r="2" spans="1:15" ht="15.6" x14ac:dyDescent="0.3">
      <c r="A2" s="61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5"/>
    </row>
    <row r="3" spans="1:15" ht="15.6" x14ac:dyDescent="0.3">
      <c r="A3" s="61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5"/>
    </row>
    <row r="4" spans="1:15" ht="15.6" x14ac:dyDescent="0.3">
      <c r="A4" s="61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6"/>
    </row>
    <row r="5" spans="1:15" ht="15.6" x14ac:dyDescent="0.3">
      <c r="A5" s="61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6"/>
    </row>
    <row r="6" spans="1:15" ht="15.6" x14ac:dyDescent="0.3">
      <c r="A6" s="61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6"/>
    </row>
    <row r="7" spans="1:15" x14ac:dyDescent="0.25">
      <c r="A7" s="61"/>
      <c r="B7" s="164"/>
      <c r="C7" s="217" t="s">
        <v>36</v>
      </c>
      <c r="D7" s="217"/>
      <c r="E7" s="217"/>
      <c r="F7" s="217"/>
      <c r="G7" s="217"/>
      <c r="H7" s="217"/>
      <c r="I7" s="217"/>
      <c r="J7" s="217"/>
      <c r="K7" s="217"/>
      <c r="L7" s="166"/>
      <c r="O7" s="136"/>
    </row>
    <row r="8" spans="1:15" x14ac:dyDescent="0.25">
      <c r="A8" s="61"/>
      <c r="B8" s="164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166"/>
      <c r="O8" s="136"/>
    </row>
    <row r="9" spans="1:15" x14ac:dyDescent="0.25">
      <c r="A9" s="61"/>
      <c r="B9" s="164"/>
      <c r="C9" s="167"/>
      <c r="D9" s="167"/>
      <c r="E9" s="167"/>
      <c r="F9" s="167"/>
      <c r="G9" s="167"/>
      <c r="H9" s="167"/>
      <c r="I9" s="164"/>
      <c r="J9" s="164"/>
      <c r="K9" s="164"/>
      <c r="L9" s="166"/>
      <c r="O9" s="136"/>
    </row>
    <row r="10" spans="1:15" ht="15.75" customHeight="1" x14ac:dyDescent="0.25">
      <c r="A10" s="61"/>
      <c r="B10" s="168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166"/>
      <c r="O10" s="136"/>
    </row>
    <row r="11" spans="1:15" x14ac:dyDescent="0.25">
      <c r="A11" s="61"/>
      <c r="B11" s="168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166"/>
      <c r="O11" s="193"/>
    </row>
    <row r="12" spans="1:15" ht="12" customHeight="1" x14ac:dyDescent="0.25">
      <c r="A12" s="61"/>
      <c r="B12" s="168"/>
      <c r="C12" s="167"/>
      <c r="D12" s="167"/>
      <c r="E12" s="167"/>
      <c r="F12" s="167"/>
      <c r="G12" s="167"/>
      <c r="H12" s="167"/>
      <c r="I12" s="167"/>
      <c r="J12" s="167"/>
      <c r="K12" s="167"/>
      <c r="L12" s="166"/>
      <c r="O12" s="136"/>
    </row>
    <row r="13" spans="1:15" x14ac:dyDescent="0.25">
      <c r="A13" s="61"/>
      <c r="B13" s="118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21">
        <v>32.051197000000002</v>
      </c>
      <c r="I13" s="21">
        <v>1.8972463305565013</v>
      </c>
      <c r="J13" s="21">
        <v>101.8972463305565</v>
      </c>
      <c r="K13" s="21">
        <v>24.835495342386672</v>
      </c>
      <c r="L13" s="166"/>
      <c r="N13" s="136">
        <v>1</v>
      </c>
      <c r="O13" s="136"/>
    </row>
    <row r="14" spans="1:15" x14ac:dyDescent="0.25">
      <c r="A14" s="61"/>
      <c r="B14" s="118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82">
        <v>36.127547</v>
      </c>
      <c r="I14" s="30">
        <v>20.337394604781412</v>
      </c>
      <c r="J14" s="30">
        <v>120.33739460478141</v>
      </c>
      <c r="K14" s="30">
        <v>-1.1285948637774323</v>
      </c>
      <c r="L14" s="166"/>
      <c r="N14" s="136">
        <v>1</v>
      </c>
      <c r="O14" s="136"/>
    </row>
    <row r="15" spans="1:15" x14ac:dyDescent="0.25">
      <c r="A15" s="61"/>
      <c r="B15" s="118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21"/>
      <c r="I15" s="21" t="s">
        <v>96</v>
      </c>
      <c r="J15" s="21" t="s">
        <v>96</v>
      </c>
      <c r="K15" s="21" t="s">
        <v>96</v>
      </c>
      <c r="L15" s="166"/>
      <c r="N15" s="136" t="s">
        <v>96</v>
      </c>
      <c r="O15" s="136"/>
    </row>
    <row r="16" spans="1:15" x14ac:dyDescent="0.25">
      <c r="A16" s="61"/>
      <c r="B16" s="118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21"/>
      <c r="I16" s="21" t="s">
        <v>96</v>
      </c>
      <c r="J16" s="21" t="s">
        <v>96</v>
      </c>
      <c r="K16" s="21" t="s">
        <v>96</v>
      </c>
      <c r="L16" s="166"/>
      <c r="N16" s="136" t="s">
        <v>96</v>
      </c>
      <c r="O16" s="136"/>
    </row>
    <row r="17" spans="1:15" x14ac:dyDescent="0.25">
      <c r="A17" s="61"/>
      <c r="B17" s="118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21"/>
      <c r="I17" s="21" t="s">
        <v>96</v>
      </c>
      <c r="J17" s="21" t="s">
        <v>96</v>
      </c>
      <c r="K17" s="21" t="s">
        <v>96</v>
      </c>
      <c r="L17" s="166"/>
      <c r="N17" s="136" t="s">
        <v>96</v>
      </c>
      <c r="O17" s="136"/>
    </row>
    <row r="18" spans="1:15" x14ac:dyDescent="0.25">
      <c r="A18" s="61"/>
      <c r="B18" s="118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1"/>
      <c r="I18" s="21" t="s">
        <v>96</v>
      </c>
      <c r="J18" s="21" t="s">
        <v>96</v>
      </c>
      <c r="K18" s="21" t="s">
        <v>96</v>
      </c>
      <c r="L18" s="166"/>
      <c r="N18" s="136" t="s">
        <v>96</v>
      </c>
      <c r="O18" s="136"/>
    </row>
    <row r="19" spans="1:15" x14ac:dyDescent="0.25">
      <c r="A19" s="61"/>
      <c r="B19" s="118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1"/>
      <c r="I19" s="21" t="s">
        <v>96</v>
      </c>
      <c r="J19" s="21" t="s">
        <v>96</v>
      </c>
      <c r="K19" s="21" t="s">
        <v>96</v>
      </c>
      <c r="L19" s="166"/>
      <c r="N19" s="136" t="s">
        <v>96</v>
      </c>
      <c r="O19" s="136"/>
    </row>
    <row r="20" spans="1:15" x14ac:dyDescent="0.25">
      <c r="A20" s="61"/>
      <c r="B20" s="118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1"/>
      <c r="I20" s="21" t="s">
        <v>96</v>
      </c>
      <c r="J20" s="21" t="s">
        <v>96</v>
      </c>
      <c r="K20" s="21" t="s">
        <v>96</v>
      </c>
      <c r="L20" s="166"/>
      <c r="N20" s="136" t="s">
        <v>96</v>
      </c>
      <c r="O20" s="136"/>
    </row>
    <row r="21" spans="1:15" x14ac:dyDescent="0.25">
      <c r="A21" s="61"/>
      <c r="B21" s="118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21"/>
      <c r="I21" s="21" t="s">
        <v>96</v>
      </c>
      <c r="J21" s="21" t="s">
        <v>96</v>
      </c>
      <c r="K21" s="21" t="s">
        <v>96</v>
      </c>
      <c r="L21" s="166"/>
      <c r="N21" s="136" t="s">
        <v>96</v>
      </c>
      <c r="O21" s="136"/>
    </row>
    <row r="22" spans="1:15" x14ac:dyDescent="0.25">
      <c r="A22" s="61"/>
      <c r="B22" s="118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21"/>
      <c r="I22" s="21" t="s">
        <v>96</v>
      </c>
      <c r="J22" s="21" t="s">
        <v>96</v>
      </c>
      <c r="K22" s="21" t="s">
        <v>96</v>
      </c>
      <c r="L22" s="166"/>
      <c r="N22" s="136" t="s">
        <v>96</v>
      </c>
      <c r="O22" s="136"/>
    </row>
    <row r="23" spans="1:15" x14ac:dyDescent="0.25">
      <c r="A23" s="61"/>
      <c r="B23" s="118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96</v>
      </c>
      <c r="J23" s="21" t="s">
        <v>96</v>
      </c>
      <c r="K23" s="21" t="s">
        <v>96</v>
      </c>
      <c r="L23" s="166"/>
      <c r="N23" s="136" t="s">
        <v>96</v>
      </c>
      <c r="O23" s="136"/>
    </row>
    <row r="24" spans="1:15" x14ac:dyDescent="0.25">
      <c r="A24" s="61"/>
      <c r="B24" s="118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96</v>
      </c>
      <c r="J24" s="21" t="s">
        <v>96</v>
      </c>
      <c r="K24" s="21" t="s">
        <v>96</v>
      </c>
      <c r="L24" s="166"/>
      <c r="N24" s="136" t="s">
        <v>96</v>
      </c>
      <c r="O24" s="136"/>
    </row>
    <row r="25" spans="1:15" x14ac:dyDescent="0.25">
      <c r="A25" s="61"/>
      <c r="B25" s="119" t="s">
        <v>33</v>
      </c>
      <c r="C25" s="78">
        <v>614.71157799999992</v>
      </c>
      <c r="D25" s="78">
        <v>535.42601400000001</v>
      </c>
      <c r="E25" s="78">
        <v>445.598162</v>
      </c>
      <c r="F25" s="78">
        <v>432.40463799999998</v>
      </c>
      <c r="G25" s="78">
        <v>470.57333300000005</v>
      </c>
      <c r="H25" s="82">
        <v>68.178743999999995</v>
      </c>
      <c r="I25" s="169"/>
      <c r="J25" s="54"/>
      <c r="K25" s="54"/>
      <c r="L25" s="166"/>
      <c r="O25" s="136"/>
    </row>
    <row r="26" spans="1:15" ht="18.75" customHeight="1" x14ac:dyDescent="0.25">
      <c r="A26" s="61"/>
      <c r="B26" s="119" t="s">
        <v>19</v>
      </c>
      <c r="C26" s="78"/>
      <c r="D26" s="78">
        <v>-12.8980105203094</v>
      </c>
      <c r="E26" s="78">
        <v>-16.776893473838573</v>
      </c>
      <c r="F26" s="78">
        <v>-2.9608569166405196</v>
      </c>
      <c r="G26" s="78">
        <v>8.8270780758831879</v>
      </c>
      <c r="H26" s="48"/>
      <c r="I26" s="54"/>
      <c r="J26" s="54"/>
      <c r="K26" s="54"/>
      <c r="L26" s="166"/>
      <c r="O26" s="136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70"/>
      <c r="I27" s="171"/>
      <c r="J27" s="171"/>
      <c r="K27" s="171"/>
      <c r="L27" s="166"/>
    </row>
    <row r="28" spans="1:15" ht="18.75" customHeight="1" x14ac:dyDescent="0.25">
      <c r="A28" s="61"/>
      <c r="B28" s="119" t="s">
        <v>20</v>
      </c>
      <c r="C28" s="78">
        <v>83.954849999999993</v>
      </c>
      <c r="D28" s="78">
        <v>73.895028999999994</v>
      </c>
      <c r="E28" s="78">
        <v>63.033455000000004</v>
      </c>
      <c r="F28" s="78">
        <v>55.561274999999995</v>
      </c>
      <c r="G28" s="78">
        <v>61.476308000000003</v>
      </c>
      <c r="H28" s="30">
        <v>68.178743999999995</v>
      </c>
      <c r="I28" s="66">
        <v>10.902469940127158</v>
      </c>
      <c r="J28" s="30">
        <v>110.90246994012716</v>
      </c>
      <c r="K28" s="30">
        <v>10.645963398068181</v>
      </c>
      <c r="L28" s="166"/>
    </row>
    <row r="29" spans="1:15" ht="18.75" customHeight="1" x14ac:dyDescent="0.25">
      <c r="A29" s="61"/>
      <c r="B29" s="119" t="s">
        <v>19</v>
      </c>
      <c r="C29" s="78"/>
      <c r="D29" s="78">
        <v>-11.982417930590072</v>
      </c>
      <c r="E29" s="78">
        <v>-14.698653139441886</v>
      </c>
      <c r="F29" s="78">
        <v>-11.854308160642645</v>
      </c>
      <c r="G29" s="78">
        <v>10.645963398068181</v>
      </c>
      <c r="H29" s="30">
        <v>10.902469940127158</v>
      </c>
      <c r="I29" s="54"/>
      <c r="J29" s="54"/>
      <c r="K29" s="54"/>
      <c r="L29" s="166"/>
    </row>
    <row r="30" spans="1:15" ht="12" customHeight="1" x14ac:dyDescent="0.25">
      <c r="A30" s="61"/>
      <c r="B30" s="168"/>
      <c r="C30" s="172"/>
      <c r="D30" s="172"/>
      <c r="E30" s="172"/>
      <c r="F30" s="172"/>
      <c r="G30" s="172"/>
      <c r="H30" s="173"/>
      <c r="I30" s="171"/>
      <c r="J30" s="171"/>
      <c r="K30" s="171"/>
      <c r="L30" s="166"/>
    </row>
    <row r="31" spans="1:15" ht="14.25" customHeight="1" x14ac:dyDescent="0.25">
      <c r="A31" s="61"/>
      <c r="B31" s="174"/>
      <c r="C31" s="223" t="s">
        <v>138</v>
      </c>
      <c r="D31" s="223"/>
      <c r="E31" s="223"/>
      <c r="F31" s="223"/>
      <c r="G31" s="223"/>
      <c r="H31" s="223"/>
      <c r="I31" s="223"/>
      <c r="J31" s="223"/>
      <c r="K31" s="223"/>
      <c r="L31" s="166"/>
    </row>
    <row r="32" spans="1:15" x14ac:dyDescent="0.25">
      <c r="A32" s="61"/>
      <c r="B32" s="168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166"/>
      <c r="N32" s="136" t="s">
        <v>96</v>
      </c>
    </row>
    <row r="33" spans="1:14" x14ac:dyDescent="0.25">
      <c r="A33" s="61"/>
      <c r="B33" s="168"/>
      <c r="C33" s="51"/>
      <c r="D33" s="51"/>
      <c r="E33" s="51"/>
      <c r="F33" s="51"/>
      <c r="G33" s="51"/>
      <c r="H33" s="52"/>
      <c r="I33" s="53"/>
      <c r="J33" s="53"/>
      <c r="K33" s="53"/>
      <c r="L33" s="166"/>
      <c r="N33" s="136" t="s">
        <v>96</v>
      </c>
    </row>
    <row r="34" spans="1:14" x14ac:dyDescent="0.25">
      <c r="A34" s="61"/>
      <c r="B34" s="168"/>
      <c r="C34" s="51"/>
      <c r="D34" s="51"/>
      <c r="E34" s="51"/>
      <c r="F34" s="51"/>
      <c r="G34" s="51"/>
      <c r="H34" s="52"/>
      <c r="I34" s="53"/>
      <c r="J34" s="53"/>
      <c r="K34" s="53"/>
      <c r="L34" s="166"/>
      <c r="N34" s="136" t="s">
        <v>96</v>
      </c>
    </row>
    <row r="35" spans="1:14" x14ac:dyDescent="0.25">
      <c r="A35" s="61"/>
      <c r="B35" s="168"/>
      <c r="C35" s="51"/>
      <c r="D35" s="51"/>
      <c r="E35" s="51"/>
      <c r="F35" s="51"/>
      <c r="G35" s="51"/>
      <c r="H35" s="52"/>
      <c r="I35" s="53"/>
      <c r="J35" s="53"/>
      <c r="K35" s="53"/>
      <c r="L35" s="166"/>
      <c r="N35" s="136" t="s">
        <v>96</v>
      </c>
    </row>
    <row r="36" spans="1:14" x14ac:dyDescent="0.25">
      <c r="A36" s="61"/>
      <c r="B36" s="168"/>
      <c r="C36" s="51"/>
      <c r="D36" s="51"/>
      <c r="E36" s="51"/>
      <c r="F36" s="51"/>
      <c r="G36" s="51"/>
      <c r="H36" s="52"/>
      <c r="I36" s="53"/>
      <c r="J36" s="53"/>
      <c r="K36" s="53"/>
      <c r="L36" s="166"/>
      <c r="N36" s="136" t="s">
        <v>96</v>
      </c>
    </row>
    <row r="37" spans="1:14" x14ac:dyDescent="0.25">
      <c r="A37" s="61"/>
      <c r="B37" s="168"/>
      <c r="C37" s="51"/>
      <c r="D37" s="51"/>
      <c r="E37" s="51"/>
      <c r="F37" s="51"/>
      <c r="G37" s="51"/>
      <c r="H37" s="52"/>
      <c r="I37" s="53"/>
      <c r="J37" s="53"/>
      <c r="K37" s="53"/>
      <c r="L37" s="166"/>
    </row>
    <row r="38" spans="1:14" x14ac:dyDescent="0.25">
      <c r="A38" s="61"/>
      <c r="B38" s="168"/>
      <c r="C38" s="51"/>
      <c r="D38" s="51"/>
      <c r="E38" s="51"/>
      <c r="F38" s="51"/>
      <c r="G38" s="51"/>
      <c r="H38" s="52"/>
      <c r="I38" s="53"/>
      <c r="J38" s="53"/>
      <c r="K38" s="53"/>
      <c r="L38" s="166"/>
      <c r="N38" s="136" t="s">
        <v>96</v>
      </c>
    </row>
    <row r="39" spans="1:14" x14ac:dyDescent="0.25">
      <c r="A39" s="61"/>
      <c r="B39" s="168"/>
      <c r="C39" s="51"/>
      <c r="D39" s="51"/>
      <c r="E39" s="51"/>
      <c r="F39" s="51"/>
      <c r="G39" s="51"/>
      <c r="H39" s="52"/>
      <c r="I39" s="53"/>
      <c r="J39" s="53"/>
      <c r="K39" s="53"/>
      <c r="L39" s="166"/>
      <c r="N39" s="136" t="s">
        <v>96</v>
      </c>
    </row>
    <row r="40" spans="1:14" x14ac:dyDescent="0.25">
      <c r="A40" s="61"/>
      <c r="B40" s="168"/>
      <c r="C40" s="51"/>
      <c r="D40" s="51"/>
      <c r="E40" s="51"/>
      <c r="F40" s="51"/>
      <c r="G40" s="51"/>
      <c r="H40" s="52"/>
      <c r="I40" s="53"/>
      <c r="J40" s="53"/>
      <c r="K40" s="53"/>
      <c r="L40" s="166"/>
      <c r="N40" s="136" t="s">
        <v>96</v>
      </c>
    </row>
    <row r="41" spans="1:14" x14ac:dyDescent="0.25">
      <c r="A41" s="61"/>
      <c r="B41" s="168"/>
      <c r="C41" s="51"/>
      <c r="D41" s="51"/>
      <c r="E41" s="51"/>
      <c r="F41" s="51"/>
      <c r="G41" s="51"/>
      <c r="H41" s="52"/>
      <c r="I41" s="53"/>
      <c r="J41" s="53"/>
      <c r="K41" s="53"/>
      <c r="L41" s="166"/>
      <c r="N41" s="136" t="s">
        <v>96</v>
      </c>
    </row>
    <row r="42" spans="1:14" x14ac:dyDescent="0.25">
      <c r="A42" s="61"/>
      <c r="B42" s="168"/>
      <c r="C42" s="51"/>
      <c r="D42" s="51"/>
      <c r="E42" s="51"/>
      <c r="F42" s="51"/>
      <c r="G42" s="51"/>
      <c r="H42" s="52"/>
      <c r="I42" s="53"/>
      <c r="J42" s="53"/>
      <c r="K42" s="53"/>
      <c r="L42" s="166"/>
    </row>
    <row r="43" spans="1:14" x14ac:dyDescent="0.25">
      <c r="A43" s="61"/>
      <c r="B43" s="168"/>
      <c r="C43" s="51"/>
      <c r="D43" s="51"/>
      <c r="E43" s="51"/>
      <c r="F43" s="51"/>
      <c r="G43" s="51"/>
      <c r="H43" s="52"/>
      <c r="I43" s="53"/>
      <c r="J43" s="53"/>
      <c r="K43" s="53"/>
      <c r="L43" s="166"/>
    </row>
    <row r="44" spans="1:14" x14ac:dyDescent="0.25">
      <c r="A44" s="61"/>
      <c r="B44" s="174"/>
      <c r="C44" s="52"/>
      <c r="D44" s="52"/>
      <c r="E44" s="52"/>
      <c r="F44" s="52"/>
      <c r="G44" s="52"/>
      <c r="H44" s="52"/>
      <c r="I44" s="54"/>
      <c r="J44" s="54"/>
      <c r="K44" s="54"/>
      <c r="L44" s="166"/>
    </row>
    <row r="45" spans="1:14" x14ac:dyDescent="0.25">
      <c r="A45" s="175"/>
      <c r="B45" s="114" t="s">
        <v>98</v>
      </c>
      <c r="C45" s="176"/>
      <c r="D45" s="176"/>
      <c r="E45" s="176"/>
      <c r="F45" s="176"/>
      <c r="G45" s="176"/>
      <c r="H45" s="176"/>
      <c r="I45" s="176"/>
      <c r="J45" s="176"/>
      <c r="K45" s="176"/>
      <c r="L45" s="177"/>
    </row>
    <row r="48" spans="1:14" x14ac:dyDescent="0.25">
      <c r="B48" s="136"/>
      <c r="C48" s="136"/>
      <c r="D48" s="136"/>
      <c r="E48" s="136"/>
      <c r="F48" s="136"/>
      <c r="G48" s="136"/>
    </row>
    <row r="49" spans="2:9" x14ac:dyDescent="0.25">
      <c r="B49" s="134"/>
      <c r="C49" s="134"/>
      <c r="D49" s="134"/>
      <c r="E49" s="134"/>
      <c r="F49" s="134"/>
      <c r="G49" s="134"/>
      <c r="H49" s="134"/>
      <c r="I49" s="134"/>
    </row>
    <row r="50" spans="2:9" x14ac:dyDescent="0.25">
      <c r="B50" s="134"/>
      <c r="C50" s="134"/>
      <c r="D50" s="134"/>
      <c r="E50" s="134"/>
      <c r="F50" s="134"/>
      <c r="G50" s="134"/>
      <c r="H50" s="134"/>
      <c r="I50" s="134"/>
    </row>
    <row r="51" spans="2:9" x14ac:dyDescent="0.25">
      <c r="B51" s="134"/>
      <c r="C51" s="134"/>
      <c r="D51" s="134"/>
      <c r="E51" s="134"/>
      <c r="F51" s="134"/>
      <c r="G51" s="134"/>
      <c r="H51" s="134"/>
      <c r="I51" s="134"/>
    </row>
    <row r="52" spans="2:9" x14ac:dyDescent="0.25">
      <c r="B52" s="134"/>
      <c r="C52" s="134"/>
      <c r="D52" s="134"/>
      <c r="E52" s="134"/>
      <c r="F52" s="134"/>
      <c r="G52" s="134"/>
      <c r="H52" s="134"/>
      <c r="I52" s="134"/>
    </row>
    <row r="53" spans="2:9" x14ac:dyDescent="0.25">
      <c r="B53" s="136" t="s">
        <v>1</v>
      </c>
      <c r="C53" s="136" t="s">
        <v>159</v>
      </c>
      <c r="D53" s="136" t="s">
        <v>167</v>
      </c>
      <c r="E53" s="136" t="s">
        <v>160</v>
      </c>
      <c r="F53" s="136" t="s">
        <v>161</v>
      </c>
      <c r="G53" s="136"/>
      <c r="H53" s="136"/>
      <c r="I53" s="134"/>
    </row>
    <row r="54" spans="2:9" x14ac:dyDescent="0.25">
      <c r="B54" s="136">
        <v>2014</v>
      </c>
      <c r="C54" s="136">
        <v>1</v>
      </c>
      <c r="D54" s="136">
        <v>40.553722</v>
      </c>
      <c r="E54" s="136">
        <v>41640</v>
      </c>
      <c r="F54" s="136"/>
      <c r="G54" s="136"/>
      <c r="H54" s="136"/>
      <c r="I54" s="134"/>
    </row>
    <row r="55" spans="2:9" x14ac:dyDescent="0.25">
      <c r="B55" s="136">
        <v>2014</v>
      </c>
      <c r="C55" s="136">
        <v>2</v>
      </c>
      <c r="D55" s="136">
        <v>43.401128</v>
      </c>
      <c r="E55" s="136">
        <v>41671</v>
      </c>
      <c r="F55" s="136"/>
      <c r="G55" s="136"/>
      <c r="H55" s="136"/>
      <c r="I55" s="134"/>
    </row>
    <row r="56" spans="2:9" x14ac:dyDescent="0.25">
      <c r="B56" s="136">
        <v>2014</v>
      </c>
      <c r="C56" s="136">
        <v>3</v>
      </c>
      <c r="D56" s="192">
        <v>49.341313</v>
      </c>
      <c r="E56" s="213">
        <v>41699</v>
      </c>
      <c r="F56" s="136"/>
      <c r="G56" s="136"/>
      <c r="H56" s="136"/>
      <c r="I56" s="134"/>
    </row>
    <row r="57" spans="2:9" x14ac:dyDescent="0.25">
      <c r="B57" s="136">
        <v>2014</v>
      </c>
      <c r="C57" s="136">
        <v>4</v>
      </c>
      <c r="D57" s="192">
        <v>48.876175000000003</v>
      </c>
      <c r="E57" s="213">
        <v>41730</v>
      </c>
      <c r="F57" s="136">
        <v>49.862665499999991</v>
      </c>
      <c r="G57" s="136"/>
      <c r="H57" s="136"/>
      <c r="I57" s="134"/>
    </row>
    <row r="58" spans="2:9" x14ac:dyDescent="0.25">
      <c r="B58" s="136">
        <v>2014</v>
      </c>
      <c r="C58" s="136">
        <v>5</v>
      </c>
      <c r="D58" s="192">
        <v>53.228749999999998</v>
      </c>
      <c r="E58" s="213">
        <v>41760</v>
      </c>
      <c r="F58" s="136">
        <v>49.862665499999991</v>
      </c>
      <c r="G58" s="136"/>
      <c r="H58" s="136"/>
      <c r="I58" s="134"/>
    </row>
    <row r="59" spans="2:9" x14ac:dyDescent="0.25">
      <c r="B59" s="136">
        <v>2014</v>
      </c>
      <c r="C59" s="136">
        <v>6</v>
      </c>
      <c r="D59" s="192">
        <v>48.730423999999999</v>
      </c>
      <c r="E59" s="213">
        <v>41791</v>
      </c>
      <c r="F59" s="192">
        <v>49.862665499999991</v>
      </c>
      <c r="G59" s="136"/>
      <c r="H59" s="136"/>
      <c r="I59" s="134"/>
    </row>
    <row r="60" spans="2:9" x14ac:dyDescent="0.25">
      <c r="B60" s="136">
        <v>2014</v>
      </c>
      <c r="C60" s="136">
        <v>7</v>
      </c>
      <c r="D60" s="192">
        <v>62.994453</v>
      </c>
      <c r="E60" s="213">
        <v>41821</v>
      </c>
      <c r="F60" s="192">
        <v>49.862665499999991</v>
      </c>
      <c r="G60" s="136"/>
      <c r="H60" s="136"/>
      <c r="I60" s="134"/>
    </row>
    <row r="61" spans="2:9" x14ac:dyDescent="0.25">
      <c r="B61" s="136">
        <v>2014</v>
      </c>
      <c r="C61" s="136">
        <v>8</v>
      </c>
      <c r="D61" s="192">
        <v>51.775359000000002</v>
      </c>
      <c r="E61" s="213">
        <v>41852</v>
      </c>
      <c r="F61" s="192">
        <v>49.862665499999991</v>
      </c>
      <c r="G61" s="41"/>
      <c r="H61" s="41"/>
      <c r="I61" s="134"/>
    </row>
    <row r="62" spans="2:9" x14ac:dyDescent="0.25">
      <c r="B62" s="136">
        <v>2014</v>
      </c>
      <c r="C62" s="136">
        <v>9</v>
      </c>
      <c r="D62" s="192">
        <v>54.507266000000001</v>
      </c>
      <c r="E62" s="213">
        <v>41883</v>
      </c>
      <c r="F62" s="192">
        <v>50.378732222222219</v>
      </c>
      <c r="G62" s="41"/>
      <c r="H62" s="41"/>
      <c r="I62" s="134"/>
    </row>
    <row r="63" spans="2:9" x14ac:dyDescent="0.25">
      <c r="B63" s="136">
        <v>2014</v>
      </c>
      <c r="C63" s="136">
        <v>10</v>
      </c>
      <c r="D63" s="192">
        <v>53.662362999999999</v>
      </c>
      <c r="E63" s="213">
        <v>41913</v>
      </c>
      <c r="F63" s="192">
        <v>50.707095299999992</v>
      </c>
      <c r="G63" s="41"/>
      <c r="H63" s="41"/>
      <c r="I63" s="134"/>
    </row>
    <row r="64" spans="2:9" x14ac:dyDescent="0.25">
      <c r="B64" s="136">
        <v>2014</v>
      </c>
      <c r="C64" s="136">
        <v>11</v>
      </c>
      <c r="D64" s="192">
        <v>49.793503000000001</v>
      </c>
      <c r="E64" s="213">
        <v>41944</v>
      </c>
      <c r="F64" s="192">
        <v>50.624041454545448</v>
      </c>
      <c r="G64" s="41"/>
      <c r="H64" s="41"/>
      <c r="I64" s="134"/>
    </row>
    <row r="65" spans="2:9" x14ac:dyDescent="0.25">
      <c r="B65" s="136">
        <v>2014</v>
      </c>
      <c r="C65" s="136">
        <v>12</v>
      </c>
      <c r="D65" s="192">
        <v>57.847121999999999</v>
      </c>
      <c r="E65" s="213">
        <v>41974</v>
      </c>
      <c r="F65" s="192">
        <v>51.225964833333329</v>
      </c>
      <c r="G65" s="41"/>
      <c r="H65" s="41"/>
      <c r="I65" s="134"/>
    </row>
    <row r="66" spans="2:9" x14ac:dyDescent="0.25">
      <c r="B66" s="136">
        <v>2015</v>
      </c>
      <c r="C66" s="136">
        <v>1</v>
      </c>
      <c r="D66" s="192">
        <v>31.737537</v>
      </c>
      <c r="E66" s="213">
        <v>42005</v>
      </c>
      <c r="F66" s="192">
        <v>50.491282750000003</v>
      </c>
      <c r="G66" s="41"/>
      <c r="H66" s="41"/>
      <c r="I66" s="134"/>
    </row>
    <row r="67" spans="2:9" x14ac:dyDescent="0.25">
      <c r="B67" s="136">
        <v>2015</v>
      </c>
      <c r="C67" s="136">
        <v>2</v>
      </c>
      <c r="D67" s="192">
        <v>42.157491999999998</v>
      </c>
      <c r="E67" s="213">
        <v>42036</v>
      </c>
      <c r="F67" s="192">
        <v>50.387646416666662</v>
      </c>
      <c r="G67" s="41"/>
      <c r="H67" s="41"/>
      <c r="I67" s="134"/>
    </row>
    <row r="68" spans="2:9" x14ac:dyDescent="0.25">
      <c r="B68" s="136">
        <v>2015</v>
      </c>
      <c r="C68" s="136">
        <v>3</v>
      </c>
      <c r="D68" s="192">
        <v>47.739140999999996</v>
      </c>
      <c r="E68" s="213">
        <v>42064</v>
      </c>
      <c r="F68" s="192">
        <v>50.254132083333339</v>
      </c>
      <c r="G68" s="41"/>
      <c r="H68" s="41"/>
      <c r="I68" s="134"/>
    </row>
    <row r="69" spans="2:9" x14ac:dyDescent="0.25">
      <c r="B69" s="136">
        <v>2015</v>
      </c>
      <c r="C69" s="136">
        <v>4</v>
      </c>
      <c r="D69" s="192">
        <v>49.283757999999999</v>
      </c>
      <c r="E69" s="213">
        <v>42095</v>
      </c>
      <c r="F69" s="192">
        <v>50.288097333333326</v>
      </c>
      <c r="G69" s="41"/>
      <c r="H69" s="41"/>
      <c r="I69" s="134"/>
    </row>
    <row r="70" spans="2:9" x14ac:dyDescent="0.25">
      <c r="B70" s="136">
        <v>2015</v>
      </c>
      <c r="C70" s="136">
        <v>5</v>
      </c>
      <c r="D70" s="192">
        <v>49.648125</v>
      </c>
      <c r="E70" s="213">
        <v>42125</v>
      </c>
      <c r="F70" s="192">
        <v>49.989711916666664</v>
      </c>
      <c r="G70" s="41"/>
      <c r="H70" s="41"/>
      <c r="I70" s="134"/>
    </row>
    <row r="71" spans="2:9" x14ac:dyDescent="0.25">
      <c r="B71" s="136">
        <v>2015</v>
      </c>
      <c r="C71" s="136">
        <v>6</v>
      </c>
      <c r="D71" s="192">
        <v>46.792518000000001</v>
      </c>
      <c r="E71" s="213">
        <v>42156</v>
      </c>
      <c r="F71" s="192">
        <v>49.828219749999995</v>
      </c>
      <c r="G71" s="41"/>
      <c r="H71" s="41"/>
      <c r="I71" s="134"/>
    </row>
    <row r="72" spans="2:9" x14ac:dyDescent="0.25">
      <c r="B72" s="136">
        <v>2015</v>
      </c>
      <c r="C72" s="136">
        <v>7</v>
      </c>
      <c r="D72" s="192">
        <v>48.143711000000003</v>
      </c>
      <c r="E72" s="213">
        <v>42186</v>
      </c>
      <c r="F72" s="192">
        <v>48.590657916666665</v>
      </c>
      <c r="G72" s="41"/>
      <c r="H72" s="41"/>
      <c r="I72" s="134"/>
    </row>
    <row r="73" spans="2:9" x14ac:dyDescent="0.25">
      <c r="B73" s="136">
        <v>2015</v>
      </c>
      <c r="C73" s="136">
        <v>8</v>
      </c>
      <c r="D73" s="192">
        <v>42.099525</v>
      </c>
      <c r="E73" s="213">
        <v>42217</v>
      </c>
      <c r="F73" s="192">
        <v>47.784338416666664</v>
      </c>
      <c r="G73" s="41"/>
      <c r="H73" s="41"/>
      <c r="I73" s="134"/>
    </row>
    <row r="74" spans="2:9" x14ac:dyDescent="0.25">
      <c r="B74" s="136">
        <v>2015</v>
      </c>
      <c r="C74" s="136">
        <v>9</v>
      </c>
      <c r="D74" s="192">
        <v>49.909232000000003</v>
      </c>
      <c r="E74" s="213">
        <v>42248</v>
      </c>
      <c r="F74" s="192">
        <v>47.40116891666667</v>
      </c>
      <c r="G74" s="41"/>
      <c r="H74" s="41"/>
      <c r="I74" s="134"/>
    </row>
    <row r="75" spans="2:9" x14ac:dyDescent="0.25">
      <c r="B75" s="136">
        <v>2015</v>
      </c>
      <c r="C75" s="136">
        <v>10</v>
      </c>
      <c r="D75" s="192">
        <v>40.234285999999997</v>
      </c>
      <c r="E75" s="213">
        <v>42278</v>
      </c>
      <c r="F75" s="192">
        <v>46.282162499999998</v>
      </c>
      <c r="G75" s="41"/>
      <c r="H75" s="41"/>
      <c r="I75" s="134"/>
    </row>
    <row r="76" spans="2:9" x14ac:dyDescent="0.25">
      <c r="B76" s="136">
        <v>2015</v>
      </c>
      <c r="C76" s="136">
        <v>11</v>
      </c>
      <c r="D76" s="192">
        <v>44.161425000000001</v>
      </c>
      <c r="E76" s="213">
        <v>42309</v>
      </c>
      <c r="F76" s="192">
        <v>45.812822666666669</v>
      </c>
      <c r="G76" s="41"/>
      <c r="H76" s="41"/>
      <c r="I76" s="134"/>
    </row>
    <row r="77" spans="2:9" x14ac:dyDescent="0.25">
      <c r="B77" s="136">
        <v>2015</v>
      </c>
      <c r="C77" s="136">
        <v>12</v>
      </c>
      <c r="D77" s="192">
        <v>43.519264</v>
      </c>
      <c r="E77" s="213">
        <v>42339</v>
      </c>
      <c r="F77" s="192">
        <v>44.618834499999998</v>
      </c>
      <c r="G77" s="41"/>
      <c r="H77" s="41"/>
      <c r="I77" s="134"/>
    </row>
    <row r="78" spans="2:9" x14ac:dyDescent="0.25">
      <c r="B78" s="136">
        <v>2016</v>
      </c>
      <c r="C78" s="136">
        <v>1</v>
      </c>
      <c r="D78" s="192">
        <v>26.451540000000001</v>
      </c>
      <c r="E78" s="213">
        <v>42370</v>
      </c>
      <c r="F78" s="192">
        <v>44.178334750000005</v>
      </c>
      <c r="G78" s="41"/>
      <c r="H78" s="41"/>
      <c r="I78" s="134"/>
    </row>
    <row r="79" spans="2:9" x14ac:dyDescent="0.25">
      <c r="B79" s="136">
        <v>2016</v>
      </c>
      <c r="C79" s="136">
        <v>2</v>
      </c>
      <c r="D79" s="192">
        <v>36.581915000000002</v>
      </c>
      <c r="E79" s="213">
        <v>42401</v>
      </c>
      <c r="F79" s="192">
        <v>43.713703333333335</v>
      </c>
      <c r="G79" s="41"/>
      <c r="H79" s="41"/>
      <c r="I79" s="134"/>
    </row>
    <row r="80" spans="2:9" x14ac:dyDescent="0.25">
      <c r="B80" s="136">
        <v>2016</v>
      </c>
      <c r="C80" s="136">
        <v>3</v>
      </c>
      <c r="D80" s="192">
        <v>40.451918999999997</v>
      </c>
      <c r="E80" s="213">
        <v>42430</v>
      </c>
      <c r="F80" s="192">
        <v>43.106434833333338</v>
      </c>
      <c r="G80" s="41"/>
      <c r="H80" s="41"/>
      <c r="I80" s="134"/>
    </row>
    <row r="81" spans="2:9" x14ac:dyDescent="0.25">
      <c r="B81" s="136">
        <v>2016</v>
      </c>
      <c r="C81" s="136">
        <v>4</v>
      </c>
      <c r="D81" s="192">
        <v>39.096381999999998</v>
      </c>
      <c r="E81" s="213">
        <v>42461</v>
      </c>
      <c r="F81" s="192">
        <v>42.257486833333338</v>
      </c>
      <c r="G81" s="41"/>
      <c r="H81" s="41"/>
      <c r="I81" s="134"/>
    </row>
    <row r="82" spans="2:9" x14ac:dyDescent="0.25">
      <c r="B82" s="136">
        <v>2016</v>
      </c>
      <c r="C82" s="136">
        <v>5</v>
      </c>
      <c r="D82" s="192">
        <v>40.342044999999999</v>
      </c>
      <c r="E82" s="213">
        <v>42491</v>
      </c>
      <c r="F82" s="192">
        <v>41.481980166666666</v>
      </c>
      <c r="G82" s="41"/>
      <c r="H82" s="41"/>
      <c r="I82" s="134"/>
    </row>
    <row r="83" spans="2:9" x14ac:dyDescent="0.25">
      <c r="B83" s="136">
        <v>2016</v>
      </c>
      <c r="C83" s="136">
        <v>6</v>
      </c>
      <c r="D83" s="192">
        <v>38.341774999999998</v>
      </c>
      <c r="E83" s="213">
        <v>42522</v>
      </c>
      <c r="F83" s="192">
        <v>40.777751583333334</v>
      </c>
      <c r="G83" s="41"/>
      <c r="H83" s="41"/>
      <c r="I83" s="134"/>
    </row>
    <row r="84" spans="2:9" x14ac:dyDescent="0.25">
      <c r="B84" s="136">
        <v>2016</v>
      </c>
      <c r="C84" s="136">
        <v>7</v>
      </c>
      <c r="D84" s="192">
        <v>28.409153</v>
      </c>
      <c r="E84" s="213">
        <v>42552</v>
      </c>
      <c r="F84" s="192">
        <v>39.13320508333333</v>
      </c>
      <c r="G84" s="41"/>
      <c r="H84" s="41"/>
      <c r="I84" s="134"/>
    </row>
    <row r="85" spans="2:9" x14ac:dyDescent="0.25">
      <c r="B85" s="136">
        <v>2016</v>
      </c>
      <c r="C85" s="136">
        <v>8</v>
      </c>
      <c r="D85" s="192">
        <v>45.416272999999997</v>
      </c>
      <c r="E85" s="213">
        <v>42583</v>
      </c>
      <c r="F85" s="192">
        <v>39.409600749999996</v>
      </c>
      <c r="G85" s="41"/>
      <c r="H85" s="41"/>
      <c r="I85" s="134"/>
    </row>
    <row r="86" spans="2:9" x14ac:dyDescent="0.25">
      <c r="B86" s="136">
        <v>2016</v>
      </c>
      <c r="C86" s="136">
        <v>9</v>
      </c>
      <c r="D86" s="192">
        <v>39.025579</v>
      </c>
      <c r="E86" s="213">
        <v>42614</v>
      </c>
      <c r="F86" s="192">
        <v>38.502629666666664</v>
      </c>
      <c r="G86" s="41"/>
      <c r="H86" s="41"/>
      <c r="I86" s="134"/>
    </row>
    <row r="87" spans="2:9" x14ac:dyDescent="0.25">
      <c r="B87" s="136">
        <v>2016</v>
      </c>
      <c r="C87" s="136">
        <v>10</v>
      </c>
      <c r="D87" s="192">
        <v>35.528067</v>
      </c>
      <c r="E87" s="213">
        <v>42644</v>
      </c>
      <c r="F87" s="192">
        <v>38.110444749999999</v>
      </c>
      <c r="G87" s="41"/>
      <c r="H87" s="41"/>
      <c r="I87" s="134"/>
    </row>
    <row r="88" spans="2:9" x14ac:dyDescent="0.25">
      <c r="B88" s="136">
        <v>2016</v>
      </c>
      <c r="C88" s="136">
        <v>11</v>
      </c>
      <c r="D88" s="192">
        <v>36.927300000000002</v>
      </c>
      <c r="E88" s="213">
        <v>42675</v>
      </c>
      <c r="F88" s="192">
        <v>37.507601000000001</v>
      </c>
      <c r="G88" s="41"/>
      <c r="H88" s="41"/>
      <c r="I88" s="134"/>
    </row>
    <row r="89" spans="2:9" x14ac:dyDescent="0.25">
      <c r="B89" s="136">
        <v>2016</v>
      </c>
      <c r="C89" s="136">
        <v>12</v>
      </c>
      <c r="D89" s="192">
        <v>39.026214000000003</v>
      </c>
      <c r="E89" s="213">
        <v>42705</v>
      </c>
      <c r="F89" s="192">
        <v>37.133180166666669</v>
      </c>
      <c r="G89" s="41"/>
      <c r="H89" s="41"/>
      <c r="I89" s="134"/>
    </row>
    <row r="90" spans="2:9" x14ac:dyDescent="0.25">
      <c r="B90" s="136">
        <v>2017</v>
      </c>
      <c r="C90" s="136">
        <v>1</v>
      </c>
      <c r="D90" s="192">
        <v>25.196702999999999</v>
      </c>
      <c r="E90" s="213">
        <v>42736</v>
      </c>
      <c r="F90" s="192">
        <v>37.028610416666666</v>
      </c>
      <c r="G90" s="41"/>
      <c r="H90" s="41"/>
      <c r="I90" s="134"/>
    </row>
    <row r="91" spans="2:9" x14ac:dyDescent="0.25">
      <c r="B91" s="136">
        <v>2017</v>
      </c>
      <c r="C91" s="136">
        <v>2</v>
      </c>
      <c r="D91" s="192">
        <v>30.364571999999999</v>
      </c>
      <c r="E91" s="213">
        <v>42767</v>
      </c>
      <c r="F91" s="192">
        <v>36.510498500000004</v>
      </c>
      <c r="G91" s="41"/>
      <c r="H91" s="41"/>
      <c r="I91" s="134"/>
    </row>
    <row r="92" spans="2:9" x14ac:dyDescent="0.25">
      <c r="B92" s="136">
        <v>2017</v>
      </c>
      <c r="C92" s="136">
        <v>3</v>
      </c>
      <c r="D92" s="192">
        <v>38.979227999999999</v>
      </c>
      <c r="E92" s="213">
        <v>42795</v>
      </c>
      <c r="F92" s="192">
        <v>36.38777425</v>
      </c>
      <c r="G92" s="41"/>
      <c r="H92" s="41"/>
      <c r="I92" s="134"/>
    </row>
    <row r="93" spans="2:9" x14ac:dyDescent="0.25">
      <c r="B93" s="136">
        <v>2017</v>
      </c>
      <c r="C93" s="136">
        <v>4</v>
      </c>
      <c r="D93" s="192">
        <v>33.533562000000003</v>
      </c>
      <c r="E93" s="213">
        <v>42826</v>
      </c>
      <c r="F93" s="192">
        <v>35.924205916666665</v>
      </c>
      <c r="G93" s="41"/>
      <c r="H93" s="41"/>
      <c r="I93" s="134"/>
    </row>
    <row r="94" spans="2:9" x14ac:dyDescent="0.25">
      <c r="B94" s="136">
        <v>2017</v>
      </c>
      <c r="C94" s="136">
        <v>5</v>
      </c>
      <c r="D94" s="192">
        <v>35.670928000000004</v>
      </c>
      <c r="E94" s="213">
        <v>42856</v>
      </c>
      <c r="F94" s="192">
        <v>35.534946166666664</v>
      </c>
      <c r="G94" s="41"/>
      <c r="H94" s="41"/>
      <c r="I94" s="134"/>
    </row>
    <row r="95" spans="2:9" x14ac:dyDescent="0.25">
      <c r="B95" s="136">
        <v>2017</v>
      </c>
      <c r="C95" s="136">
        <v>6</v>
      </c>
      <c r="D95" s="192">
        <v>37.755764999999997</v>
      </c>
      <c r="E95" s="213">
        <v>42887</v>
      </c>
      <c r="F95" s="192">
        <v>35.486111999999999</v>
      </c>
      <c r="G95" s="41"/>
      <c r="H95" s="41"/>
      <c r="I95" s="134"/>
    </row>
    <row r="96" spans="2:9" x14ac:dyDescent="0.25">
      <c r="B96" s="136">
        <v>2017</v>
      </c>
      <c r="C96" s="136">
        <v>7</v>
      </c>
      <c r="D96" s="192">
        <v>34.76829</v>
      </c>
      <c r="E96" s="213">
        <v>42917</v>
      </c>
      <c r="F96" s="192">
        <v>36.01604008333333</v>
      </c>
      <c r="G96" s="41"/>
      <c r="H96" s="41"/>
      <c r="I96" s="134"/>
    </row>
    <row r="97" spans="2:9" x14ac:dyDescent="0.25">
      <c r="B97" s="136">
        <v>2017</v>
      </c>
      <c r="C97" s="136">
        <v>8</v>
      </c>
      <c r="D97" s="192">
        <v>38.453066999999997</v>
      </c>
      <c r="E97" s="213">
        <v>42948</v>
      </c>
      <c r="F97" s="192">
        <v>35.435772916666664</v>
      </c>
      <c r="G97" s="41"/>
      <c r="H97" s="41"/>
      <c r="I97" s="134"/>
    </row>
    <row r="98" spans="2:9" x14ac:dyDescent="0.25">
      <c r="B98" s="136">
        <v>2017</v>
      </c>
      <c r="C98" s="136">
        <v>9</v>
      </c>
      <c r="D98" s="192">
        <v>32.035957000000003</v>
      </c>
      <c r="E98" s="213">
        <v>42979</v>
      </c>
      <c r="F98" s="192">
        <v>34.853304416666667</v>
      </c>
      <c r="G98" s="41"/>
      <c r="H98" s="41"/>
      <c r="I98" s="134"/>
    </row>
    <row r="99" spans="2:9" x14ac:dyDescent="0.25">
      <c r="B99" s="136">
        <v>2017</v>
      </c>
      <c r="C99" s="136">
        <v>10</v>
      </c>
      <c r="D99" s="192">
        <v>39.258490999999999</v>
      </c>
      <c r="E99" s="213">
        <v>43009</v>
      </c>
      <c r="F99" s="192">
        <v>35.164173083333331</v>
      </c>
      <c r="G99" s="41"/>
      <c r="H99" s="41"/>
      <c r="I99" s="134"/>
    </row>
    <row r="100" spans="2:9" x14ac:dyDescent="0.25">
      <c r="B100" s="136">
        <v>2017</v>
      </c>
      <c r="C100" s="136">
        <v>11</v>
      </c>
      <c r="D100" s="192">
        <v>42.905988999999998</v>
      </c>
      <c r="E100" s="213">
        <v>43040</v>
      </c>
      <c r="F100" s="192">
        <v>35.662397166666658</v>
      </c>
      <c r="G100" s="41"/>
      <c r="H100" s="41"/>
      <c r="I100" s="134"/>
    </row>
    <row r="101" spans="2:9" x14ac:dyDescent="0.25">
      <c r="B101" s="136">
        <v>2017</v>
      </c>
      <c r="C101" s="136">
        <v>12</v>
      </c>
      <c r="D101" s="192">
        <v>43.482086000000002</v>
      </c>
      <c r="E101" s="213">
        <v>43070</v>
      </c>
      <c r="F101" s="192">
        <v>36.033719833333329</v>
      </c>
      <c r="G101" s="41"/>
      <c r="H101" s="41"/>
      <c r="I101" s="134"/>
    </row>
    <row r="102" spans="2:9" x14ac:dyDescent="0.25">
      <c r="B102" s="136">
        <v>2018</v>
      </c>
      <c r="C102" s="136">
        <v>1</v>
      </c>
      <c r="D102" s="192">
        <v>31.454429000000001</v>
      </c>
      <c r="E102" s="213">
        <v>43101</v>
      </c>
      <c r="F102" s="192">
        <v>36.555197</v>
      </c>
      <c r="G102" s="41"/>
      <c r="H102" s="41"/>
      <c r="I102" s="134"/>
    </row>
    <row r="103" spans="2:9" x14ac:dyDescent="0.25">
      <c r="B103" s="136">
        <v>2018</v>
      </c>
      <c r="C103" s="136">
        <v>2</v>
      </c>
      <c r="D103" s="192">
        <v>30.021878999999998</v>
      </c>
      <c r="E103" s="213">
        <v>43132</v>
      </c>
      <c r="F103" s="192">
        <v>36.526639249999995</v>
      </c>
      <c r="G103" s="41"/>
      <c r="H103" s="41"/>
      <c r="I103" s="134"/>
    </row>
    <row r="104" spans="2:9" x14ac:dyDescent="0.25">
      <c r="B104" s="136">
        <v>2018</v>
      </c>
      <c r="C104" s="136">
        <v>3</v>
      </c>
      <c r="D104" s="192">
        <v>38.036931000000003</v>
      </c>
      <c r="E104" s="213">
        <v>43160</v>
      </c>
      <c r="F104" s="192">
        <v>36.448114499999996</v>
      </c>
      <c r="G104" s="41"/>
      <c r="H104" s="41"/>
      <c r="I104" s="134"/>
    </row>
    <row r="105" spans="2:9" x14ac:dyDescent="0.25">
      <c r="B105" s="136">
        <v>2018</v>
      </c>
      <c r="C105" s="136">
        <v>4</v>
      </c>
      <c r="D105" s="192">
        <v>41.872933000000003</v>
      </c>
      <c r="E105" s="213">
        <v>43191</v>
      </c>
      <c r="F105" s="192">
        <v>37.143062083333326</v>
      </c>
      <c r="G105" s="41"/>
      <c r="H105" s="41"/>
      <c r="I105" s="134"/>
    </row>
    <row r="106" spans="2:9" x14ac:dyDescent="0.25">
      <c r="B106" s="136">
        <v>2018</v>
      </c>
      <c r="C106" s="136">
        <v>5</v>
      </c>
      <c r="D106" s="192">
        <v>44.869765999999998</v>
      </c>
      <c r="E106" s="213">
        <v>43221</v>
      </c>
      <c r="F106" s="192">
        <v>37.909631916666662</v>
      </c>
      <c r="G106" s="41"/>
      <c r="H106" s="41"/>
      <c r="I106" s="134"/>
    </row>
    <row r="107" spans="2:9" x14ac:dyDescent="0.25">
      <c r="B107" s="136">
        <v>2018</v>
      </c>
      <c r="C107" s="136">
        <v>6</v>
      </c>
      <c r="D107" s="192">
        <v>42.527678000000002</v>
      </c>
      <c r="E107" s="213">
        <v>43252</v>
      </c>
      <c r="F107" s="192">
        <v>38.307291333333332</v>
      </c>
      <c r="G107" s="41"/>
      <c r="H107" s="41"/>
      <c r="I107" s="134"/>
    </row>
    <row r="108" spans="2:9" x14ac:dyDescent="0.25">
      <c r="B108" s="136">
        <v>2018</v>
      </c>
      <c r="C108" s="136">
        <v>7</v>
      </c>
      <c r="D108" s="192">
        <v>39.008212</v>
      </c>
      <c r="E108" s="213">
        <v>43282</v>
      </c>
      <c r="F108" s="192">
        <v>38.660618166666666</v>
      </c>
      <c r="G108" s="41"/>
      <c r="H108" s="41"/>
      <c r="I108" s="134"/>
    </row>
    <row r="109" spans="2:9" x14ac:dyDescent="0.25">
      <c r="B109" s="136">
        <v>2018</v>
      </c>
      <c r="C109" s="136">
        <v>8</v>
      </c>
      <c r="D109" s="192">
        <v>38.618685999999997</v>
      </c>
      <c r="E109" s="213">
        <v>43313</v>
      </c>
      <c r="F109" s="192">
        <v>38.674419749999998</v>
      </c>
      <c r="G109" s="41"/>
      <c r="H109" s="41"/>
      <c r="I109" s="134"/>
    </row>
    <row r="110" spans="2:9" x14ac:dyDescent="0.25">
      <c r="B110" s="136">
        <v>2018</v>
      </c>
      <c r="C110" s="136">
        <v>9</v>
      </c>
      <c r="D110" s="192">
        <v>34.861669999999997</v>
      </c>
      <c r="E110" s="213">
        <v>43344</v>
      </c>
      <c r="F110" s="192">
        <v>38.909895833333337</v>
      </c>
      <c r="G110" s="41"/>
      <c r="H110" s="41"/>
      <c r="I110" s="134"/>
    </row>
    <row r="111" spans="2:9" x14ac:dyDescent="0.25">
      <c r="B111" s="136">
        <v>2018</v>
      </c>
      <c r="C111" s="136">
        <v>10</v>
      </c>
      <c r="D111" s="192">
        <v>44.457971000000001</v>
      </c>
      <c r="E111" s="213">
        <v>43374</v>
      </c>
      <c r="F111" s="192">
        <v>39.34318583333333</v>
      </c>
      <c r="G111" s="41"/>
      <c r="H111" s="41"/>
      <c r="I111" s="134"/>
    </row>
    <row r="112" spans="2:9" x14ac:dyDescent="0.25">
      <c r="B112" s="136">
        <v>2018</v>
      </c>
      <c r="C112" s="136">
        <v>11</v>
      </c>
      <c r="D112" s="192">
        <v>43.789799000000002</v>
      </c>
      <c r="E112" s="213">
        <v>43405</v>
      </c>
      <c r="F112" s="192">
        <v>39.416836666666669</v>
      </c>
      <c r="G112" s="41"/>
      <c r="H112" s="41"/>
      <c r="I112" s="134"/>
    </row>
    <row r="113" spans="2:9" x14ac:dyDescent="0.25">
      <c r="B113" s="136">
        <v>2018</v>
      </c>
      <c r="C113" s="136">
        <v>12</v>
      </c>
      <c r="D113" s="192">
        <v>41.053379</v>
      </c>
      <c r="E113" s="213">
        <v>43435</v>
      </c>
      <c r="F113" s="192">
        <v>39.214444416666673</v>
      </c>
      <c r="G113" s="41"/>
      <c r="H113" s="41"/>
      <c r="I113" s="134"/>
    </row>
    <row r="114" spans="2:9" x14ac:dyDescent="0.25">
      <c r="B114" s="136">
        <v>2017</v>
      </c>
      <c r="C114" s="136">
        <v>1</v>
      </c>
      <c r="D114" s="192">
        <v>32.051197000000002</v>
      </c>
      <c r="E114" s="213">
        <v>43466</v>
      </c>
      <c r="F114" s="192">
        <v>39.264175083333335</v>
      </c>
      <c r="G114" s="41"/>
      <c r="H114" s="41"/>
      <c r="I114" s="134"/>
    </row>
    <row r="115" spans="2:9" x14ac:dyDescent="0.25">
      <c r="B115" s="136">
        <v>2017</v>
      </c>
      <c r="C115" s="136">
        <v>2</v>
      </c>
      <c r="D115" s="192">
        <v>36.127547</v>
      </c>
      <c r="E115" s="213">
        <v>43497</v>
      </c>
      <c r="F115" s="192">
        <v>39.772980749999995</v>
      </c>
      <c r="G115" s="41"/>
      <c r="H115" s="41"/>
      <c r="I115" s="134"/>
    </row>
    <row r="116" spans="2:9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36.603236500000001</v>
      </c>
      <c r="G116" s="41"/>
      <c r="H116" s="41"/>
      <c r="I116" s="134"/>
    </row>
    <row r="117" spans="2:9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33.113825416666664</v>
      </c>
      <c r="G117" s="41"/>
      <c r="H117" s="41"/>
      <c r="I117" s="134"/>
    </row>
    <row r="118" spans="2:9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29.374678250000002</v>
      </c>
      <c r="G118" s="41"/>
      <c r="H118" s="41"/>
      <c r="I118" s="134"/>
    </row>
    <row r="119" spans="2:9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25.830705083333331</v>
      </c>
      <c r="G119" s="41"/>
      <c r="H119" s="41"/>
      <c r="I119" s="134"/>
    </row>
    <row r="120" spans="2:9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22.580020750000003</v>
      </c>
      <c r="G120" s="41"/>
      <c r="H120" s="41"/>
      <c r="I120" s="134"/>
    </row>
    <row r="121" spans="2:9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19.361796916666666</v>
      </c>
      <c r="G121" s="41"/>
      <c r="H121" s="41"/>
      <c r="I121" s="134"/>
    </row>
    <row r="122" spans="2:9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16.456657750000002</v>
      </c>
      <c r="G122" s="41"/>
      <c r="H122" s="41"/>
      <c r="I122" s="134"/>
    </row>
    <row r="123" spans="2:9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12.751826833333332</v>
      </c>
      <c r="G123" s="41"/>
      <c r="H123" s="41"/>
      <c r="I123" s="134"/>
    </row>
    <row r="124" spans="2:9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9.1026769166666668</v>
      </c>
      <c r="G124" s="41"/>
      <c r="H124" s="41"/>
      <c r="I124" s="134"/>
    </row>
    <row r="125" spans="2:9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5.6815619999999996</v>
      </c>
      <c r="G125" s="41"/>
      <c r="H125" s="41"/>
      <c r="I125" s="134"/>
    </row>
    <row r="126" spans="2:9" x14ac:dyDescent="0.25">
      <c r="B126" s="136"/>
      <c r="C126" s="136"/>
      <c r="D126" s="192"/>
      <c r="E126" s="213"/>
      <c r="F126" s="192"/>
      <c r="G126" s="41"/>
      <c r="H126" s="41"/>
      <c r="I126" s="134"/>
    </row>
    <row r="127" spans="2:9" x14ac:dyDescent="0.25">
      <c r="B127" s="136"/>
      <c r="C127" s="136"/>
      <c r="D127" s="192"/>
      <c r="E127" s="213"/>
      <c r="F127" s="192"/>
      <c r="G127" s="41"/>
      <c r="H127" s="41"/>
      <c r="I127" s="134"/>
    </row>
    <row r="128" spans="2:9" x14ac:dyDescent="0.25">
      <c r="B128" s="41"/>
      <c r="C128" s="41"/>
      <c r="D128" s="41"/>
      <c r="E128" s="41"/>
      <c r="F128" s="41"/>
      <c r="G128" s="41"/>
      <c r="H128" s="41"/>
      <c r="I128" s="134"/>
    </row>
    <row r="129" spans="2:9" x14ac:dyDescent="0.25">
      <c r="B129" s="41"/>
      <c r="C129" s="41"/>
      <c r="D129" s="41"/>
      <c r="E129" s="41"/>
      <c r="F129" s="41"/>
      <c r="G129" s="41"/>
      <c r="H129" s="41"/>
      <c r="I129" s="134"/>
    </row>
    <row r="130" spans="2:9" x14ac:dyDescent="0.25">
      <c r="B130" s="41"/>
      <c r="C130" s="41"/>
      <c r="D130" s="41"/>
      <c r="E130" s="41"/>
      <c r="F130" s="41"/>
      <c r="G130" s="41"/>
      <c r="H130" s="41"/>
      <c r="I130" s="134"/>
    </row>
    <row r="131" spans="2:9" x14ac:dyDescent="0.25">
      <c r="B131" s="41"/>
      <c r="C131" s="41"/>
      <c r="D131" s="41"/>
      <c r="E131" s="41"/>
      <c r="F131" s="41"/>
      <c r="G131" s="41"/>
      <c r="H131" s="41"/>
      <c r="I131" s="134"/>
    </row>
    <row r="132" spans="2:9" x14ac:dyDescent="0.25">
      <c r="B132" s="41"/>
      <c r="C132" s="41"/>
      <c r="D132" s="41"/>
      <c r="E132" s="41"/>
      <c r="F132" s="41"/>
      <c r="G132" s="41"/>
      <c r="H132" s="41"/>
      <c r="I132" s="134"/>
    </row>
    <row r="133" spans="2:9" x14ac:dyDescent="0.25">
      <c r="B133" s="41"/>
      <c r="C133" s="41"/>
      <c r="D133" s="41"/>
      <c r="E133" s="41"/>
      <c r="F133" s="41"/>
      <c r="G133" s="41"/>
      <c r="H133" s="41"/>
      <c r="I133" s="134"/>
    </row>
    <row r="134" spans="2:9" x14ac:dyDescent="0.25">
      <c r="B134" s="41"/>
      <c r="C134" s="41"/>
      <c r="D134" s="41"/>
      <c r="E134" s="41"/>
      <c r="F134" s="41"/>
      <c r="G134" s="41"/>
      <c r="H134" s="41"/>
      <c r="I134" s="134"/>
    </row>
    <row r="135" spans="2:9" x14ac:dyDescent="0.25">
      <c r="B135" s="41"/>
      <c r="C135" s="41"/>
      <c r="D135" s="41"/>
      <c r="E135" s="41"/>
      <c r="F135" s="41"/>
      <c r="G135" s="41"/>
      <c r="H135" s="41"/>
      <c r="I135" s="134"/>
    </row>
    <row r="136" spans="2:9" x14ac:dyDescent="0.25">
      <c r="B136" s="41"/>
      <c r="C136" s="41"/>
      <c r="D136" s="41"/>
      <c r="E136" s="41"/>
      <c r="F136" s="41"/>
      <c r="G136" s="41"/>
      <c r="H136" s="41"/>
      <c r="I136" s="134"/>
    </row>
    <row r="137" spans="2:9" x14ac:dyDescent="0.25">
      <c r="B137" s="41"/>
      <c r="C137" s="41"/>
      <c r="D137" s="41"/>
      <c r="E137" s="41"/>
      <c r="F137" s="41"/>
      <c r="G137" s="41"/>
      <c r="H137" s="41"/>
      <c r="I137" s="134"/>
    </row>
    <row r="138" spans="2:9" x14ac:dyDescent="0.25">
      <c r="B138" s="41"/>
      <c r="C138" s="41"/>
      <c r="D138" s="41"/>
      <c r="E138" s="41"/>
      <c r="F138" s="41"/>
      <c r="G138" s="41"/>
      <c r="H138" s="41"/>
      <c r="I138" s="134"/>
    </row>
    <row r="139" spans="2:9" x14ac:dyDescent="0.25">
      <c r="B139" s="41"/>
      <c r="C139" s="41"/>
      <c r="D139" s="41"/>
      <c r="E139" s="41"/>
      <c r="F139" s="41"/>
      <c r="G139" s="41"/>
      <c r="H139" s="41"/>
      <c r="I139" s="134"/>
    </row>
    <row r="140" spans="2:9" x14ac:dyDescent="0.25">
      <c r="B140" s="41"/>
      <c r="C140" s="41"/>
      <c r="D140" s="41"/>
      <c r="E140" s="41"/>
      <c r="F140" s="41"/>
      <c r="G140" s="41"/>
      <c r="H140" s="41"/>
      <c r="I140" s="134"/>
    </row>
    <row r="141" spans="2:9" x14ac:dyDescent="0.25">
      <c r="B141" s="41"/>
      <c r="C141" s="41"/>
      <c r="D141" s="41"/>
      <c r="E141" s="41"/>
      <c r="F141" s="41"/>
      <c r="G141" s="41"/>
      <c r="H141" s="41"/>
      <c r="I141" s="134"/>
    </row>
    <row r="142" spans="2:9" x14ac:dyDescent="0.25">
      <c r="B142" s="41"/>
      <c r="C142" s="41"/>
      <c r="D142" s="41"/>
      <c r="E142" s="41"/>
      <c r="F142" s="41"/>
      <c r="G142" s="41"/>
      <c r="H142" s="41"/>
      <c r="I142" s="134"/>
    </row>
    <row r="143" spans="2:9" x14ac:dyDescent="0.25">
      <c r="B143" s="41"/>
      <c r="C143" s="41"/>
      <c r="D143" s="41"/>
      <c r="E143" s="41"/>
      <c r="F143" s="41"/>
      <c r="G143" s="41"/>
      <c r="H143" s="41"/>
      <c r="I143" s="134"/>
    </row>
    <row r="144" spans="2:9" x14ac:dyDescent="0.25">
      <c r="B144" s="134"/>
      <c r="C144" s="134"/>
      <c r="D144" s="134"/>
      <c r="E144" s="134"/>
      <c r="F144" s="134"/>
      <c r="G144" s="134"/>
      <c r="H144" s="134"/>
      <c r="I144" s="134"/>
    </row>
    <row r="145" spans="2:9" x14ac:dyDescent="0.25">
      <c r="B145" s="134"/>
      <c r="C145" s="134"/>
      <c r="D145" s="134"/>
      <c r="E145" s="134"/>
      <c r="F145" s="134"/>
      <c r="G145" s="134"/>
      <c r="H145" s="134"/>
      <c r="I145" s="134"/>
    </row>
    <row r="146" spans="2:9" x14ac:dyDescent="0.25">
      <c r="B146" s="134"/>
      <c r="C146" s="134"/>
      <c r="D146" s="134"/>
      <c r="E146" s="134"/>
      <c r="F146" s="134"/>
      <c r="G146" s="134"/>
      <c r="H146" s="134"/>
      <c r="I146" s="134"/>
    </row>
    <row r="147" spans="2:9" x14ac:dyDescent="0.25">
      <c r="B147" s="134"/>
      <c r="C147" s="134"/>
      <c r="D147" s="134"/>
      <c r="E147" s="134"/>
      <c r="F147" s="134"/>
      <c r="G147" s="134"/>
      <c r="H147" s="134"/>
      <c r="I147" s="134"/>
    </row>
    <row r="148" spans="2:9" x14ac:dyDescent="0.25">
      <c r="B148" s="134"/>
      <c r="C148" s="134"/>
      <c r="D148" s="134"/>
      <c r="E148" s="134"/>
      <c r="F148" s="134"/>
      <c r="G148" s="134"/>
      <c r="H148" s="134"/>
      <c r="I148" s="134"/>
    </row>
    <row r="149" spans="2:9" x14ac:dyDescent="0.25">
      <c r="B149" s="134"/>
      <c r="C149" s="134"/>
      <c r="D149" s="134"/>
      <c r="E149" s="134"/>
      <c r="F149" s="134"/>
      <c r="G149" s="134"/>
      <c r="H149" s="134"/>
      <c r="I149" s="134"/>
    </row>
    <row r="150" spans="2:9" x14ac:dyDescent="0.25">
      <c r="B150" s="134"/>
      <c r="C150" s="134"/>
      <c r="D150" s="134"/>
      <c r="E150" s="134"/>
      <c r="F150" s="134"/>
      <c r="G150" s="134"/>
      <c r="H150" s="134"/>
      <c r="I150" s="134"/>
    </row>
    <row r="151" spans="2:9" x14ac:dyDescent="0.25">
      <c r="B151" s="134"/>
      <c r="C151" s="134"/>
      <c r="D151" s="134"/>
      <c r="E151" s="134"/>
      <c r="F151" s="134"/>
      <c r="G151" s="134"/>
      <c r="H151" s="134"/>
      <c r="I151" s="134"/>
    </row>
    <row r="152" spans="2:9" x14ac:dyDescent="0.25">
      <c r="B152" s="134"/>
      <c r="C152" s="134"/>
      <c r="D152" s="134"/>
      <c r="E152" s="134"/>
      <c r="F152" s="134"/>
      <c r="G152" s="134"/>
      <c r="H152" s="134"/>
      <c r="I152" s="134"/>
    </row>
    <row r="153" spans="2:9" x14ac:dyDescent="0.25">
      <c r="B153" s="134"/>
      <c r="C153" s="134"/>
      <c r="D153" s="134"/>
      <c r="E153" s="134"/>
      <c r="F153" s="134"/>
      <c r="G153" s="134"/>
      <c r="H153" s="134"/>
      <c r="I153" s="134"/>
    </row>
    <row r="154" spans="2:9" x14ac:dyDescent="0.25">
      <c r="B154" s="134"/>
      <c r="C154" s="134"/>
      <c r="D154" s="134"/>
      <c r="E154" s="134"/>
      <c r="F154" s="134"/>
      <c r="G154" s="134"/>
      <c r="H154" s="134"/>
      <c r="I154" s="134"/>
    </row>
    <row r="155" spans="2:9" x14ac:dyDescent="0.25">
      <c r="B155" s="134"/>
      <c r="C155" s="134"/>
      <c r="D155" s="134"/>
      <c r="E155" s="134"/>
      <c r="F155" s="134"/>
      <c r="G155" s="134"/>
      <c r="H155" s="134"/>
      <c r="I155" s="134"/>
    </row>
    <row r="156" spans="2:9" x14ac:dyDescent="0.25">
      <c r="B156" s="134"/>
      <c r="C156" s="134"/>
      <c r="D156" s="134"/>
      <c r="E156" s="134"/>
      <c r="F156" s="134"/>
      <c r="G156" s="134"/>
      <c r="H156" s="134"/>
      <c r="I156" s="134"/>
    </row>
    <row r="157" spans="2:9" x14ac:dyDescent="0.25">
      <c r="B157" s="134"/>
      <c r="C157" s="134"/>
      <c r="D157" s="134"/>
      <c r="E157" s="134"/>
      <c r="F157" s="134"/>
      <c r="G157" s="134"/>
      <c r="H157" s="134"/>
      <c r="I157" s="134"/>
    </row>
    <row r="158" spans="2:9" x14ac:dyDescent="0.25">
      <c r="B158" s="134"/>
      <c r="C158" s="134"/>
      <c r="D158" s="134"/>
      <c r="E158" s="134"/>
      <c r="F158" s="134"/>
      <c r="G158" s="134"/>
      <c r="H158" s="134"/>
      <c r="I158" s="134"/>
    </row>
    <row r="159" spans="2:9" x14ac:dyDescent="0.25">
      <c r="B159" s="134"/>
      <c r="C159" s="134"/>
      <c r="D159" s="134"/>
      <c r="E159" s="134"/>
      <c r="F159" s="134"/>
      <c r="G159" s="134"/>
      <c r="H159" s="134"/>
      <c r="I159" s="134"/>
    </row>
    <row r="160" spans="2:9" x14ac:dyDescent="0.25">
      <c r="B160" s="134"/>
      <c r="C160" s="134"/>
      <c r="D160" s="134"/>
      <c r="E160" s="134"/>
      <c r="F160" s="134"/>
      <c r="G160" s="134"/>
      <c r="H160" s="134"/>
      <c r="I160" s="134"/>
    </row>
    <row r="161" spans="2:9" x14ac:dyDescent="0.25">
      <c r="B161" s="134"/>
      <c r="C161" s="134"/>
      <c r="D161" s="134"/>
      <c r="E161" s="134"/>
      <c r="F161" s="134"/>
      <c r="G161" s="134"/>
      <c r="H161" s="134"/>
      <c r="I161" s="134"/>
    </row>
    <row r="162" spans="2:9" x14ac:dyDescent="0.25">
      <c r="B162" s="134"/>
      <c r="C162" s="134"/>
      <c r="D162" s="134"/>
      <c r="E162" s="134"/>
      <c r="F162" s="134"/>
      <c r="G162" s="134"/>
      <c r="H162" s="134"/>
      <c r="I162" s="134"/>
    </row>
    <row r="163" spans="2:9" x14ac:dyDescent="0.25">
      <c r="B163" s="134"/>
      <c r="C163" s="134"/>
      <c r="D163" s="134"/>
      <c r="E163" s="134"/>
      <c r="F163" s="134"/>
      <c r="G163" s="134"/>
      <c r="H163" s="134"/>
      <c r="I163" s="134"/>
    </row>
    <row r="164" spans="2:9" x14ac:dyDescent="0.25">
      <c r="B164" s="134"/>
      <c r="C164" s="134"/>
      <c r="D164" s="134"/>
      <c r="E164" s="134"/>
      <c r="F164" s="134"/>
      <c r="G164" s="134"/>
      <c r="H164" s="134"/>
      <c r="I164" s="134"/>
    </row>
    <row r="165" spans="2:9" x14ac:dyDescent="0.25">
      <c r="B165" s="134"/>
      <c r="C165" s="134"/>
      <c r="D165" s="134"/>
      <c r="E165" s="134"/>
      <c r="F165" s="134"/>
      <c r="G165" s="134"/>
      <c r="H165" s="134"/>
      <c r="I165" s="134"/>
    </row>
    <row r="166" spans="2:9" x14ac:dyDescent="0.25">
      <c r="B166" s="134"/>
      <c r="C166" s="134"/>
      <c r="D166" s="134"/>
      <c r="E166" s="134"/>
      <c r="F166" s="134"/>
      <c r="G166" s="134"/>
      <c r="H166" s="134"/>
      <c r="I166" s="134"/>
    </row>
    <row r="167" spans="2:9" x14ac:dyDescent="0.25">
      <c r="B167" s="134"/>
      <c r="C167" s="134"/>
      <c r="D167" s="134"/>
      <c r="E167" s="134"/>
      <c r="F167" s="134"/>
      <c r="G167" s="134"/>
      <c r="H167" s="134"/>
      <c r="I167" s="134"/>
    </row>
    <row r="168" spans="2:9" x14ac:dyDescent="0.25">
      <c r="B168" s="134"/>
      <c r="C168" s="134"/>
      <c r="D168" s="134"/>
      <c r="E168" s="134"/>
      <c r="F168" s="134"/>
      <c r="G168" s="134"/>
      <c r="H168" s="134"/>
      <c r="I168" s="134"/>
    </row>
    <row r="169" spans="2:9" x14ac:dyDescent="0.25">
      <c r="B169" s="134"/>
      <c r="C169" s="134"/>
      <c r="D169" s="134"/>
      <c r="E169" s="134"/>
      <c r="F169" s="134"/>
      <c r="G169" s="134"/>
      <c r="H169" s="134"/>
      <c r="I169" s="134"/>
    </row>
    <row r="170" spans="2:9" x14ac:dyDescent="0.25">
      <c r="B170" s="134"/>
      <c r="C170" s="134"/>
      <c r="D170" s="134"/>
      <c r="E170" s="134"/>
      <c r="F170" s="134"/>
      <c r="G170" s="134"/>
      <c r="H170" s="134"/>
      <c r="I170" s="134"/>
    </row>
    <row r="171" spans="2:9" x14ac:dyDescent="0.25">
      <c r="B171" s="134"/>
      <c r="C171" s="134"/>
      <c r="D171" s="134"/>
      <c r="E171" s="134"/>
      <c r="F171" s="134"/>
      <c r="G171" s="134"/>
      <c r="H171" s="134"/>
      <c r="I171" s="134"/>
    </row>
    <row r="172" spans="2:9" x14ac:dyDescent="0.25">
      <c r="B172" s="134"/>
      <c r="C172" s="134"/>
      <c r="D172" s="134"/>
      <c r="E172" s="134"/>
      <c r="F172" s="134"/>
      <c r="G172" s="134"/>
      <c r="H172" s="134"/>
      <c r="I172" s="134"/>
    </row>
    <row r="173" spans="2:9" x14ac:dyDescent="0.25">
      <c r="B173" s="134"/>
      <c r="C173" s="134"/>
      <c r="D173" s="134"/>
      <c r="E173" s="134"/>
      <c r="F173" s="134"/>
      <c r="G173" s="134"/>
      <c r="H173" s="134"/>
      <c r="I173" s="134"/>
    </row>
    <row r="174" spans="2:9" x14ac:dyDescent="0.25">
      <c r="B174" s="134"/>
      <c r="C174" s="134"/>
      <c r="D174" s="134"/>
      <c r="E174" s="134"/>
      <c r="F174" s="134"/>
      <c r="G174" s="134"/>
      <c r="H174" s="134"/>
      <c r="I174" s="134"/>
    </row>
    <row r="175" spans="2:9" x14ac:dyDescent="0.25">
      <c r="B175" s="134"/>
      <c r="C175" s="134"/>
      <c r="D175" s="134"/>
      <c r="E175" s="134"/>
      <c r="F175" s="134"/>
      <c r="G175" s="134"/>
      <c r="H175" s="134"/>
      <c r="I175" s="134"/>
    </row>
    <row r="176" spans="2:9" x14ac:dyDescent="0.25">
      <c r="B176" s="134"/>
      <c r="C176" s="134"/>
      <c r="D176" s="134"/>
      <c r="E176" s="134"/>
      <c r="F176" s="134"/>
      <c r="G176" s="134"/>
      <c r="H176" s="134"/>
      <c r="I176" s="134"/>
    </row>
    <row r="177" spans="2:9" x14ac:dyDescent="0.25">
      <c r="B177" s="134"/>
      <c r="C177" s="134"/>
      <c r="D177" s="134"/>
      <c r="E177" s="134"/>
      <c r="F177" s="134"/>
      <c r="G177" s="134"/>
      <c r="H177" s="134"/>
      <c r="I177" s="134"/>
    </row>
    <row r="178" spans="2:9" x14ac:dyDescent="0.25">
      <c r="B178" s="134"/>
      <c r="C178" s="134"/>
      <c r="D178" s="134"/>
      <c r="E178" s="134"/>
      <c r="F178" s="134"/>
      <c r="G178" s="134"/>
      <c r="H178" s="134"/>
      <c r="I178" s="134"/>
    </row>
    <row r="179" spans="2:9" x14ac:dyDescent="0.25">
      <c r="B179" s="134"/>
      <c r="C179" s="134"/>
      <c r="D179" s="134"/>
      <c r="E179" s="134"/>
      <c r="F179" s="134"/>
      <c r="G179" s="134"/>
      <c r="H179" s="134"/>
      <c r="I179" s="134"/>
    </row>
    <row r="180" spans="2:9" x14ac:dyDescent="0.25">
      <c r="B180" s="134"/>
      <c r="C180" s="134"/>
      <c r="D180" s="134"/>
      <c r="E180" s="134"/>
      <c r="F180" s="134"/>
      <c r="G180" s="134"/>
      <c r="H180" s="134"/>
      <c r="I180" s="134"/>
    </row>
    <row r="181" spans="2:9" x14ac:dyDescent="0.25">
      <c r="B181" s="134"/>
      <c r="C181" s="134"/>
      <c r="D181" s="134"/>
      <c r="E181" s="134"/>
      <c r="F181" s="134"/>
      <c r="G181" s="134"/>
      <c r="H181" s="134"/>
      <c r="I181" s="134"/>
    </row>
    <row r="182" spans="2:9" x14ac:dyDescent="0.25">
      <c r="B182" s="134"/>
      <c r="C182" s="134"/>
      <c r="D182" s="134"/>
      <c r="E182" s="134"/>
      <c r="F182" s="134"/>
      <c r="G182" s="134"/>
      <c r="H182" s="134"/>
      <c r="I182" s="134"/>
    </row>
    <row r="183" spans="2:9" x14ac:dyDescent="0.25">
      <c r="B183" s="134"/>
      <c r="C183" s="134"/>
      <c r="D183" s="134"/>
      <c r="E183" s="134"/>
      <c r="F183" s="134"/>
      <c r="G183" s="134"/>
      <c r="H183" s="134"/>
      <c r="I183" s="134"/>
    </row>
    <row r="184" spans="2:9" x14ac:dyDescent="0.25">
      <c r="B184" s="134"/>
      <c r="C184" s="134"/>
      <c r="D184" s="134"/>
      <c r="E184" s="134"/>
      <c r="F184" s="134"/>
      <c r="G184" s="134"/>
      <c r="H184" s="134"/>
      <c r="I184" s="134"/>
    </row>
    <row r="185" spans="2:9" x14ac:dyDescent="0.25">
      <c r="B185" s="134"/>
      <c r="C185" s="134"/>
      <c r="D185" s="134"/>
      <c r="E185" s="134"/>
      <c r="F185" s="134"/>
      <c r="G185" s="134"/>
      <c r="H185" s="134"/>
      <c r="I185" s="134"/>
    </row>
    <row r="186" spans="2:9" x14ac:dyDescent="0.25">
      <c r="B186" s="134"/>
      <c r="C186" s="134"/>
      <c r="D186" s="134"/>
      <c r="E186" s="134"/>
      <c r="F186" s="134"/>
      <c r="G186" s="134"/>
      <c r="H186" s="134"/>
      <c r="I186" s="134"/>
    </row>
    <row r="187" spans="2:9" x14ac:dyDescent="0.25">
      <c r="B187" s="134"/>
      <c r="C187" s="134"/>
      <c r="D187" s="134"/>
      <c r="E187" s="134"/>
      <c r="F187" s="134"/>
      <c r="G187" s="134"/>
      <c r="H187" s="134"/>
      <c r="I187" s="134"/>
    </row>
    <row r="188" spans="2:9" x14ac:dyDescent="0.25">
      <c r="B188" s="134"/>
      <c r="C188" s="134"/>
      <c r="D188" s="134"/>
      <c r="E188" s="134"/>
      <c r="F188" s="134"/>
      <c r="G188" s="134"/>
      <c r="H188" s="134"/>
      <c r="I188" s="134"/>
    </row>
    <row r="189" spans="2:9" x14ac:dyDescent="0.25">
      <c r="B189" s="134"/>
      <c r="C189" s="134"/>
      <c r="D189" s="134"/>
      <c r="E189" s="134"/>
      <c r="F189" s="134"/>
      <c r="G189" s="134"/>
      <c r="H189" s="134"/>
      <c r="I189" s="134"/>
    </row>
    <row r="190" spans="2:9" x14ac:dyDescent="0.25">
      <c r="B190" s="134"/>
      <c r="C190" s="134"/>
      <c r="D190" s="134"/>
      <c r="E190" s="134"/>
      <c r="F190" s="134"/>
      <c r="G190" s="134"/>
      <c r="H190" s="134"/>
      <c r="I190" s="134"/>
    </row>
    <row r="191" spans="2:9" x14ac:dyDescent="0.25">
      <c r="B191" s="134"/>
      <c r="C191" s="134"/>
      <c r="D191" s="134"/>
      <c r="E191" s="134"/>
      <c r="F191" s="134"/>
      <c r="G191" s="134"/>
      <c r="H191" s="134"/>
      <c r="I191" s="134"/>
    </row>
    <row r="192" spans="2:9" x14ac:dyDescent="0.25">
      <c r="B192" s="134"/>
      <c r="C192" s="134"/>
      <c r="D192" s="134"/>
      <c r="E192" s="134"/>
      <c r="F192" s="134"/>
      <c r="G192" s="134"/>
      <c r="H192" s="134"/>
      <c r="I192" s="134"/>
    </row>
    <row r="193" spans="2:9" x14ac:dyDescent="0.25">
      <c r="B193" s="134"/>
      <c r="C193" s="134"/>
      <c r="D193" s="134"/>
      <c r="E193" s="134"/>
      <c r="F193" s="134"/>
      <c r="G193" s="134"/>
      <c r="H193" s="134"/>
      <c r="I193" s="134"/>
    </row>
    <row r="194" spans="2:9" x14ac:dyDescent="0.25">
      <c r="B194" s="134"/>
      <c r="C194" s="134"/>
      <c r="D194" s="134"/>
      <c r="E194" s="134"/>
      <c r="F194" s="134"/>
      <c r="G194" s="134"/>
      <c r="H194" s="134"/>
      <c r="I194" s="134"/>
    </row>
    <row r="195" spans="2:9" x14ac:dyDescent="0.25">
      <c r="B195" s="136"/>
      <c r="C195" s="136"/>
      <c r="D195" s="136"/>
      <c r="E195" s="136"/>
      <c r="F195" s="136"/>
      <c r="G195" s="136"/>
      <c r="H195" s="136"/>
      <c r="I195" s="136"/>
    </row>
    <row r="196" spans="2:9" x14ac:dyDescent="0.25">
      <c r="B196" s="136"/>
      <c r="C196" s="136"/>
      <c r="D196" s="136"/>
      <c r="E196" s="136"/>
      <c r="F196" s="136"/>
      <c r="G196" s="136"/>
      <c r="H196" s="136"/>
      <c r="I196" s="136"/>
    </row>
    <row r="197" spans="2:9" x14ac:dyDescent="0.25">
      <c r="B197" s="136"/>
      <c r="C197" s="136"/>
      <c r="D197" s="136"/>
      <c r="E197" s="136"/>
      <c r="F197" s="136"/>
      <c r="G197" s="136"/>
      <c r="H197" s="136"/>
      <c r="I197" s="136"/>
    </row>
    <row r="198" spans="2:9" x14ac:dyDescent="0.25">
      <c r="B198" s="136"/>
      <c r="C198" s="136"/>
      <c r="D198" s="136"/>
      <c r="E198" s="136"/>
      <c r="F198" s="136"/>
      <c r="G198" s="136"/>
      <c r="H198" s="136"/>
      <c r="I198" s="136"/>
    </row>
    <row r="199" spans="2:9" x14ac:dyDescent="0.25">
      <c r="B199" s="136"/>
      <c r="C199" s="136"/>
      <c r="D199" s="136"/>
      <c r="E199" s="136"/>
      <c r="F199" s="136"/>
      <c r="G199" s="136"/>
      <c r="H199" s="136"/>
      <c r="I199" s="136"/>
    </row>
    <row r="200" spans="2:9" x14ac:dyDescent="0.25">
      <c r="B200" s="136"/>
      <c r="C200" s="136"/>
      <c r="D200" s="136"/>
      <c r="E200" s="136"/>
      <c r="F200" s="136"/>
      <c r="G200" s="136"/>
      <c r="H200" s="136"/>
      <c r="I200" s="136"/>
    </row>
    <row r="201" spans="2:9" x14ac:dyDescent="0.25">
      <c r="B201" s="136"/>
      <c r="C201" s="136"/>
      <c r="D201" s="136"/>
      <c r="E201" s="136"/>
      <c r="F201" s="136"/>
      <c r="G201" s="136"/>
      <c r="H201" s="136"/>
      <c r="I201" s="136"/>
    </row>
    <row r="202" spans="2:9" x14ac:dyDescent="0.25">
      <c r="B202" s="136"/>
      <c r="C202" s="136"/>
      <c r="D202" s="136"/>
      <c r="E202" s="136"/>
      <c r="F202" s="136"/>
      <c r="G202" s="136"/>
      <c r="H202" s="136"/>
      <c r="I202" s="136"/>
    </row>
    <row r="203" spans="2:9" x14ac:dyDescent="0.25">
      <c r="B203" s="136"/>
      <c r="C203" s="136"/>
      <c r="D203" s="136"/>
      <c r="E203" s="136"/>
      <c r="F203" s="136"/>
      <c r="G203" s="136"/>
      <c r="H203" s="136"/>
      <c r="I203" s="136"/>
    </row>
    <row r="204" spans="2:9" x14ac:dyDescent="0.25">
      <c r="B204" s="136"/>
      <c r="C204" s="136"/>
      <c r="D204" s="136"/>
      <c r="E204" s="136"/>
      <c r="F204" s="136"/>
      <c r="G204" s="136"/>
      <c r="H204" s="136"/>
      <c r="I204" s="136"/>
    </row>
    <row r="205" spans="2:9" x14ac:dyDescent="0.25">
      <c r="B205" s="136"/>
      <c r="C205" s="136"/>
      <c r="D205" s="136"/>
      <c r="E205" s="136"/>
      <c r="F205" s="136"/>
      <c r="G205" s="136"/>
      <c r="H205" s="136"/>
      <c r="I205" s="136"/>
    </row>
    <row r="206" spans="2:9" x14ac:dyDescent="0.25">
      <c r="B206" s="136"/>
      <c r="C206" s="136"/>
      <c r="D206" s="136"/>
      <c r="E206" s="136"/>
      <c r="F206" s="136"/>
      <c r="G206" s="136"/>
      <c r="H206" s="136"/>
      <c r="I206" s="136"/>
    </row>
    <row r="207" spans="2:9" x14ac:dyDescent="0.25">
      <c r="B207" s="136"/>
      <c r="C207" s="136"/>
      <c r="D207" s="136"/>
      <c r="E207" s="136"/>
      <c r="F207" s="136"/>
      <c r="G207" s="136"/>
      <c r="H207" s="136"/>
      <c r="I207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5"/>
    <col min="14" max="14" width="2.140625" style="136" customWidth="1"/>
    <col min="15" max="73" width="11.42578125" style="145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45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6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  <c r="O10" s="136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6"/>
    </row>
    <row r="13" spans="1:15" x14ac:dyDescent="0.25">
      <c r="A13" s="58"/>
      <c r="B13" s="67" t="s">
        <v>7</v>
      </c>
      <c r="C13" s="68">
        <v>38.812477999999999</v>
      </c>
      <c r="D13" s="68">
        <v>34.352082000000003</v>
      </c>
      <c r="E13" s="68">
        <v>39.527043999999997</v>
      </c>
      <c r="F13" s="68">
        <v>37.549585999999998</v>
      </c>
      <c r="G13" s="68">
        <v>35.933387000000003</v>
      </c>
      <c r="H13" s="68">
        <v>53.349832999999997</v>
      </c>
      <c r="I13" s="68">
        <v>48.468701266596412</v>
      </c>
      <c r="J13" s="68">
        <v>148.46870126659641</v>
      </c>
      <c r="K13" s="68">
        <v>-4.3041726212374121</v>
      </c>
      <c r="L13" s="60"/>
      <c r="N13" s="136">
        <v>1</v>
      </c>
      <c r="O13" s="136"/>
    </row>
    <row r="14" spans="1:15" x14ac:dyDescent="0.25">
      <c r="A14" s="58"/>
      <c r="B14" s="67" t="s">
        <v>8</v>
      </c>
      <c r="C14" s="68">
        <v>47.403149999999997</v>
      </c>
      <c r="D14" s="68">
        <v>65.770967999999996</v>
      </c>
      <c r="E14" s="68">
        <v>45.875369999999997</v>
      </c>
      <c r="F14" s="68">
        <v>38.987735000000001</v>
      </c>
      <c r="G14" s="68">
        <v>42.352096000000003</v>
      </c>
      <c r="H14" s="82">
        <v>54.342202</v>
      </c>
      <c r="I14" s="30">
        <v>28.310537452502938</v>
      </c>
      <c r="J14" s="30">
        <v>128.31053745250293</v>
      </c>
      <c r="K14" s="30">
        <v>8.6292804647410293</v>
      </c>
      <c r="L14" s="60"/>
      <c r="N14" s="136">
        <v>1</v>
      </c>
      <c r="O14" s="136"/>
    </row>
    <row r="15" spans="1:15" x14ac:dyDescent="0.25">
      <c r="A15" s="58"/>
      <c r="B15" s="67" t="s">
        <v>9</v>
      </c>
      <c r="C15" s="68">
        <v>43.913372000000003</v>
      </c>
      <c r="D15" s="68">
        <v>61.213403999999997</v>
      </c>
      <c r="E15" s="68">
        <v>41.033777000000001</v>
      </c>
      <c r="F15" s="68">
        <v>43.925333000000002</v>
      </c>
      <c r="G15" s="68">
        <v>48.577238999999999</v>
      </c>
      <c r="H15" s="68"/>
      <c r="I15" s="68" t="s">
        <v>96</v>
      </c>
      <c r="J15" s="68" t="s">
        <v>96</v>
      </c>
      <c r="K15" s="68" t="s">
        <v>96</v>
      </c>
      <c r="L15" s="60"/>
      <c r="N15" s="136" t="s">
        <v>96</v>
      </c>
      <c r="O15" s="136"/>
    </row>
    <row r="16" spans="1:15" x14ac:dyDescent="0.25">
      <c r="A16" s="58"/>
      <c r="B16" s="67" t="s">
        <v>10</v>
      </c>
      <c r="C16" s="68">
        <v>52.211081</v>
      </c>
      <c r="D16" s="68">
        <v>53.68065</v>
      </c>
      <c r="E16" s="68">
        <v>44.959012999999999</v>
      </c>
      <c r="F16" s="68">
        <v>36.560231000000002</v>
      </c>
      <c r="G16" s="68">
        <v>52.579357999999999</v>
      </c>
      <c r="H16" s="68"/>
      <c r="I16" s="68" t="s">
        <v>96</v>
      </c>
      <c r="J16" s="68" t="s">
        <v>96</v>
      </c>
      <c r="K16" s="68" t="s">
        <v>96</v>
      </c>
      <c r="L16" s="60"/>
      <c r="N16" s="136" t="s">
        <v>96</v>
      </c>
      <c r="O16" s="136"/>
    </row>
    <row r="17" spans="1:73" x14ac:dyDescent="0.25">
      <c r="A17" s="58"/>
      <c r="B17" s="67" t="s">
        <v>11</v>
      </c>
      <c r="C17" s="68">
        <v>50.210723000000002</v>
      </c>
      <c r="D17" s="68">
        <v>52.985081999999998</v>
      </c>
      <c r="E17" s="68">
        <v>49.042091999999997</v>
      </c>
      <c r="F17" s="68">
        <v>62.475926000000001</v>
      </c>
      <c r="G17" s="68">
        <v>59.423259000000002</v>
      </c>
      <c r="H17" s="68"/>
      <c r="I17" s="68" t="s">
        <v>96</v>
      </c>
      <c r="J17" s="68" t="s">
        <v>96</v>
      </c>
      <c r="K17" s="68" t="s">
        <v>96</v>
      </c>
      <c r="L17" s="60"/>
      <c r="N17" s="136" t="s">
        <v>96</v>
      </c>
      <c r="O17" s="136"/>
    </row>
    <row r="18" spans="1:73" x14ac:dyDescent="0.25">
      <c r="A18" s="58"/>
      <c r="B18" s="67" t="s">
        <v>12</v>
      </c>
      <c r="C18" s="68">
        <v>44.651184999999998</v>
      </c>
      <c r="D18" s="68">
        <v>52.060153999999997</v>
      </c>
      <c r="E18" s="68">
        <v>45.749141000000002</v>
      </c>
      <c r="F18" s="68">
        <v>51.720717</v>
      </c>
      <c r="G18" s="68">
        <v>53.969717000000003</v>
      </c>
      <c r="H18" s="68"/>
      <c r="I18" s="68" t="s">
        <v>96</v>
      </c>
      <c r="J18" s="68" t="s">
        <v>96</v>
      </c>
      <c r="K18" s="68" t="s">
        <v>96</v>
      </c>
      <c r="L18" s="60"/>
      <c r="N18" s="136" t="s">
        <v>96</v>
      </c>
      <c r="O18" s="136"/>
    </row>
    <row r="19" spans="1:73" x14ac:dyDescent="0.25">
      <c r="A19" s="58"/>
      <c r="B19" s="67" t="s">
        <v>13</v>
      </c>
      <c r="C19" s="68">
        <v>65.648931000000005</v>
      </c>
      <c r="D19" s="68">
        <v>48.726027999999999</v>
      </c>
      <c r="E19" s="68">
        <v>37.159348999999999</v>
      </c>
      <c r="F19" s="68">
        <v>44.817874000000003</v>
      </c>
      <c r="G19" s="68">
        <v>47.105853000000003</v>
      </c>
      <c r="H19" s="68"/>
      <c r="I19" s="68" t="s">
        <v>96</v>
      </c>
      <c r="J19" s="68" t="s">
        <v>96</v>
      </c>
      <c r="K19" s="68" t="s">
        <v>96</v>
      </c>
      <c r="L19" s="60"/>
      <c r="M19" s="136"/>
      <c r="N19" s="136" t="s">
        <v>96</v>
      </c>
      <c r="O19" s="136"/>
    </row>
    <row r="20" spans="1:73" x14ac:dyDescent="0.25">
      <c r="A20" s="58"/>
      <c r="B20" s="67" t="s">
        <v>14</v>
      </c>
      <c r="C20" s="68">
        <v>47.787495</v>
      </c>
      <c r="D20" s="68">
        <v>51.123446999999999</v>
      </c>
      <c r="E20" s="68">
        <v>55.042014000000002</v>
      </c>
      <c r="F20" s="68">
        <v>47.540044999999999</v>
      </c>
      <c r="G20" s="68">
        <v>47.523355000000002</v>
      </c>
      <c r="H20" s="68"/>
      <c r="I20" s="68" t="s">
        <v>96</v>
      </c>
      <c r="J20" s="68" t="s">
        <v>96</v>
      </c>
      <c r="K20" s="68" t="s">
        <v>96</v>
      </c>
      <c r="L20" s="60"/>
      <c r="M20" s="136"/>
      <c r="N20" s="136" t="s">
        <v>96</v>
      </c>
      <c r="O20" s="136"/>
    </row>
    <row r="21" spans="1:73" x14ac:dyDescent="0.25">
      <c r="A21" s="58"/>
      <c r="B21" s="67" t="s">
        <v>15</v>
      </c>
      <c r="C21" s="68">
        <v>51.100991</v>
      </c>
      <c r="D21" s="68">
        <v>53.434947000000001</v>
      </c>
      <c r="E21" s="68">
        <v>45.345365999999999</v>
      </c>
      <c r="F21" s="68">
        <v>56.774574000000001</v>
      </c>
      <c r="G21" s="68">
        <v>63.247512</v>
      </c>
      <c r="H21" s="68"/>
      <c r="I21" s="68" t="s">
        <v>96</v>
      </c>
      <c r="J21" s="68" t="s">
        <v>96</v>
      </c>
      <c r="K21" s="68" t="s">
        <v>96</v>
      </c>
      <c r="L21" s="60"/>
      <c r="M21" s="136"/>
      <c r="N21" s="136" t="s">
        <v>96</v>
      </c>
      <c r="O21" s="136"/>
    </row>
    <row r="22" spans="1:73" x14ac:dyDescent="0.25">
      <c r="A22" s="58"/>
      <c r="B22" s="67" t="s">
        <v>16</v>
      </c>
      <c r="C22" s="68">
        <v>58.039285</v>
      </c>
      <c r="D22" s="68">
        <v>49.617420000000003</v>
      </c>
      <c r="E22" s="68">
        <v>51.562451000000003</v>
      </c>
      <c r="F22" s="68">
        <v>48.23903</v>
      </c>
      <c r="G22" s="68">
        <v>65.738611000000006</v>
      </c>
      <c r="H22" s="68"/>
      <c r="I22" s="68" t="s">
        <v>96</v>
      </c>
      <c r="J22" s="68" t="s">
        <v>96</v>
      </c>
      <c r="K22" s="68" t="s">
        <v>96</v>
      </c>
      <c r="L22" s="60"/>
      <c r="M22" s="136"/>
      <c r="N22" s="136" t="s">
        <v>96</v>
      </c>
      <c r="O22" s="136"/>
    </row>
    <row r="23" spans="1:73" x14ac:dyDescent="0.25">
      <c r="A23" s="58"/>
      <c r="B23" s="67" t="s">
        <v>17</v>
      </c>
      <c r="C23" s="68">
        <v>58.679251999999998</v>
      </c>
      <c r="D23" s="68">
        <v>42.703766000000002</v>
      </c>
      <c r="E23" s="68">
        <v>57.361651999999999</v>
      </c>
      <c r="F23" s="68">
        <v>49.468187</v>
      </c>
      <c r="G23" s="68">
        <v>58.300040000000003</v>
      </c>
      <c r="H23" s="68"/>
      <c r="I23" s="68" t="s">
        <v>96</v>
      </c>
      <c r="J23" s="68" t="s">
        <v>96</v>
      </c>
      <c r="K23" s="68" t="s">
        <v>96</v>
      </c>
      <c r="L23" s="60"/>
      <c r="M23" s="136"/>
      <c r="N23" s="136" t="s">
        <v>96</v>
      </c>
      <c r="O23" s="136"/>
    </row>
    <row r="24" spans="1:73" x14ac:dyDescent="0.25">
      <c r="A24" s="58"/>
      <c r="B24" s="67" t="s">
        <v>18</v>
      </c>
      <c r="C24" s="68">
        <v>66.006923999999998</v>
      </c>
      <c r="D24" s="68">
        <v>51.071165999999998</v>
      </c>
      <c r="E24" s="68">
        <v>47.745286</v>
      </c>
      <c r="F24" s="68">
        <v>50.575614000000002</v>
      </c>
      <c r="G24" s="68">
        <v>40.172083000000001</v>
      </c>
      <c r="H24" s="68"/>
      <c r="I24" s="68" t="s">
        <v>96</v>
      </c>
      <c r="J24" s="68" t="s">
        <v>96</v>
      </c>
      <c r="K24" s="68" t="s">
        <v>96</v>
      </c>
      <c r="L24" s="60"/>
      <c r="M24" s="136"/>
      <c r="N24" s="136" t="s">
        <v>96</v>
      </c>
      <c r="O24" s="136"/>
    </row>
    <row r="25" spans="1:73" x14ac:dyDescent="0.25">
      <c r="A25" s="58"/>
      <c r="B25" s="69" t="s">
        <v>33</v>
      </c>
      <c r="C25" s="70">
        <v>624.46486700000003</v>
      </c>
      <c r="D25" s="70">
        <v>616.73911399999997</v>
      </c>
      <c r="E25" s="70">
        <v>560.40255500000001</v>
      </c>
      <c r="F25" s="70">
        <v>568.63485200000002</v>
      </c>
      <c r="G25" s="70">
        <v>614.92250999999999</v>
      </c>
      <c r="H25" s="82">
        <v>107.692035</v>
      </c>
      <c r="I25" s="65"/>
      <c r="J25" s="48"/>
      <c r="K25" s="48"/>
      <c r="L25" s="60"/>
      <c r="M25" s="136"/>
      <c r="O25" s="136"/>
    </row>
    <row r="26" spans="1:73" ht="18.75" customHeight="1" x14ac:dyDescent="0.25">
      <c r="A26" s="58"/>
      <c r="B26" s="69" t="s">
        <v>19</v>
      </c>
      <c r="C26" s="70"/>
      <c r="D26" s="70">
        <v>-1.2371797691542619</v>
      </c>
      <c r="E26" s="70">
        <v>-9.1345850654122707</v>
      </c>
      <c r="F26" s="70">
        <v>1.4689970498082516</v>
      </c>
      <c r="G26" s="70">
        <v>8.1401373547888021</v>
      </c>
      <c r="H26" s="48"/>
      <c r="I26" s="48"/>
      <c r="J26" s="48"/>
      <c r="K26" s="48"/>
      <c r="L26" s="60"/>
      <c r="M26" s="136"/>
      <c r="O26" s="136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6"/>
      <c r="O27" s="136"/>
    </row>
    <row r="28" spans="1:73" ht="18.75" customHeight="1" x14ac:dyDescent="0.25">
      <c r="A28" s="58"/>
      <c r="B28" s="69" t="s">
        <v>20</v>
      </c>
      <c r="C28" s="70">
        <v>86.215627999999995</v>
      </c>
      <c r="D28" s="70">
        <v>100.12305000000001</v>
      </c>
      <c r="E28" s="70">
        <v>85.402413999999993</v>
      </c>
      <c r="F28" s="70">
        <v>76.537320999999991</v>
      </c>
      <c r="G28" s="70">
        <v>78.285482999999999</v>
      </c>
      <c r="H28" s="30">
        <v>107.692035</v>
      </c>
      <c r="I28" s="66">
        <v>37.563224844636899</v>
      </c>
      <c r="J28" s="30">
        <v>137.56322484463689</v>
      </c>
      <c r="K28" s="30">
        <v>2.2840647897775401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16.13097569735271</v>
      </c>
      <c r="E29" s="70">
        <v>-14.702544518969418</v>
      </c>
      <c r="F29" s="70">
        <v>-10.380377538274278</v>
      </c>
      <c r="G29" s="70">
        <v>2.2840647897775401</v>
      </c>
      <c r="H29" s="30">
        <v>37.563224844636899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3" customFormat="1" ht="14.25" customHeight="1" x14ac:dyDescent="0.25">
      <c r="A31" s="58"/>
      <c r="B31" s="46"/>
      <c r="C31" s="223" t="s">
        <v>139</v>
      </c>
      <c r="D31" s="223"/>
      <c r="E31" s="223"/>
      <c r="F31" s="223"/>
      <c r="G31" s="223"/>
      <c r="H31" s="223"/>
      <c r="I31" s="223"/>
      <c r="J31" s="223"/>
      <c r="K31" s="223"/>
      <c r="L31" s="60"/>
      <c r="M31" s="145"/>
      <c r="N31" s="136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</row>
    <row r="32" spans="1:73" s="143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145"/>
      <c r="N32" s="136" t="s">
        <v>96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</row>
    <row r="33" spans="1:73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5"/>
      <c r="N33" s="136" t="s">
        <v>96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</row>
    <row r="34" spans="1:73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5"/>
      <c r="N34" s="136" t="s">
        <v>96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</row>
    <row r="35" spans="1:73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5"/>
      <c r="N35" s="136" t="s">
        <v>96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</row>
    <row r="36" spans="1:73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5"/>
      <c r="N36" s="136" t="s">
        <v>96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</row>
    <row r="37" spans="1:73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5"/>
      <c r="N37" s="136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</row>
    <row r="38" spans="1:73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5"/>
      <c r="N38" s="136" t="s">
        <v>96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</row>
    <row r="39" spans="1:73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5"/>
      <c r="N39" s="136" t="s">
        <v>96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</row>
    <row r="40" spans="1:73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5"/>
      <c r="N40" s="136" t="s">
        <v>96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</row>
    <row r="41" spans="1:73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5"/>
      <c r="N41" s="136" t="s">
        <v>96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</row>
    <row r="42" spans="1:73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5"/>
      <c r="N42" s="136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</row>
    <row r="43" spans="1:73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5"/>
      <c r="N43" s="136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</row>
    <row r="44" spans="1:73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5"/>
      <c r="N44" s="136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</row>
    <row r="45" spans="1:73" s="143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5"/>
      <c r="N45" s="136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</row>
    <row r="46" spans="1:73" s="145" customFormat="1" x14ac:dyDescent="0.25">
      <c r="N46" s="136"/>
    </row>
    <row r="47" spans="1:73" s="145" customFormat="1" x14ac:dyDescent="0.25">
      <c r="B47" s="134"/>
      <c r="C47" s="134"/>
      <c r="D47" s="134"/>
      <c r="E47" s="134"/>
      <c r="F47" s="134"/>
      <c r="G47" s="134"/>
      <c r="H47" s="134"/>
      <c r="N47" s="136"/>
    </row>
    <row r="48" spans="1:73" s="145" customFormat="1" x14ac:dyDescent="0.25">
      <c r="B48" s="134"/>
      <c r="C48" s="134"/>
      <c r="D48" s="134"/>
      <c r="E48" s="134"/>
      <c r="F48" s="134"/>
      <c r="G48" s="134"/>
      <c r="H48" s="134"/>
      <c r="I48" s="136"/>
      <c r="N48" s="136"/>
    </row>
    <row r="49" spans="1:14" s="145" customFormat="1" x14ac:dyDescent="0.25">
      <c r="B49" s="134"/>
      <c r="C49" s="134"/>
      <c r="D49" s="134"/>
      <c r="E49" s="134"/>
      <c r="F49" s="134"/>
      <c r="G49" s="134"/>
      <c r="H49" s="134"/>
      <c r="I49" s="136"/>
      <c r="N49" s="136"/>
    </row>
    <row r="50" spans="1:14" s="145" customFormat="1" x14ac:dyDescent="0.25">
      <c r="B50" s="134"/>
      <c r="C50" s="134"/>
      <c r="D50" s="134"/>
      <c r="E50" s="134"/>
      <c r="F50" s="134"/>
      <c r="G50" s="134"/>
      <c r="H50" s="134"/>
      <c r="I50" s="136"/>
      <c r="N50" s="136"/>
    </row>
    <row r="51" spans="1:14" s="145" customFormat="1" x14ac:dyDescent="0.25">
      <c r="B51" s="134"/>
      <c r="C51" s="134"/>
      <c r="D51" s="134"/>
      <c r="E51" s="134"/>
      <c r="F51" s="134"/>
      <c r="G51" s="134"/>
      <c r="H51" s="134"/>
      <c r="I51" s="136"/>
      <c r="N51" s="136"/>
    </row>
    <row r="52" spans="1:14" s="145" customFormat="1" x14ac:dyDescent="0.25">
      <c r="B52" s="134"/>
      <c r="C52" s="134"/>
      <c r="D52" s="134"/>
      <c r="E52" s="134"/>
      <c r="F52" s="134"/>
      <c r="G52" s="134"/>
      <c r="H52" s="134"/>
      <c r="I52" s="136"/>
      <c r="N52" s="136"/>
    </row>
    <row r="53" spans="1:14" s="145" customFormat="1" x14ac:dyDescent="0.25">
      <c r="B53" s="136" t="s">
        <v>1</v>
      </c>
      <c r="C53" s="136" t="s">
        <v>159</v>
      </c>
      <c r="D53" s="136" t="s">
        <v>168</v>
      </c>
      <c r="E53" s="136" t="s">
        <v>160</v>
      </c>
      <c r="F53" s="136" t="s">
        <v>161</v>
      </c>
      <c r="G53" s="136"/>
      <c r="H53" s="136"/>
      <c r="I53" s="136"/>
      <c r="N53" s="136"/>
    </row>
    <row r="54" spans="1:14" s="145" customFormat="1" x14ac:dyDescent="0.25">
      <c r="B54" s="136">
        <v>2014</v>
      </c>
      <c r="C54" s="136">
        <v>1</v>
      </c>
      <c r="D54" s="136">
        <v>38.812477999999999</v>
      </c>
      <c r="E54" s="136">
        <v>41640</v>
      </c>
      <c r="F54" s="136"/>
      <c r="G54" s="136"/>
      <c r="H54" s="136"/>
      <c r="I54" s="192"/>
      <c r="N54" s="136"/>
    </row>
    <row r="55" spans="1:14" s="145" customFormat="1" x14ac:dyDescent="0.25">
      <c r="B55" s="136">
        <v>2014</v>
      </c>
      <c r="C55" s="136">
        <v>2</v>
      </c>
      <c r="D55" s="136">
        <v>47.403149999999997</v>
      </c>
      <c r="E55" s="136">
        <v>41671</v>
      </c>
      <c r="F55" s="136"/>
      <c r="G55" s="136"/>
      <c r="H55" s="136"/>
      <c r="I55" s="192"/>
      <c r="N55" s="136"/>
    </row>
    <row r="56" spans="1:14" s="145" customFormat="1" x14ac:dyDescent="0.25">
      <c r="B56" s="136">
        <v>2014</v>
      </c>
      <c r="C56" s="136">
        <v>3</v>
      </c>
      <c r="D56" s="192">
        <v>43.913372000000003</v>
      </c>
      <c r="E56" s="213">
        <v>41699</v>
      </c>
      <c r="F56" s="136"/>
      <c r="G56" s="136"/>
      <c r="H56" s="136"/>
      <c r="I56" s="192"/>
      <c r="N56" s="136"/>
    </row>
    <row r="57" spans="1:14" s="145" customFormat="1" x14ac:dyDescent="0.25">
      <c r="B57" s="136">
        <v>2014</v>
      </c>
      <c r="C57" s="136">
        <v>4</v>
      </c>
      <c r="D57" s="192">
        <v>52.211081</v>
      </c>
      <c r="E57" s="213">
        <v>41730</v>
      </c>
      <c r="F57" s="136">
        <v>48.829801875000001</v>
      </c>
      <c r="G57" s="136"/>
      <c r="H57" s="136"/>
      <c r="I57" s="192"/>
      <c r="N57" s="136"/>
    </row>
    <row r="58" spans="1:14" x14ac:dyDescent="0.25">
      <c r="A58" s="143"/>
      <c r="B58" s="136">
        <v>2014</v>
      </c>
      <c r="C58" s="136">
        <v>5</v>
      </c>
      <c r="D58" s="192">
        <v>50.210723000000002</v>
      </c>
      <c r="E58" s="213">
        <v>41760</v>
      </c>
      <c r="F58" s="136">
        <v>48.829801875000001</v>
      </c>
      <c r="G58" s="136"/>
      <c r="H58" s="136"/>
      <c r="I58" s="192"/>
      <c r="J58" s="143"/>
      <c r="K58" s="143"/>
      <c r="L58" s="143"/>
    </row>
    <row r="59" spans="1:14" x14ac:dyDescent="0.25">
      <c r="B59" s="136">
        <v>2014</v>
      </c>
      <c r="C59" s="136">
        <v>6</v>
      </c>
      <c r="D59" s="192">
        <v>44.651184999999998</v>
      </c>
      <c r="E59" s="213">
        <v>41791</v>
      </c>
      <c r="F59" s="192">
        <v>48.829801875000001</v>
      </c>
      <c r="G59" s="136"/>
      <c r="H59" s="136"/>
      <c r="I59" s="192"/>
    </row>
    <row r="60" spans="1:14" x14ac:dyDescent="0.25">
      <c r="B60" s="136">
        <v>2014</v>
      </c>
      <c r="C60" s="136">
        <v>7</v>
      </c>
      <c r="D60" s="192">
        <v>65.648931000000005</v>
      </c>
      <c r="E60" s="213">
        <v>41821</v>
      </c>
      <c r="F60" s="192">
        <v>48.829801875000001</v>
      </c>
      <c r="G60" s="136"/>
      <c r="H60" s="136"/>
      <c r="I60" s="192"/>
    </row>
    <row r="61" spans="1:14" x14ac:dyDescent="0.25">
      <c r="B61" s="136">
        <v>2014</v>
      </c>
      <c r="C61" s="136">
        <v>8</v>
      </c>
      <c r="D61" s="192">
        <v>47.787495</v>
      </c>
      <c r="E61" s="213">
        <v>41852</v>
      </c>
      <c r="F61" s="192">
        <v>48.829801875000001</v>
      </c>
      <c r="G61" s="41"/>
      <c r="H61" s="41"/>
      <c r="I61" s="192"/>
    </row>
    <row r="62" spans="1:14" x14ac:dyDescent="0.25">
      <c r="B62" s="136">
        <v>2014</v>
      </c>
      <c r="C62" s="136">
        <v>9</v>
      </c>
      <c r="D62" s="192">
        <v>51.100991</v>
      </c>
      <c r="E62" s="213">
        <v>41883</v>
      </c>
      <c r="F62" s="192">
        <v>49.082156222222224</v>
      </c>
      <c r="G62" s="41"/>
      <c r="H62" s="41"/>
      <c r="I62" s="41"/>
    </row>
    <row r="63" spans="1:14" x14ac:dyDescent="0.25">
      <c r="B63" s="136">
        <v>2014</v>
      </c>
      <c r="C63" s="136">
        <v>10</v>
      </c>
      <c r="D63" s="192">
        <v>58.039285</v>
      </c>
      <c r="E63" s="213">
        <v>41913</v>
      </c>
      <c r="F63" s="192">
        <v>49.977869100000007</v>
      </c>
      <c r="G63" s="41"/>
      <c r="H63" s="41"/>
      <c r="I63" s="41"/>
    </row>
    <row r="64" spans="1:14" x14ac:dyDescent="0.25">
      <c r="B64" s="136">
        <v>2014</v>
      </c>
      <c r="C64" s="136">
        <v>11</v>
      </c>
      <c r="D64" s="192">
        <v>58.679251999999998</v>
      </c>
      <c r="E64" s="213">
        <v>41944</v>
      </c>
      <c r="F64" s="192">
        <v>50.768903909090909</v>
      </c>
      <c r="G64" s="41"/>
      <c r="H64" s="41"/>
      <c r="I64" s="41"/>
    </row>
    <row r="65" spans="2:9" x14ac:dyDescent="0.25">
      <c r="B65" s="136">
        <v>2014</v>
      </c>
      <c r="C65" s="136">
        <v>12</v>
      </c>
      <c r="D65" s="192">
        <v>66.006923999999998</v>
      </c>
      <c r="E65" s="213">
        <v>41974</v>
      </c>
      <c r="F65" s="192">
        <v>52.038738916666667</v>
      </c>
      <c r="G65" s="41"/>
      <c r="H65" s="41"/>
      <c r="I65" s="41"/>
    </row>
    <row r="66" spans="2:9" x14ac:dyDescent="0.25">
      <c r="B66" s="136">
        <v>2015</v>
      </c>
      <c r="C66" s="136">
        <v>1</v>
      </c>
      <c r="D66" s="192">
        <v>34.352082000000003</v>
      </c>
      <c r="E66" s="213">
        <v>42005</v>
      </c>
      <c r="F66" s="192">
        <v>51.667039250000009</v>
      </c>
      <c r="G66" s="41"/>
      <c r="H66" s="41"/>
      <c r="I66" s="41"/>
    </row>
    <row r="67" spans="2:9" x14ac:dyDescent="0.25">
      <c r="B67" s="136">
        <v>2015</v>
      </c>
      <c r="C67" s="136">
        <v>2</v>
      </c>
      <c r="D67" s="192">
        <v>65.770967999999996</v>
      </c>
      <c r="E67" s="213">
        <v>42036</v>
      </c>
      <c r="F67" s="192">
        <v>53.19769075</v>
      </c>
      <c r="G67" s="41"/>
      <c r="H67" s="41"/>
      <c r="I67" s="41"/>
    </row>
    <row r="68" spans="2:9" x14ac:dyDescent="0.25">
      <c r="B68" s="136">
        <v>2015</v>
      </c>
      <c r="C68" s="136">
        <v>3</v>
      </c>
      <c r="D68" s="192">
        <v>61.213403999999997</v>
      </c>
      <c r="E68" s="213">
        <v>42064</v>
      </c>
      <c r="F68" s="192">
        <v>54.639360083333337</v>
      </c>
      <c r="G68" s="41"/>
      <c r="H68" s="41"/>
      <c r="I68" s="41"/>
    </row>
    <row r="69" spans="2:9" x14ac:dyDescent="0.25">
      <c r="B69" s="136">
        <v>2015</v>
      </c>
      <c r="C69" s="136">
        <v>4</v>
      </c>
      <c r="D69" s="192">
        <v>53.68065</v>
      </c>
      <c r="E69" s="213">
        <v>42095</v>
      </c>
      <c r="F69" s="192">
        <v>54.761824166666678</v>
      </c>
      <c r="G69" s="41"/>
      <c r="H69" s="41"/>
      <c r="I69" s="41"/>
    </row>
    <row r="70" spans="2:9" x14ac:dyDescent="0.25">
      <c r="B70" s="136">
        <v>2015</v>
      </c>
      <c r="C70" s="136">
        <v>5</v>
      </c>
      <c r="D70" s="192">
        <v>52.985081999999998</v>
      </c>
      <c r="E70" s="213">
        <v>42125</v>
      </c>
      <c r="F70" s="192">
        <v>54.993020750000007</v>
      </c>
      <c r="G70" s="41"/>
      <c r="H70" s="41"/>
      <c r="I70" s="41"/>
    </row>
    <row r="71" spans="2:9" x14ac:dyDescent="0.25">
      <c r="B71" s="136">
        <v>2015</v>
      </c>
      <c r="C71" s="136">
        <v>6</v>
      </c>
      <c r="D71" s="192">
        <v>52.060153999999997</v>
      </c>
      <c r="E71" s="213">
        <v>42156</v>
      </c>
      <c r="F71" s="192">
        <v>55.610434833333336</v>
      </c>
      <c r="G71" s="41"/>
      <c r="H71" s="41"/>
      <c r="I71" s="41"/>
    </row>
    <row r="72" spans="2:9" x14ac:dyDescent="0.25">
      <c r="B72" s="136">
        <v>2015</v>
      </c>
      <c r="C72" s="136">
        <v>7</v>
      </c>
      <c r="D72" s="192">
        <v>48.726027999999999</v>
      </c>
      <c r="E72" s="213">
        <v>42186</v>
      </c>
      <c r="F72" s="192">
        <v>54.200192916666673</v>
      </c>
      <c r="G72" s="41"/>
      <c r="H72" s="41"/>
      <c r="I72" s="41"/>
    </row>
    <row r="73" spans="2:9" x14ac:dyDescent="0.25">
      <c r="B73" s="136">
        <v>2015</v>
      </c>
      <c r="C73" s="136">
        <v>8</v>
      </c>
      <c r="D73" s="192">
        <v>51.123446999999999</v>
      </c>
      <c r="E73" s="213">
        <v>42217</v>
      </c>
      <c r="F73" s="192">
        <v>54.47818891666666</v>
      </c>
      <c r="G73" s="41"/>
      <c r="H73" s="41"/>
      <c r="I73" s="41"/>
    </row>
    <row r="74" spans="2:9" x14ac:dyDescent="0.25">
      <c r="B74" s="136">
        <v>2015</v>
      </c>
      <c r="C74" s="136">
        <v>9</v>
      </c>
      <c r="D74" s="192">
        <v>53.434947000000001</v>
      </c>
      <c r="E74" s="213">
        <v>42248</v>
      </c>
      <c r="F74" s="192">
        <v>54.672685249999994</v>
      </c>
      <c r="G74" s="41"/>
      <c r="H74" s="41"/>
      <c r="I74" s="41"/>
    </row>
    <row r="75" spans="2:9" x14ac:dyDescent="0.25">
      <c r="B75" s="136">
        <v>2015</v>
      </c>
      <c r="C75" s="136">
        <v>10</v>
      </c>
      <c r="D75" s="192">
        <v>49.617420000000003</v>
      </c>
      <c r="E75" s="213">
        <v>42278</v>
      </c>
      <c r="F75" s="192">
        <v>53.970863166666653</v>
      </c>
      <c r="G75" s="41"/>
      <c r="H75" s="41"/>
      <c r="I75" s="41"/>
    </row>
    <row r="76" spans="2:9" x14ac:dyDescent="0.25">
      <c r="B76" s="136">
        <v>2015</v>
      </c>
      <c r="C76" s="136">
        <v>11</v>
      </c>
      <c r="D76" s="192">
        <v>42.703766000000002</v>
      </c>
      <c r="E76" s="213">
        <v>42309</v>
      </c>
      <c r="F76" s="192">
        <v>52.639572666666659</v>
      </c>
      <c r="G76" s="41"/>
      <c r="H76" s="41"/>
      <c r="I76" s="41"/>
    </row>
    <row r="77" spans="2:9" x14ac:dyDescent="0.25">
      <c r="B77" s="136">
        <v>2015</v>
      </c>
      <c r="C77" s="136">
        <v>12</v>
      </c>
      <c r="D77" s="192">
        <v>51.071165999999998</v>
      </c>
      <c r="E77" s="213">
        <v>42339</v>
      </c>
      <c r="F77" s="192">
        <v>51.394926166666664</v>
      </c>
      <c r="G77" s="41"/>
      <c r="H77" s="41"/>
      <c r="I77" s="41"/>
    </row>
    <row r="78" spans="2:9" x14ac:dyDescent="0.25">
      <c r="B78" s="136">
        <v>2016</v>
      </c>
      <c r="C78" s="136">
        <v>1</v>
      </c>
      <c r="D78" s="192">
        <v>39.527043999999997</v>
      </c>
      <c r="E78" s="213">
        <v>42370</v>
      </c>
      <c r="F78" s="192">
        <v>51.826173000000004</v>
      </c>
      <c r="G78" s="41"/>
      <c r="H78" s="41"/>
      <c r="I78" s="41"/>
    </row>
    <row r="79" spans="2:9" x14ac:dyDescent="0.25">
      <c r="B79" s="136">
        <v>2016</v>
      </c>
      <c r="C79" s="136">
        <v>2</v>
      </c>
      <c r="D79" s="192">
        <v>45.875369999999997</v>
      </c>
      <c r="E79" s="213">
        <v>42401</v>
      </c>
      <c r="F79" s="192">
        <v>50.168206499999997</v>
      </c>
      <c r="G79" s="41"/>
      <c r="H79" s="41"/>
      <c r="I79" s="41"/>
    </row>
    <row r="80" spans="2:9" x14ac:dyDescent="0.25">
      <c r="B80" s="136">
        <v>2016</v>
      </c>
      <c r="C80" s="136">
        <v>3</v>
      </c>
      <c r="D80" s="192">
        <v>41.033777000000001</v>
      </c>
      <c r="E80" s="213">
        <v>42430</v>
      </c>
      <c r="F80" s="192">
        <v>48.486570916666665</v>
      </c>
      <c r="G80" s="41"/>
      <c r="H80" s="41"/>
      <c r="I80" s="41"/>
    </row>
    <row r="81" spans="2:9" x14ac:dyDescent="0.25">
      <c r="B81" s="136">
        <v>2016</v>
      </c>
      <c r="C81" s="136">
        <v>4</v>
      </c>
      <c r="D81" s="192">
        <v>44.959012999999999</v>
      </c>
      <c r="E81" s="213">
        <v>42461</v>
      </c>
      <c r="F81" s="192">
        <v>47.759767833333335</v>
      </c>
      <c r="G81" s="41"/>
      <c r="H81" s="41"/>
      <c r="I81" s="41"/>
    </row>
    <row r="82" spans="2:9" x14ac:dyDescent="0.25">
      <c r="B82" s="136">
        <v>2016</v>
      </c>
      <c r="C82" s="136">
        <v>5</v>
      </c>
      <c r="D82" s="192">
        <v>49.042091999999997</v>
      </c>
      <c r="E82" s="213">
        <v>42491</v>
      </c>
      <c r="F82" s="192">
        <v>47.431185333333332</v>
      </c>
      <c r="G82" s="41"/>
      <c r="H82" s="41"/>
      <c r="I82" s="41"/>
    </row>
    <row r="83" spans="2:9" x14ac:dyDescent="0.25">
      <c r="B83" s="136">
        <v>2016</v>
      </c>
      <c r="C83" s="136">
        <v>6</v>
      </c>
      <c r="D83" s="192">
        <v>45.749141000000002</v>
      </c>
      <c r="E83" s="213">
        <v>42522</v>
      </c>
      <c r="F83" s="192">
        <v>46.905267583333334</v>
      </c>
      <c r="G83" s="41"/>
      <c r="H83" s="41"/>
      <c r="I83" s="41"/>
    </row>
    <row r="84" spans="2:9" x14ac:dyDescent="0.25">
      <c r="B84" s="136">
        <v>2016</v>
      </c>
      <c r="C84" s="136">
        <v>7</v>
      </c>
      <c r="D84" s="192">
        <v>37.159348999999999</v>
      </c>
      <c r="E84" s="213">
        <v>42552</v>
      </c>
      <c r="F84" s="192">
        <v>45.941377666666675</v>
      </c>
      <c r="G84" s="41"/>
      <c r="H84" s="41"/>
      <c r="I84" s="41"/>
    </row>
    <row r="85" spans="2:9" x14ac:dyDescent="0.25">
      <c r="B85" s="136">
        <v>2016</v>
      </c>
      <c r="C85" s="136">
        <v>8</v>
      </c>
      <c r="D85" s="192">
        <v>55.042014000000002</v>
      </c>
      <c r="E85" s="213">
        <v>42583</v>
      </c>
      <c r="F85" s="192">
        <v>46.267924916666665</v>
      </c>
      <c r="G85" s="41"/>
      <c r="H85" s="41"/>
      <c r="I85" s="41"/>
    </row>
    <row r="86" spans="2:9" x14ac:dyDescent="0.25">
      <c r="B86" s="136">
        <v>2016</v>
      </c>
      <c r="C86" s="136">
        <v>9</v>
      </c>
      <c r="D86" s="192">
        <v>45.345365999999999</v>
      </c>
      <c r="E86" s="213">
        <v>42614</v>
      </c>
      <c r="F86" s="192">
        <v>45.593793166666671</v>
      </c>
      <c r="G86" s="41"/>
      <c r="H86" s="41"/>
      <c r="I86" s="41"/>
    </row>
    <row r="87" spans="2:9" x14ac:dyDescent="0.25">
      <c r="B87" s="136">
        <v>2016</v>
      </c>
      <c r="C87" s="136">
        <v>10</v>
      </c>
      <c r="D87" s="192">
        <v>51.562451000000003</v>
      </c>
      <c r="E87" s="213">
        <v>42644</v>
      </c>
      <c r="F87" s="192">
        <v>45.755879083333333</v>
      </c>
      <c r="G87" s="41"/>
      <c r="H87" s="41"/>
      <c r="I87" s="41"/>
    </row>
    <row r="88" spans="2:9" x14ac:dyDescent="0.25">
      <c r="B88" s="136">
        <v>2016</v>
      </c>
      <c r="C88" s="136">
        <v>11</v>
      </c>
      <c r="D88" s="192">
        <v>57.361651999999999</v>
      </c>
      <c r="E88" s="213">
        <v>42675</v>
      </c>
      <c r="F88" s="192">
        <v>46.977369583333342</v>
      </c>
      <c r="G88" s="41"/>
      <c r="H88" s="41"/>
      <c r="I88" s="41"/>
    </row>
    <row r="89" spans="2:9" x14ac:dyDescent="0.25">
      <c r="B89" s="136">
        <v>2016</v>
      </c>
      <c r="C89" s="136">
        <v>12</v>
      </c>
      <c r="D89" s="192">
        <v>47.745286</v>
      </c>
      <c r="E89" s="213">
        <v>42705</v>
      </c>
      <c r="F89" s="192">
        <v>46.700212916666665</v>
      </c>
      <c r="G89" s="41"/>
      <c r="H89" s="41"/>
      <c r="I89" s="41"/>
    </row>
    <row r="90" spans="2:9" x14ac:dyDescent="0.25">
      <c r="B90" s="136">
        <v>2017</v>
      </c>
      <c r="C90" s="136">
        <v>1</v>
      </c>
      <c r="D90" s="192">
        <v>37.549585999999998</v>
      </c>
      <c r="E90" s="213">
        <v>42736</v>
      </c>
      <c r="F90" s="192">
        <v>46.535424749999997</v>
      </c>
      <c r="G90" s="41"/>
      <c r="H90" s="41"/>
      <c r="I90" s="41"/>
    </row>
    <row r="91" spans="2:9" x14ac:dyDescent="0.25">
      <c r="B91" s="136">
        <v>2017</v>
      </c>
      <c r="C91" s="136">
        <v>2</v>
      </c>
      <c r="D91" s="192">
        <v>38.987735000000001</v>
      </c>
      <c r="E91" s="213">
        <v>42767</v>
      </c>
      <c r="F91" s="192">
        <v>45.961455166666674</v>
      </c>
      <c r="G91" s="41"/>
      <c r="H91" s="41"/>
      <c r="I91" s="41"/>
    </row>
    <row r="92" spans="2:9" x14ac:dyDescent="0.25">
      <c r="B92" s="136">
        <v>2017</v>
      </c>
      <c r="C92" s="136">
        <v>3</v>
      </c>
      <c r="D92" s="192">
        <v>43.925333000000002</v>
      </c>
      <c r="E92" s="213">
        <v>42795</v>
      </c>
      <c r="F92" s="192">
        <v>46.202418166666661</v>
      </c>
      <c r="G92" s="41"/>
      <c r="H92" s="41"/>
      <c r="I92" s="41"/>
    </row>
    <row r="93" spans="2:9" x14ac:dyDescent="0.25">
      <c r="B93" s="136">
        <v>2017</v>
      </c>
      <c r="C93" s="136">
        <v>4</v>
      </c>
      <c r="D93" s="192">
        <v>36.560231000000002</v>
      </c>
      <c r="E93" s="213">
        <v>42826</v>
      </c>
      <c r="F93" s="192">
        <v>45.502519666666672</v>
      </c>
      <c r="G93" s="41"/>
      <c r="H93" s="41"/>
      <c r="I93" s="41"/>
    </row>
    <row r="94" spans="2:9" x14ac:dyDescent="0.25">
      <c r="B94" s="136">
        <v>2017</v>
      </c>
      <c r="C94" s="136">
        <v>5</v>
      </c>
      <c r="D94" s="192">
        <v>62.475926000000001</v>
      </c>
      <c r="E94" s="213">
        <v>42856</v>
      </c>
      <c r="F94" s="192">
        <v>46.622005833333333</v>
      </c>
      <c r="G94" s="41"/>
      <c r="H94" s="41"/>
      <c r="I94" s="41"/>
    </row>
    <row r="95" spans="2:9" x14ac:dyDescent="0.25">
      <c r="B95" s="136">
        <v>2017</v>
      </c>
      <c r="C95" s="136">
        <v>6</v>
      </c>
      <c r="D95" s="192">
        <v>51.720717</v>
      </c>
      <c r="E95" s="213">
        <v>42887</v>
      </c>
      <c r="F95" s="192">
        <v>47.119637166666671</v>
      </c>
      <c r="G95" s="41"/>
      <c r="H95" s="41"/>
      <c r="I95" s="41"/>
    </row>
    <row r="96" spans="2:9" x14ac:dyDescent="0.25">
      <c r="B96" s="136">
        <v>2017</v>
      </c>
      <c r="C96" s="136">
        <v>7</v>
      </c>
      <c r="D96" s="192">
        <v>44.817874000000003</v>
      </c>
      <c r="E96" s="213">
        <v>42917</v>
      </c>
      <c r="F96" s="192">
        <v>47.75784758333333</v>
      </c>
      <c r="G96" s="41"/>
      <c r="H96" s="41"/>
      <c r="I96" s="41"/>
    </row>
    <row r="97" spans="2:9" x14ac:dyDescent="0.25">
      <c r="B97" s="136">
        <v>2017</v>
      </c>
      <c r="C97" s="136">
        <v>8</v>
      </c>
      <c r="D97" s="192">
        <v>47.540044999999999</v>
      </c>
      <c r="E97" s="213">
        <v>42948</v>
      </c>
      <c r="F97" s="192">
        <v>47.132683499999992</v>
      </c>
      <c r="G97" s="41"/>
      <c r="H97" s="41"/>
      <c r="I97" s="41"/>
    </row>
    <row r="98" spans="2:9" x14ac:dyDescent="0.25">
      <c r="B98" s="136">
        <v>2017</v>
      </c>
      <c r="C98" s="136">
        <v>9</v>
      </c>
      <c r="D98" s="192">
        <v>56.774574000000001</v>
      </c>
      <c r="E98" s="213">
        <v>42979</v>
      </c>
      <c r="F98" s="192">
        <v>48.085117500000003</v>
      </c>
      <c r="G98" s="41"/>
      <c r="H98" s="41"/>
      <c r="I98" s="41"/>
    </row>
    <row r="99" spans="2:9" x14ac:dyDescent="0.25">
      <c r="B99" s="136">
        <v>2017</v>
      </c>
      <c r="C99" s="136">
        <v>10</v>
      </c>
      <c r="D99" s="192">
        <v>48.23903</v>
      </c>
      <c r="E99" s="213">
        <v>43009</v>
      </c>
      <c r="F99" s="192">
        <v>47.808165750000001</v>
      </c>
      <c r="G99" s="41"/>
      <c r="H99" s="41"/>
      <c r="I99" s="41"/>
    </row>
    <row r="100" spans="2:9" x14ac:dyDescent="0.25">
      <c r="B100" s="136">
        <v>2017</v>
      </c>
      <c r="C100" s="136">
        <v>11</v>
      </c>
      <c r="D100" s="192">
        <v>49.468187</v>
      </c>
      <c r="E100" s="213">
        <v>43040</v>
      </c>
      <c r="F100" s="192">
        <v>47.150376999999992</v>
      </c>
      <c r="G100" s="41"/>
      <c r="H100" s="41"/>
      <c r="I100" s="41"/>
    </row>
    <row r="101" spans="2:9" x14ac:dyDescent="0.25">
      <c r="B101" s="136">
        <v>2017</v>
      </c>
      <c r="C101" s="136">
        <v>12</v>
      </c>
      <c r="D101" s="192">
        <v>50.575614000000002</v>
      </c>
      <c r="E101" s="213">
        <v>43070</v>
      </c>
      <c r="F101" s="192">
        <v>47.386237666666666</v>
      </c>
      <c r="G101" s="41"/>
      <c r="H101" s="41"/>
      <c r="I101" s="41"/>
    </row>
    <row r="102" spans="2:9" x14ac:dyDescent="0.25">
      <c r="B102" s="136">
        <v>2018</v>
      </c>
      <c r="C102" s="136">
        <v>1</v>
      </c>
      <c r="D102" s="192">
        <v>35.933387000000003</v>
      </c>
      <c r="E102" s="213">
        <v>43101</v>
      </c>
      <c r="F102" s="192">
        <v>47.251554416666671</v>
      </c>
      <c r="G102" s="41"/>
      <c r="H102" s="41"/>
      <c r="I102" s="41"/>
    </row>
    <row r="103" spans="2:9" x14ac:dyDescent="0.25">
      <c r="B103" s="136">
        <v>2018</v>
      </c>
      <c r="C103" s="136">
        <v>2</v>
      </c>
      <c r="D103" s="192">
        <v>42.352096000000003</v>
      </c>
      <c r="E103" s="213">
        <v>43132</v>
      </c>
      <c r="F103" s="192">
        <v>47.531917833333331</v>
      </c>
      <c r="G103" s="41"/>
      <c r="H103" s="41"/>
      <c r="I103" s="41"/>
    </row>
    <row r="104" spans="2:9" x14ac:dyDescent="0.25">
      <c r="B104" s="136">
        <v>2018</v>
      </c>
      <c r="C104" s="136">
        <v>3</v>
      </c>
      <c r="D104" s="192">
        <v>48.577238999999999</v>
      </c>
      <c r="E104" s="213">
        <v>43160</v>
      </c>
      <c r="F104" s="192">
        <v>47.919576666666664</v>
      </c>
      <c r="G104" s="41"/>
      <c r="H104" s="41"/>
      <c r="I104" s="41"/>
    </row>
    <row r="105" spans="2:9" x14ac:dyDescent="0.25">
      <c r="B105" s="136">
        <v>2018</v>
      </c>
      <c r="C105" s="136">
        <v>4</v>
      </c>
      <c r="D105" s="192">
        <v>52.579357999999999</v>
      </c>
      <c r="E105" s="213">
        <v>43191</v>
      </c>
      <c r="F105" s="192">
        <v>49.254503916666664</v>
      </c>
      <c r="G105" s="41"/>
      <c r="H105" s="41"/>
      <c r="I105" s="41"/>
    </row>
    <row r="106" spans="2:9" x14ac:dyDescent="0.25">
      <c r="B106" s="136">
        <v>2018</v>
      </c>
      <c r="C106" s="136">
        <v>5</v>
      </c>
      <c r="D106" s="192">
        <v>59.423259000000002</v>
      </c>
      <c r="E106" s="213">
        <v>43221</v>
      </c>
      <c r="F106" s="192">
        <v>49.000115000000001</v>
      </c>
      <c r="G106" s="41"/>
      <c r="H106" s="41"/>
      <c r="I106" s="41"/>
    </row>
    <row r="107" spans="2:9" x14ac:dyDescent="0.25">
      <c r="B107" s="136">
        <v>2018</v>
      </c>
      <c r="C107" s="136">
        <v>6</v>
      </c>
      <c r="D107" s="192">
        <v>53.969717000000003</v>
      </c>
      <c r="E107" s="213">
        <v>43252</v>
      </c>
      <c r="F107" s="192">
        <v>49.187531666666679</v>
      </c>
      <c r="G107" s="41"/>
      <c r="H107" s="41"/>
      <c r="I107" s="41"/>
    </row>
    <row r="108" spans="2:9" x14ac:dyDescent="0.25">
      <c r="B108" s="136">
        <v>2018</v>
      </c>
      <c r="C108" s="136">
        <v>7</v>
      </c>
      <c r="D108" s="192">
        <v>47.105853000000003</v>
      </c>
      <c r="E108" s="213">
        <v>43282</v>
      </c>
      <c r="F108" s="192">
        <v>49.378196583333342</v>
      </c>
      <c r="G108" s="41"/>
      <c r="H108" s="41"/>
      <c r="I108" s="41"/>
    </row>
    <row r="109" spans="2:9" x14ac:dyDescent="0.25">
      <c r="B109" s="136">
        <v>2018</v>
      </c>
      <c r="C109" s="136">
        <v>8</v>
      </c>
      <c r="D109" s="192">
        <v>47.523355000000002</v>
      </c>
      <c r="E109" s="213">
        <v>43313</v>
      </c>
      <c r="F109" s="192">
        <v>49.37680575000001</v>
      </c>
      <c r="G109" s="41"/>
      <c r="H109" s="41"/>
      <c r="I109" s="41"/>
    </row>
    <row r="110" spans="2:9" x14ac:dyDescent="0.25">
      <c r="B110" s="136">
        <v>2018</v>
      </c>
      <c r="C110" s="136">
        <v>9</v>
      </c>
      <c r="D110" s="192">
        <v>63.247512</v>
      </c>
      <c r="E110" s="213">
        <v>43344</v>
      </c>
      <c r="F110" s="192">
        <v>49.91621725000001</v>
      </c>
      <c r="G110" s="41"/>
      <c r="H110" s="41"/>
      <c r="I110" s="41"/>
    </row>
    <row r="111" spans="2:9" x14ac:dyDescent="0.25">
      <c r="B111" s="136">
        <v>2018</v>
      </c>
      <c r="C111" s="136">
        <v>10</v>
      </c>
      <c r="D111" s="192">
        <v>65.738611000000006</v>
      </c>
      <c r="E111" s="213">
        <v>43374</v>
      </c>
      <c r="F111" s="192">
        <v>51.374515666666667</v>
      </c>
      <c r="G111" s="41"/>
      <c r="H111" s="41"/>
      <c r="I111" s="41"/>
    </row>
    <row r="112" spans="2:9" x14ac:dyDescent="0.25">
      <c r="B112" s="136">
        <v>2018</v>
      </c>
      <c r="C112" s="136">
        <v>11</v>
      </c>
      <c r="D112" s="192">
        <v>58.300040000000003</v>
      </c>
      <c r="E112" s="213">
        <v>43405</v>
      </c>
      <c r="F112" s="192">
        <v>52.110503416666667</v>
      </c>
      <c r="G112" s="41"/>
      <c r="H112" s="41"/>
      <c r="I112" s="41"/>
    </row>
    <row r="113" spans="2:9" x14ac:dyDescent="0.25">
      <c r="B113" s="136">
        <v>2018</v>
      </c>
      <c r="C113" s="136">
        <v>12</v>
      </c>
      <c r="D113" s="192">
        <v>40.172083000000001</v>
      </c>
      <c r="E113" s="213">
        <v>43435</v>
      </c>
      <c r="F113" s="192">
        <v>51.243542499999997</v>
      </c>
      <c r="G113" s="41"/>
      <c r="H113" s="41"/>
      <c r="I113" s="41"/>
    </row>
    <row r="114" spans="2:9" x14ac:dyDescent="0.25">
      <c r="B114" s="136">
        <v>2017</v>
      </c>
      <c r="C114" s="136">
        <v>1</v>
      </c>
      <c r="D114" s="192">
        <v>53.349832999999997</v>
      </c>
      <c r="E114" s="213">
        <v>43466</v>
      </c>
      <c r="F114" s="192">
        <v>52.694912999999993</v>
      </c>
      <c r="G114" s="41"/>
      <c r="H114" s="41"/>
      <c r="I114" s="41"/>
    </row>
    <row r="115" spans="2:9" x14ac:dyDescent="0.25">
      <c r="B115" s="136">
        <v>2017</v>
      </c>
      <c r="C115" s="136">
        <v>2</v>
      </c>
      <c r="D115" s="192">
        <v>54.342202</v>
      </c>
      <c r="E115" s="213">
        <v>43497</v>
      </c>
      <c r="F115" s="192">
        <v>53.694088499999999</v>
      </c>
      <c r="G115" s="41"/>
      <c r="H115" s="41"/>
      <c r="I115" s="41"/>
    </row>
    <row r="116" spans="2:9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49.645985250000003</v>
      </c>
      <c r="G116" s="41"/>
      <c r="H116" s="41"/>
      <c r="I116" s="41"/>
    </row>
    <row r="117" spans="2:9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45.264372083333335</v>
      </c>
      <c r="G117" s="41"/>
      <c r="H117" s="41"/>
      <c r="I117" s="41"/>
    </row>
    <row r="118" spans="2:9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40.312433833333337</v>
      </c>
      <c r="G118" s="41"/>
      <c r="H118" s="41"/>
      <c r="I118" s="41"/>
    </row>
    <row r="119" spans="2:9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35.814957416666665</v>
      </c>
      <c r="G119" s="41"/>
      <c r="H119" s="41"/>
      <c r="I119" s="41"/>
    </row>
    <row r="120" spans="2:9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31.889469666666667</v>
      </c>
      <c r="G120" s="41"/>
      <c r="H120" s="41"/>
      <c r="I120" s="41"/>
    </row>
    <row r="121" spans="2:9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27.929190083333335</v>
      </c>
      <c r="G121" s="41"/>
      <c r="H121" s="41"/>
      <c r="I121" s="41"/>
    </row>
    <row r="122" spans="2:9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22.658564083333331</v>
      </c>
      <c r="G122" s="41"/>
      <c r="H122" s="41"/>
      <c r="I122" s="41"/>
    </row>
    <row r="123" spans="2:9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17.180346499999999</v>
      </c>
      <c r="G123" s="41"/>
      <c r="H123" s="41"/>
      <c r="I123" s="41"/>
    </row>
    <row r="124" spans="2:9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12.322009833333334</v>
      </c>
      <c r="G124" s="41"/>
      <c r="H124" s="41"/>
      <c r="I124" s="41"/>
    </row>
    <row r="125" spans="2:9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8.9743362500000003</v>
      </c>
      <c r="G125" s="41"/>
      <c r="H125" s="41"/>
      <c r="I125" s="41"/>
    </row>
    <row r="126" spans="2:9" x14ac:dyDescent="0.25">
      <c r="B126" s="136"/>
      <c r="C126" s="136"/>
      <c r="D126" s="192"/>
      <c r="E126" s="213"/>
      <c r="F126" s="192"/>
      <c r="G126" s="41"/>
      <c r="H126" s="41"/>
      <c r="I126" s="41"/>
    </row>
    <row r="127" spans="2:9" x14ac:dyDescent="0.25">
      <c r="B127" s="136"/>
      <c r="C127" s="136"/>
      <c r="D127" s="192"/>
      <c r="E127" s="213"/>
      <c r="F127" s="192"/>
      <c r="G127" s="41"/>
      <c r="H127" s="41"/>
      <c r="I127" s="41"/>
    </row>
    <row r="128" spans="2:9" x14ac:dyDescent="0.25">
      <c r="B128" s="41"/>
      <c r="C128" s="41"/>
      <c r="D128" s="41"/>
      <c r="E128" s="41"/>
      <c r="F128" s="41"/>
      <c r="G128" s="41"/>
      <c r="H128" s="41"/>
      <c r="I128" s="41"/>
    </row>
    <row r="129" spans="2:9" x14ac:dyDescent="0.25">
      <c r="B129" s="41"/>
      <c r="C129" s="41"/>
      <c r="D129" s="41"/>
      <c r="E129" s="41"/>
      <c r="F129" s="41"/>
      <c r="G129" s="41"/>
      <c r="H129" s="41"/>
      <c r="I129" s="41"/>
    </row>
    <row r="130" spans="2:9" x14ac:dyDescent="0.25">
      <c r="B130" s="41"/>
      <c r="C130" s="41"/>
      <c r="D130" s="41"/>
      <c r="E130" s="41"/>
      <c r="F130" s="41"/>
      <c r="G130" s="41"/>
      <c r="H130" s="41"/>
      <c r="I130" s="41"/>
    </row>
    <row r="131" spans="2:9" x14ac:dyDescent="0.25">
      <c r="B131" s="41"/>
      <c r="C131" s="41"/>
      <c r="D131" s="41"/>
      <c r="E131" s="41"/>
      <c r="F131" s="41"/>
      <c r="G131" s="41"/>
      <c r="H131" s="41"/>
      <c r="I131" s="41"/>
    </row>
    <row r="132" spans="2:9" x14ac:dyDescent="0.25">
      <c r="B132" s="41"/>
      <c r="C132" s="41"/>
      <c r="D132" s="41"/>
      <c r="E132" s="41"/>
      <c r="F132" s="41"/>
      <c r="G132" s="41"/>
      <c r="H132" s="41"/>
      <c r="I132" s="41"/>
    </row>
    <row r="133" spans="2:9" x14ac:dyDescent="0.25">
      <c r="B133" s="41"/>
      <c r="C133" s="41"/>
      <c r="D133" s="41"/>
      <c r="E133" s="41"/>
      <c r="F133" s="41"/>
      <c r="G133" s="41"/>
      <c r="H133" s="41"/>
      <c r="I133" s="41"/>
    </row>
    <row r="134" spans="2:9" x14ac:dyDescent="0.25">
      <c r="B134" s="41"/>
      <c r="C134" s="41"/>
      <c r="D134" s="41"/>
      <c r="E134" s="41"/>
      <c r="F134" s="41"/>
      <c r="G134" s="41"/>
      <c r="H134" s="41"/>
    </row>
    <row r="135" spans="2:9" x14ac:dyDescent="0.25">
      <c r="B135" s="41"/>
      <c r="C135" s="41"/>
      <c r="D135" s="41"/>
      <c r="E135" s="41"/>
      <c r="F135" s="41"/>
      <c r="G135" s="41"/>
      <c r="H135" s="41"/>
    </row>
    <row r="136" spans="2:9" x14ac:dyDescent="0.25">
      <c r="B136" s="41"/>
      <c r="C136" s="41"/>
      <c r="D136" s="41"/>
      <c r="E136" s="41"/>
      <c r="F136" s="41"/>
      <c r="G136" s="41"/>
      <c r="H136" s="41"/>
    </row>
    <row r="137" spans="2:9" x14ac:dyDescent="0.25">
      <c r="B137" s="41"/>
      <c r="C137" s="41"/>
      <c r="D137" s="41"/>
      <c r="E137" s="41"/>
      <c r="F137" s="41"/>
      <c r="G137" s="41"/>
      <c r="H137" s="41"/>
    </row>
    <row r="138" spans="2:9" x14ac:dyDescent="0.25">
      <c r="B138" s="41"/>
      <c r="C138" s="41"/>
      <c r="D138" s="41"/>
      <c r="E138" s="41"/>
      <c r="F138" s="41"/>
      <c r="G138" s="41"/>
      <c r="H138" s="41"/>
    </row>
    <row r="139" spans="2:9" x14ac:dyDescent="0.25">
      <c r="B139" s="41"/>
      <c r="C139" s="41"/>
      <c r="D139" s="41"/>
      <c r="E139" s="41"/>
      <c r="F139" s="41"/>
      <c r="G139" s="41"/>
      <c r="H139" s="41"/>
    </row>
    <row r="140" spans="2:9" x14ac:dyDescent="0.25">
      <c r="B140" s="41"/>
      <c r="C140" s="41"/>
      <c r="D140" s="41"/>
      <c r="E140" s="41"/>
      <c r="F140" s="41"/>
      <c r="G140" s="41"/>
      <c r="H140" s="41"/>
    </row>
    <row r="141" spans="2:9" x14ac:dyDescent="0.25">
      <c r="B141" s="41"/>
      <c r="C141" s="41"/>
      <c r="D141" s="41"/>
      <c r="E141" s="41"/>
      <c r="F141" s="41"/>
      <c r="G141" s="41"/>
      <c r="H141" s="41"/>
    </row>
    <row r="142" spans="2:9" x14ac:dyDescent="0.25">
      <c r="B142" s="41"/>
      <c r="C142" s="41"/>
      <c r="D142" s="41"/>
      <c r="E142" s="41"/>
      <c r="F142" s="41"/>
      <c r="G142" s="41"/>
      <c r="H142" s="41"/>
    </row>
    <row r="143" spans="2:9" x14ac:dyDescent="0.25">
      <c r="B143" s="41"/>
      <c r="C143" s="41"/>
      <c r="D143" s="41"/>
      <c r="E143" s="41"/>
      <c r="F143" s="41"/>
      <c r="G143" s="41"/>
      <c r="H14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37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25.178864999999998</v>
      </c>
      <c r="D13" s="68">
        <v>27.082348</v>
      </c>
      <c r="E13" s="68">
        <v>30.720089999999999</v>
      </c>
      <c r="F13" s="68">
        <v>29.156898999999999</v>
      </c>
      <c r="G13" s="68">
        <v>27.078246</v>
      </c>
      <c r="H13" s="68">
        <v>24.191435999999999</v>
      </c>
      <c r="I13" s="68">
        <v>-10.660993330217917</v>
      </c>
      <c r="J13" s="68">
        <v>89.33900666978208</v>
      </c>
      <c r="K13" s="68">
        <v>-7.1291977929477284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25.681273000000001</v>
      </c>
      <c r="D14" s="68">
        <v>35.932355000000001</v>
      </c>
      <c r="E14" s="68">
        <v>30.916184000000001</v>
      </c>
      <c r="F14" s="68">
        <v>23.038278999999999</v>
      </c>
      <c r="G14" s="68">
        <v>29.322873999999999</v>
      </c>
      <c r="H14" s="82">
        <v>31.380500000000001</v>
      </c>
      <c r="I14" s="30">
        <v>7.0171361783978092</v>
      </c>
      <c r="J14" s="30">
        <v>107.01713617839781</v>
      </c>
      <c r="K14" s="30">
        <v>27.27892565238923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30.674868</v>
      </c>
      <c r="D15" s="68">
        <v>36.677548000000002</v>
      </c>
      <c r="E15" s="68">
        <v>25.064927999999998</v>
      </c>
      <c r="F15" s="68">
        <v>25.604955</v>
      </c>
      <c r="G15" s="68">
        <v>22.576056999999999</v>
      </c>
      <c r="H15" s="68"/>
      <c r="I15" s="68" t="s">
        <v>96</v>
      </c>
      <c r="J15" s="68" t="s">
        <v>96</v>
      </c>
      <c r="K15" s="68" t="s">
        <v>96</v>
      </c>
      <c r="L15" s="60"/>
      <c r="N15" s="40" t="s">
        <v>96</v>
      </c>
    </row>
    <row r="16" spans="1:15" x14ac:dyDescent="0.25">
      <c r="A16" s="58"/>
      <c r="B16" s="67" t="s">
        <v>10</v>
      </c>
      <c r="C16" s="68">
        <v>28.192720000000001</v>
      </c>
      <c r="D16" s="68">
        <v>31.438324000000001</v>
      </c>
      <c r="E16" s="68">
        <v>25.994524999999999</v>
      </c>
      <c r="F16" s="68">
        <v>21.196467999999999</v>
      </c>
      <c r="G16" s="68">
        <v>22.414148000000001</v>
      </c>
      <c r="H16" s="68"/>
      <c r="I16" s="68" t="s">
        <v>96</v>
      </c>
      <c r="J16" s="68" t="s">
        <v>96</v>
      </c>
      <c r="K16" s="68" t="s">
        <v>96</v>
      </c>
      <c r="L16" s="60"/>
      <c r="N16" s="40" t="s">
        <v>96</v>
      </c>
    </row>
    <row r="17" spans="1:15" x14ac:dyDescent="0.25">
      <c r="A17" s="58"/>
      <c r="B17" s="67" t="s">
        <v>11</v>
      </c>
      <c r="C17" s="68">
        <v>28.255783999999998</v>
      </c>
      <c r="D17" s="68">
        <v>34.931148</v>
      </c>
      <c r="E17" s="68">
        <v>32.353211999999999</v>
      </c>
      <c r="F17" s="68">
        <v>29.459868</v>
      </c>
      <c r="G17" s="68">
        <v>26.660883999999999</v>
      </c>
      <c r="H17" s="68"/>
      <c r="I17" s="68" t="s">
        <v>96</v>
      </c>
      <c r="J17" s="68" t="s">
        <v>96</v>
      </c>
      <c r="K17" s="68" t="s">
        <v>96</v>
      </c>
      <c r="L17" s="60"/>
      <c r="N17" s="40" t="s">
        <v>96</v>
      </c>
    </row>
    <row r="18" spans="1:15" x14ac:dyDescent="0.25">
      <c r="A18" s="58"/>
      <c r="B18" s="67" t="s">
        <v>12</v>
      </c>
      <c r="C18" s="68">
        <v>31.070544999999999</v>
      </c>
      <c r="D18" s="68">
        <v>26.620688999999999</v>
      </c>
      <c r="E18" s="68">
        <v>30.194431999999999</v>
      </c>
      <c r="F18" s="68">
        <v>31.161987</v>
      </c>
      <c r="G18" s="68">
        <v>23.709439</v>
      </c>
      <c r="H18" s="68"/>
      <c r="I18" s="68" t="s">
        <v>96</v>
      </c>
      <c r="J18" s="68" t="s">
        <v>96</v>
      </c>
      <c r="K18" s="68" t="s">
        <v>96</v>
      </c>
      <c r="L18" s="60"/>
      <c r="N18" s="40" t="s">
        <v>96</v>
      </c>
    </row>
    <row r="19" spans="1:15" x14ac:dyDescent="0.25">
      <c r="A19" s="58"/>
      <c r="B19" s="67" t="s">
        <v>13</v>
      </c>
      <c r="C19" s="68">
        <v>40.195058000000003</v>
      </c>
      <c r="D19" s="68">
        <v>28.608633999999999</v>
      </c>
      <c r="E19" s="68">
        <v>23.917197999999999</v>
      </c>
      <c r="F19" s="68">
        <v>38.793626000000003</v>
      </c>
      <c r="G19" s="68">
        <v>29.473814999999998</v>
      </c>
      <c r="H19" s="68"/>
      <c r="I19" s="68" t="s">
        <v>96</v>
      </c>
      <c r="J19" s="68" t="s">
        <v>96</v>
      </c>
      <c r="K19" s="68" t="s">
        <v>96</v>
      </c>
      <c r="L19" s="60"/>
      <c r="N19" s="40" t="s">
        <v>96</v>
      </c>
    </row>
    <row r="20" spans="1:15" x14ac:dyDescent="0.25">
      <c r="A20" s="58"/>
      <c r="B20" s="67" t="s">
        <v>14</v>
      </c>
      <c r="C20" s="68">
        <v>36.194918999999999</v>
      </c>
      <c r="D20" s="68">
        <v>31.673427</v>
      </c>
      <c r="E20" s="68">
        <v>36.274411000000001</v>
      </c>
      <c r="F20" s="68">
        <v>26.638473000000001</v>
      </c>
      <c r="G20" s="68">
        <v>44.324384000000002</v>
      </c>
      <c r="H20" s="68"/>
      <c r="I20" s="68" t="s">
        <v>96</v>
      </c>
      <c r="J20" s="68" t="s">
        <v>96</v>
      </c>
      <c r="K20" s="68" t="s">
        <v>96</v>
      </c>
      <c r="L20" s="60"/>
      <c r="N20" s="40" t="s">
        <v>96</v>
      </c>
    </row>
    <row r="21" spans="1:15" x14ac:dyDescent="0.25">
      <c r="A21" s="58"/>
      <c r="B21" s="67" t="s">
        <v>15</v>
      </c>
      <c r="C21" s="68">
        <v>39.921886999999998</v>
      </c>
      <c r="D21" s="68">
        <v>34.499530999999998</v>
      </c>
      <c r="E21" s="68">
        <v>27.291664000000001</v>
      </c>
      <c r="F21" s="68">
        <v>32.058877000000003</v>
      </c>
      <c r="G21" s="68">
        <v>30.568729000000001</v>
      </c>
      <c r="H21" s="68"/>
      <c r="I21" s="68" t="s">
        <v>96</v>
      </c>
      <c r="J21" s="68" t="s">
        <v>96</v>
      </c>
      <c r="K21" s="68" t="s">
        <v>96</v>
      </c>
      <c r="L21" s="60"/>
      <c r="N21" s="40" t="s">
        <v>96</v>
      </c>
    </row>
    <row r="22" spans="1:15" x14ac:dyDescent="0.25">
      <c r="A22" s="58"/>
      <c r="B22" s="67" t="s">
        <v>16</v>
      </c>
      <c r="C22" s="68">
        <v>34.63138</v>
      </c>
      <c r="D22" s="68">
        <v>31.408795000000001</v>
      </c>
      <c r="E22" s="68">
        <v>24.450852999999999</v>
      </c>
      <c r="F22" s="68">
        <v>31.474861000000001</v>
      </c>
      <c r="G22" s="68">
        <v>30.495132999999999</v>
      </c>
      <c r="H22" s="68"/>
      <c r="I22" s="68" t="s">
        <v>96</v>
      </c>
      <c r="J22" s="68" t="s">
        <v>96</v>
      </c>
      <c r="K22" s="68" t="s">
        <v>96</v>
      </c>
      <c r="L22" s="60"/>
      <c r="N22" s="40" t="s">
        <v>96</v>
      </c>
    </row>
    <row r="23" spans="1:15" x14ac:dyDescent="0.25">
      <c r="A23" s="58"/>
      <c r="B23" s="67" t="s">
        <v>17</v>
      </c>
      <c r="C23" s="68">
        <v>33.866624000000002</v>
      </c>
      <c r="D23" s="68">
        <v>32.55498</v>
      </c>
      <c r="E23" s="68">
        <v>24.66282</v>
      </c>
      <c r="F23" s="68">
        <v>20.580929999999999</v>
      </c>
      <c r="G23" s="68">
        <v>25.890606999999999</v>
      </c>
      <c r="H23" s="68"/>
      <c r="I23" s="68" t="s">
        <v>96</v>
      </c>
      <c r="J23" s="68" t="s">
        <v>96</v>
      </c>
      <c r="K23" s="68" t="s">
        <v>96</v>
      </c>
      <c r="L23" s="60"/>
      <c r="N23" s="40" t="s">
        <v>96</v>
      </c>
    </row>
    <row r="24" spans="1:15" x14ac:dyDescent="0.25">
      <c r="A24" s="58"/>
      <c r="B24" s="67" t="s">
        <v>18</v>
      </c>
      <c r="C24" s="68">
        <v>31.070561000000001</v>
      </c>
      <c r="D24" s="68">
        <v>56.354225</v>
      </c>
      <c r="E24" s="68">
        <v>25.903865</v>
      </c>
      <c r="F24" s="68">
        <v>26.981535000000001</v>
      </c>
      <c r="G24" s="68">
        <v>23.293018</v>
      </c>
      <c r="H24" s="68"/>
      <c r="I24" s="68" t="s">
        <v>96</v>
      </c>
      <c r="J24" s="68" t="s">
        <v>96</v>
      </c>
      <c r="K24" s="68" t="s">
        <v>96</v>
      </c>
      <c r="L24" s="60"/>
      <c r="N24" s="40" t="s">
        <v>96</v>
      </c>
    </row>
    <row r="25" spans="1:15" x14ac:dyDescent="0.25">
      <c r="A25" s="58"/>
      <c r="B25" s="69" t="s">
        <v>33</v>
      </c>
      <c r="C25" s="70">
        <v>384.934484</v>
      </c>
      <c r="D25" s="70">
        <v>407.78200399999997</v>
      </c>
      <c r="E25" s="70">
        <v>337.74418200000002</v>
      </c>
      <c r="F25" s="70">
        <v>336.14675800000003</v>
      </c>
      <c r="G25" s="70">
        <v>335.80733400000003</v>
      </c>
      <c r="H25" s="82">
        <v>55.571936000000001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5.9354308199625949</v>
      </c>
      <c r="E26" s="70">
        <v>-17.175309678452599</v>
      </c>
      <c r="F26" s="70">
        <v>-0.47296862096649628</v>
      </c>
      <c r="G26" s="70">
        <v>-0.10097494380713057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50.860137999999999</v>
      </c>
      <c r="D28" s="70">
        <v>63.014702999999997</v>
      </c>
      <c r="E28" s="70">
        <v>61.636274</v>
      </c>
      <c r="F28" s="70">
        <v>52.195177999999999</v>
      </c>
      <c r="G28" s="70">
        <v>56.401119999999999</v>
      </c>
      <c r="H28" s="30">
        <v>55.571936000000001</v>
      </c>
      <c r="I28" s="66">
        <v>-1.4701552025917164</v>
      </c>
      <c r="J28" s="30">
        <v>98.529844797408288</v>
      </c>
      <c r="K28" s="30">
        <v>8.0581045245214042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23.898018129640143</v>
      </c>
      <c r="E29" s="70">
        <v>-2.1874720253779456</v>
      </c>
      <c r="F29" s="70">
        <v>-15.317434665177853</v>
      </c>
      <c r="G29" s="70">
        <v>8.0581045245214042</v>
      </c>
      <c r="H29" s="30">
        <v>-1.4701552025917164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140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1:15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</row>
    <row r="50" spans="1:15" x14ac:dyDescent="0.25">
      <c r="A50" s="145"/>
      <c r="B50" s="134"/>
      <c r="C50" s="134"/>
      <c r="D50" s="134"/>
      <c r="E50" s="134"/>
      <c r="F50" s="134"/>
      <c r="G50" s="134"/>
      <c r="H50" s="134"/>
      <c r="I50" s="134"/>
      <c r="J50" s="145"/>
      <c r="K50" s="145"/>
      <c r="L50" s="145"/>
      <c r="M50" s="145"/>
      <c r="N50" s="136"/>
      <c r="O50" s="145"/>
    </row>
    <row r="51" spans="1:15" x14ac:dyDescent="0.25">
      <c r="A51" s="145"/>
      <c r="B51" s="134"/>
      <c r="C51" s="134"/>
      <c r="D51" s="134"/>
      <c r="E51" s="134"/>
      <c r="F51" s="134"/>
      <c r="G51" s="134"/>
      <c r="H51" s="134"/>
      <c r="I51" s="134"/>
      <c r="J51" s="136"/>
      <c r="K51" s="145"/>
      <c r="L51" s="145"/>
      <c r="M51" s="145"/>
      <c r="N51" s="136"/>
      <c r="O51" s="145"/>
    </row>
    <row r="52" spans="1:15" x14ac:dyDescent="0.25">
      <c r="A52" s="145"/>
      <c r="B52" s="134"/>
      <c r="C52" s="134"/>
      <c r="D52" s="134"/>
      <c r="E52" s="134"/>
      <c r="F52" s="134"/>
      <c r="G52" s="134"/>
      <c r="H52" s="134"/>
      <c r="I52" s="134"/>
      <c r="J52" s="136"/>
      <c r="K52" s="145"/>
      <c r="L52" s="145"/>
      <c r="M52" s="145"/>
      <c r="N52" s="136"/>
      <c r="O52" s="145"/>
    </row>
    <row r="53" spans="1:15" x14ac:dyDescent="0.25">
      <c r="A53" s="145"/>
      <c r="B53" s="136" t="s">
        <v>1</v>
      </c>
      <c r="C53" s="136" t="s">
        <v>159</v>
      </c>
      <c r="D53" s="136" t="s">
        <v>169</v>
      </c>
      <c r="E53" s="136" t="s">
        <v>160</v>
      </c>
      <c r="F53" s="136" t="s">
        <v>161</v>
      </c>
      <c r="G53" s="136"/>
      <c r="H53" s="136"/>
      <c r="I53" s="134"/>
      <c r="J53" s="136"/>
      <c r="K53" s="145"/>
      <c r="L53" s="145"/>
      <c r="M53" s="145"/>
      <c r="N53" s="136"/>
      <c r="O53" s="145"/>
    </row>
    <row r="54" spans="1:15" x14ac:dyDescent="0.25">
      <c r="A54" s="145"/>
      <c r="B54" s="136">
        <v>2014</v>
      </c>
      <c r="C54" s="136">
        <v>1</v>
      </c>
      <c r="D54" s="136">
        <v>25.178864999999998</v>
      </c>
      <c r="E54" s="136">
        <v>41640</v>
      </c>
      <c r="F54" s="136"/>
      <c r="G54" s="136"/>
      <c r="H54" s="136"/>
      <c r="I54" s="134"/>
      <c r="J54" s="136"/>
      <c r="K54" s="145"/>
      <c r="L54" s="145"/>
      <c r="M54" s="145"/>
      <c r="N54" s="136"/>
      <c r="O54" s="145"/>
    </row>
    <row r="55" spans="1:15" x14ac:dyDescent="0.25">
      <c r="A55" s="145"/>
      <c r="B55" s="136">
        <v>2014</v>
      </c>
      <c r="C55" s="136">
        <v>2</v>
      </c>
      <c r="D55" s="136">
        <v>25.681273000000001</v>
      </c>
      <c r="E55" s="136">
        <v>41671</v>
      </c>
      <c r="F55" s="136"/>
      <c r="G55" s="136"/>
      <c r="H55" s="136"/>
      <c r="I55" s="134"/>
      <c r="J55" s="136"/>
      <c r="K55" s="145"/>
      <c r="L55" s="145"/>
      <c r="M55" s="145"/>
      <c r="N55" s="136"/>
      <c r="O55" s="145"/>
    </row>
    <row r="56" spans="1:15" x14ac:dyDescent="0.25">
      <c r="A56" s="145"/>
      <c r="B56" s="136">
        <v>2014</v>
      </c>
      <c r="C56" s="136">
        <v>3</v>
      </c>
      <c r="D56" s="192">
        <v>30.674868</v>
      </c>
      <c r="E56" s="213">
        <v>41699</v>
      </c>
      <c r="F56" s="136"/>
      <c r="G56" s="136"/>
      <c r="H56" s="136"/>
      <c r="I56" s="134"/>
      <c r="J56" s="136"/>
      <c r="K56" s="145"/>
      <c r="L56" s="145"/>
      <c r="M56" s="145"/>
      <c r="N56" s="136"/>
      <c r="O56" s="145"/>
    </row>
    <row r="57" spans="1:15" x14ac:dyDescent="0.25">
      <c r="A57" s="145"/>
      <c r="B57" s="136">
        <v>2014</v>
      </c>
      <c r="C57" s="136">
        <v>4</v>
      </c>
      <c r="D57" s="192">
        <v>28.192720000000001</v>
      </c>
      <c r="E57" s="213">
        <v>41730</v>
      </c>
      <c r="F57" s="136">
        <v>30.680504000000003</v>
      </c>
      <c r="G57" s="136"/>
      <c r="H57" s="136"/>
      <c r="I57" s="134"/>
      <c r="J57" s="136"/>
      <c r="K57" s="145"/>
      <c r="L57" s="145"/>
      <c r="M57" s="145"/>
      <c r="N57" s="136"/>
      <c r="O57" s="145"/>
    </row>
    <row r="58" spans="1:15" x14ac:dyDescent="0.25">
      <c r="A58" s="145"/>
      <c r="B58" s="136">
        <v>2014</v>
      </c>
      <c r="C58" s="136">
        <v>5</v>
      </c>
      <c r="D58" s="192">
        <v>28.255783999999998</v>
      </c>
      <c r="E58" s="213">
        <v>41760</v>
      </c>
      <c r="F58" s="136">
        <v>30.680504000000003</v>
      </c>
      <c r="G58" s="136"/>
      <c r="H58" s="136"/>
      <c r="I58" s="134"/>
      <c r="J58" s="136"/>
      <c r="K58" s="145"/>
      <c r="L58" s="145"/>
      <c r="M58" s="145"/>
      <c r="N58" s="136"/>
      <c r="O58" s="145"/>
    </row>
    <row r="59" spans="1:15" x14ac:dyDescent="0.25">
      <c r="A59" s="145"/>
      <c r="B59" s="136">
        <v>2014</v>
      </c>
      <c r="C59" s="136">
        <v>6</v>
      </c>
      <c r="D59" s="192">
        <v>31.070544999999999</v>
      </c>
      <c r="E59" s="213">
        <v>41791</v>
      </c>
      <c r="F59" s="192">
        <v>30.680504000000003</v>
      </c>
      <c r="G59" s="136"/>
      <c r="H59" s="136"/>
      <c r="I59" s="134"/>
      <c r="J59" s="136"/>
      <c r="K59" s="145"/>
      <c r="L59" s="145"/>
      <c r="M59" s="145"/>
      <c r="N59" s="136"/>
      <c r="O59" s="145"/>
    </row>
    <row r="60" spans="1:15" x14ac:dyDescent="0.25">
      <c r="A60" s="145"/>
      <c r="B60" s="136">
        <v>2014</v>
      </c>
      <c r="C60" s="136">
        <v>7</v>
      </c>
      <c r="D60" s="192">
        <v>40.195058000000003</v>
      </c>
      <c r="E60" s="213">
        <v>41821</v>
      </c>
      <c r="F60" s="192">
        <v>30.680504000000003</v>
      </c>
      <c r="G60" s="136"/>
      <c r="H60" s="136"/>
      <c r="I60" s="134"/>
      <c r="J60" s="136"/>
      <c r="K60" s="145"/>
      <c r="L60" s="145"/>
      <c r="M60" s="145"/>
      <c r="N60" s="136"/>
      <c r="O60" s="145"/>
    </row>
    <row r="61" spans="1:15" x14ac:dyDescent="0.25">
      <c r="A61" s="145"/>
      <c r="B61" s="136">
        <v>2014</v>
      </c>
      <c r="C61" s="136">
        <v>8</v>
      </c>
      <c r="D61" s="192">
        <v>36.194918999999999</v>
      </c>
      <c r="E61" s="213">
        <v>41852</v>
      </c>
      <c r="F61" s="192">
        <v>30.680504000000003</v>
      </c>
      <c r="G61" s="41"/>
      <c r="H61" s="41"/>
      <c r="I61" s="134"/>
      <c r="J61" s="136"/>
      <c r="K61" s="145"/>
      <c r="L61" s="145"/>
      <c r="M61" s="145"/>
      <c r="N61" s="136"/>
      <c r="O61" s="145"/>
    </row>
    <row r="62" spans="1:15" x14ac:dyDescent="0.25">
      <c r="A62" s="145"/>
      <c r="B62" s="136">
        <v>2014</v>
      </c>
      <c r="C62" s="136">
        <v>9</v>
      </c>
      <c r="D62" s="192">
        <v>39.921886999999998</v>
      </c>
      <c r="E62" s="213">
        <v>41883</v>
      </c>
      <c r="F62" s="192">
        <v>31.707324333333336</v>
      </c>
      <c r="G62" s="41"/>
      <c r="H62" s="41"/>
      <c r="I62" s="134"/>
      <c r="J62" s="136"/>
      <c r="K62" s="145"/>
      <c r="L62" s="145"/>
      <c r="M62" s="145"/>
      <c r="N62" s="136"/>
      <c r="O62" s="145"/>
    </row>
    <row r="63" spans="1:15" x14ac:dyDescent="0.25">
      <c r="B63" s="136">
        <v>2014</v>
      </c>
      <c r="C63" s="136">
        <v>10</v>
      </c>
      <c r="D63" s="192">
        <v>34.63138</v>
      </c>
      <c r="E63" s="213">
        <v>41913</v>
      </c>
      <c r="F63" s="192">
        <v>31.999729899999998</v>
      </c>
      <c r="G63" s="41"/>
      <c r="H63" s="41"/>
      <c r="I63" s="153"/>
      <c r="J63" s="41"/>
    </row>
    <row r="64" spans="1:15" x14ac:dyDescent="0.25">
      <c r="B64" s="136">
        <v>2014</v>
      </c>
      <c r="C64" s="136">
        <v>11</v>
      </c>
      <c r="D64" s="192">
        <v>33.866624000000002</v>
      </c>
      <c r="E64" s="213">
        <v>41944</v>
      </c>
      <c r="F64" s="192">
        <v>32.169447545454545</v>
      </c>
      <c r="G64" s="41"/>
      <c r="H64" s="41"/>
      <c r="I64" s="153"/>
      <c r="J64" s="41"/>
    </row>
    <row r="65" spans="2:10" x14ac:dyDescent="0.25">
      <c r="B65" s="136">
        <v>2014</v>
      </c>
      <c r="C65" s="136">
        <v>12</v>
      </c>
      <c r="D65" s="192">
        <v>31.070561000000001</v>
      </c>
      <c r="E65" s="213">
        <v>41974</v>
      </c>
      <c r="F65" s="192">
        <v>32.077873666666669</v>
      </c>
      <c r="G65" s="41"/>
      <c r="H65" s="41"/>
      <c r="I65" s="153"/>
      <c r="J65" s="41"/>
    </row>
    <row r="66" spans="2:10" x14ac:dyDescent="0.25">
      <c r="B66" s="136">
        <v>2015</v>
      </c>
      <c r="C66" s="136">
        <v>1</v>
      </c>
      <c r="D66" s="192">
        <v>27.082348</v>
      </c>
      <c r="E66" s="213">
        <v>42005</v>
      </c>
      <c r="F66" s="192">
        <v>32.236497249999999</v>
      </c>
      <c r="G66" s="41"/>
      <c r="H66" s="41"/>
      <c r="I66" s="153"/>
      <c r="J66" s="41"/>
    </row>
    <row r="67" spans="2:10" x14ac:dyDescent="0.25">
      <c r="B67" s="136">
        <v>2015</v>
      </c>
      <c r="C67" s="136">
        <v>2</v>
      </c>
      <c r="D67" s="192">
        <v>35.932355000000001</v>
      </c>
      <c r="E67" s="213">
        <v>42036</v>
      </c>
      <c r="F67" s="192">
        <v>33.090754083333337</v>
      </c>
      <c r="G67" s="41"/>
      <c r="H67" s="41"/>
      <c r="I67" s="153"/>
      <c r="J67" s="41"/>
    </row>
    <row r="68" spans="2:10" x14ac:dyDescent="0.25">
      <c r="B68" s="136">
        <v>2015</v>
      </c>
      <c r="C68" s="136">
        <v>3</v>
      </c>
      <c r="D68" s="192">
        <v>36.677548000000002</v>
      </c>
      <c r="E68" s="213">
        <v>42064</v>
      </c>
      <c r="F68" s="192">
        <v>33.590977416666668</v>
      </c>
      <c r="G68" s="41"/>
      <c r="H68" s="41"/>
      <c r="I68" s="153"/>
      <c r="J68" s="41"/>
    </row>
    <row r="69" spans="2:10" x14ac:dyDescent="0.25">
      <c r="B69" s="136">
        <v>2015</v>
      </c>
      <c r="C69" s="136">
        <v>4</v>
      </c>
      <c r="D69" s="192">
        <v>31.438324000000001</v>
      </c>
      <c r="E69" s="213">
        <v>42095</v>
      </c>
      <c r="F69" s="192">
        <v>33.861444416666679</v>
      </c>
      <c r="G69" s="41"/>
      <c r="H69" s="41"/>
      <c r="I69" s="153"/>
      <c r="J69" s="41"/>
    </row>
    <row r="70" spans="2:10" x14ac:dyDescent="0.25">
      <c r="B70" s="136">
        <v>2015</v>
      </c>
      <c r="C70" s="136">
        <v>5</v>
      </c>
      <c r="D70" s="192">
        <v>34.931148</v>
      </c>
      <c r="E70" s="213">
        <v>42125</v>
      </c>
      <c r="F70" s="192">
        <v>34.417724750000005</v>
      </c>
      <c r="G70" s="41"/>
      <c r="H70" s="41"/>
      <c r="I70" s="153"/>
      <c r="J70" s="41"/>
    </row>
    <row r="71" spans="2:10" x14ac:dyDescent="0.25">
      <c r="B71" s="136">
        <v>2015</v>
      </c>
      <c r="C71" s="136">
        <v>6</v>
      </c>
      <c r="D71" s="192">
        <v>26.620688999999999</v>
      </c>
      <c r="E71" s="213">
        <v>42156</v>
      </c>
      <c r="F71" s="192">
        <v>34.046903416666673</v>
      </c>
      <c r="G71" s="41"/>
      <c r="H71" s="41"/>
      <c r="I71" s="153"/>
      <c r="J71" s="41"/>
    </row>
    <row r="72" spans="2:10" x14ac:dyDescent="0.25">
      <c r="B72" s="136">
        <v>2015</v>
      </c>
      <c r="C72" s="136">
        <v>7</v>
      </c>
      <c r="D72" s="192">
        <v>28.608633999999999</v>
      </c>
      <c r="E72" s="213">
        <v>42186</v>
      </c>
      <c r="F72" s="192">
        <v>33.081368083333338</v>
      </c>
      <c r="G72" s="41"/>
      <c r="H72" s="41"/>
      <c r="I72" s="153"/>
      <c r="J72" s="41"/>
    </row>
    <row r="73" spans="2:10" x14ac:dyDescent="0.25">
      <c r="B73" s="136">
        <v>2015</v>
      </c>
      <c r="C73" s="136">
        <v>8</v>
      </c>
      <c r="D73" s="192">
        <v>31.673427</v>
      </c>
      <c r="E73" s="213">
        <v>42217</v>
      </c>
      <c r="F73" s="192">
        <v>32.704577083333334</v>
      </c>
      <c r="G73" s="41"/>
      <c r="H73" s="41"/>
      <c r="I73" s="153"/>
      <c r="J73" s="41"/>
    </row>
    <row r="74" spans="2:10" x14ac:dyDescent="0.25">
      <c r="B74" s="136">
        <v>2015</v>
      </c>
      <c r="C74" s="136">
        <v>9</v>
      </c>
      <c r="D74" s="192">
        <v>34.499530999999998</v>
      </c>
      <c r="E74" s="213">
        <v>42248</v>
      </c>
      <c r="F74" s="192">
        <v>32.252714083333338</v>
      </c>
      <c r="G74" s="41"/>
      <c r="H74" s="41"/>
      <c r="I74" s="153"/>
      <c r="J74" s="41"/>
    </row>
    <row r="75" spans="2:10" x14ac:dyDescent="0.25">
      <c r="B75" s="136">
        <v>2015</v>
      </c>
      <c r="C75" s="136">
        <v>10</v>
      </c>
      <c r="D75" s="192">
        <v>31.408795000000001</v>
      </c>
      <c r="E75" s="213">
        <v>42278</v>
      </c>
      <c r="F75" s="192">
        <v>31.984165333333333</v>
      </c>
      <c r="G75" s="41"/>
      <c r="H75" s="41"/>
      <c r="I75" s="153"/>
      <c r="J75" s="41"/>
    </row>
    <row r="76" spans="2:10" x14ac:dyDescent="0.25">
      <c r="B76" s="136">
        <v>2015</v>
      </c>
      <c r="C76" s="136">
        <v>11</v>
      </c>
      <c r="D76" s="192">
        <v>32.55498</v>
      </c>
      <c r="E76" s="213">
        <v>42309</v>
      </c>
      <c r="F76" s="192">
        <v>31.874861666666664</v>
      </c>
      <c r="G76" s="41"/>
      <c r="H76" s="41"/>
      <c r="I76" s="153"/>
      <c r="J76" s="41"/>
    </row>
    <row r="77" spans="2:10" x14ac:dyDescent="0.25">
      <c r="B77" s="136">
        <v>2015</v>
      </c>
      <c r="C77" s="136">
        <v>12</v>
      </c>
      <c r="D77" s="192">
        <v>56.354225</v>
      </c>
      <c r="E77" s="213">
        <v>42339</v>
      </c>
      <c r="F77" s="192">
        <v>33.981833666666667</v>
      </c>
      <c r="G77" s="41"/>
      <c r="H77" s="41"/>
      <c r="I77" s="153"/>
      <c r="J77" s="41"/>
    </row>
    <row r="78" spans="2:10" x14ac:dyDescent="0.25">
      <c r="B78" s="136">
        <v>2016</v>
      </c>
      <c r="C78" s="136">
        <v>1</v>
      </c>
      <c r="D78" s="192">
        <v>30.720089999999999</v>
      </c>
      <c r="E78" s="213">
        <v>42370</v>
      </c>
      <c r="F78" s="192">
        <v>34.284978833333334</v>
      </c>
      <c r="G78" s="41"/>
      <c r="H78" s="41"/>
      <c r="I78" s="153"/>
      <c r="J78" s="41"/>
    </row>
    <row r="79" spans="2:10" x14ac:dyDescent="0.25">
      <c r="B79" s="136">
        <v>2016</v>
      </c>
      <c r="C79" s="136">
        <v>2</v>
      </c>
      <c r="D79" s="192">
        <v>30.916184000000001</v>
      </c>
      <c r="E79" s="213">
        <v>42401</v>
      </c>
      <c r="F79" s="192">
        <v>33.866964583333335</v>
      </c>
      <c r="G79" s="41"/>
      <c r="H79" s="41"/>
      <c r="I79" s="153"/>
      <c r="J79" s="41"/>
    </row>
    <row r="80" spans="2:10" x14ac:dyDescent="0.25">
      <c r="B80" s="136">
        <v>2016</v>
      </c>
      <c r="C80" s="136">
        <v>3</v>
      </c>
      <c r="D80" s="192">
        <v>25.064927999999998</v>
      </c>
      <c r="E80" s="213">
        <v>42430</v>
      </c>
      <c r="F80" s="192">
        <v>32.899246249999997</v>
      </c>
      <c r="G80" s="41"/>
      <c r="H80" s="41"/>
      <c r="I80" s="153"/>
      <c r="J80" s="41"/>
    </row>
    <row r="81" spans="2:10" x14ac:dyDescent="0.25">
      <c r="B81" s="136">
        <v>2016</v>
      </c>
      <c r="C81" s="136">
        <v>4</v>
      </c>
      <c r="D81" s="192">
        <v>25.994524999999999</v>
      </c>
      <c r="E81" s="213">
        <v>42461</v>
      </c>
      <c r="F81" s="192">
        <v>32.445596333333334</v>
      </c>
      <c r="G81" s="41"/>
      <c r="H81" s="41"/>
      <c r="I81" s="153"/>
      <c r="J81" s="41"/>
    </row>
    <row r="82" spans="2:10" x14ac:dyDescent="0.25">
      <c r="B82" s="136">
        <v>2016</v>
      </c>
      <c r="C82" s="136">
        <v>5</v>
      </c>
      <c r="D82" s="192">
        <v>32.353211999999999</v>
      </c>
      <c r="E82" s="213">
        <v>42491</v>
      </c>
      <c r="F82" s="192">
        <v>32.230768333333337</v>
      </c>
      <c r="G82" s="41"/>
      <c r="H82" s="41"/>
      <c r="I82" s="153"/>
      <c r="J82" s="41"/>
    </row>
    <row r="83" spans="2:10" x14ac:dyDescent="0.25">
      <c r="B83" s="136">
        <v>2016</v>
      </c>
      <c r="C83" s="136">
        <v>6</v>
      </c>
      <c r="D83" s="192">
        <v>30.194431999999999</v>
      </c>
      <c r="E83" s="213">
        <v>42522</v>
      </c>
      <c r="F83" s="192">
        <v>32.528580249999997</v>
      </c>
      <c r="G83" s="41"/>
      <c r="H83" s="41"/>
      <c r="I83" s="153"/>
      <c r="J83" s="41"/>
    </row>
    <row r="84" spans="2:10" x14ac:dyDescent="0.25">
      <c r="B84" s="136">
        <v>2016</v>
      </c>
      <c r="C84" s="136">
        <v>7</v>
      </c>
      <c r="D84" s="192">
        <v>23.917197999999999</v>
      </c>
      <c r="E84" s="213">
        <v>42552</v>
      </c>
      <c r="F84" s="192">
        <v>32.137627250000001</v>
      </c>
      <c r="G84" s="41"/>
      <c r="H84" s="41"/>
      <c r="I84" s="153"/>
      <c r="J84" s="41"/>
    </row>
    <row r="85" spans="2:10" x14ac:dyDescent="0.25">
      <c r="B85" s="136">
        <v>2016</v>
      </c>
      <c r="C85" s="136">
        <v>8</v>
      </c>
      <c r="D85" s="192">
        <v>36.274411000000001</v>
      </c>
      <c r="E85" s="213">
        <v>42583</v>
      </c>
      <c r="F85" s="192">
        <v>32.521042583333333</v>
      </c>
      <c r="G85" s="41"/>
      <c r="H85" s="41"/>
      <c r="I85" s="153"/>
      <c r="J85" s="41"/>
    </row>
    <row r="86" spans="2:10" x14ac:dyDescent="0.25">
      <c r="B86" s="136">
        <v>2016</v>
      </c>
      <c r="C86" s="136">
        <v>9</v>
      </c>
      <c r="D86" s="192">
        <v>27.291664000000001</v>
      </c>
      <c r="E86" s="213">
        <v>42614</v>
      </c>
      <c r="F86" s="192">
        <v>31.920387000000002</v>
      </c>
      <c r="G86" s="41"/>
      <c r="H86" s="41"/>
      <c r="I86" s="153"/>
      <c r="J86" s="41"/>
    </row>
    <row r="87" spans="2:10" x14ac:dyDescent="0.25">
      <c r="B87" s="136">
        <v>2016</v>
      </c>
      <c r="C87" s="136">
        <v>10</v>
      </c>
      <c r="D87" s="192">
        <v>24.450852999999999</v>
      </c>
      <c r="E87" s="213">
        <v>42644</v>
      </c>
      <c r="F87" s="192">
        <v>31.3405585</v>
      </c>
      <c r="G87" s="41"/>
      <c r="H87" s="41"/>
      <c r="I87" s="153"/>
      <c r="J87" s="41"/>
    </row>
    <row r="88" spans="2:10" x14ac:dyDescent="0.25">
      <c r="B88" s="136">
        <v>2016</v>
      </c>
      <c r="C88" s="136">
        <v>11</v>
      </c>
      <c r="D88" s="192">
        <v>24.66282</v>
      </c>
      <c r="E88" s="213">
        <v>42675</v>
      </c>
      <c r="F88" s="192">
        <v>30.682878500000001</v>
      </c>
      <c r="G88" s="41"/>
      <c r="H88" s="41"/>
      <c r="I88" s="153"/>
      <c r="J88" s="41"/>
    </row>
    <row r="89" spans="2:10" x14ac:dyDescent="0.25">
      <c r="B89" s="136">
        <v>2016</v>
      </c>
      <c r="C89" s="136">
        <v>12</v>
      </c>
      <c r="D89" s="192">
        <v>25.903865</v>
      </c>
      <c r="E89" s="213">
        <v>42705</v>
      </c>
      <c r="F89" s="192">
        <v>28.145348500000001</v>
      </c>
      <c r="G89" s="41"/>
      <c r="H89" s="41"/>
      <c r="I89" s="153"/>
      <c r="J89" s="41"/>
    </row>
    <row r="90" spans="2:10" x14ac:dyDescent="0.25">
      <c r="B90" s="136">
        <v>2017</v>
      </c>
      <c r="C90" s="136">
        <v>1</v>
      </c>
      <c r="D90" s="192">
        <v>29.156898999999999</v>
      </c>
      <c r="E90" s="213">
        <v>42736</v>
      </c>
      <c r="F90" s="192">
        <v>28.015082583333335</v>
      </c>
      <c r="G90" s="41"/>
      <c r="H90" s="41"/>
      <c r="I90" s="153"/>
      <c r="J90" s="41"/>
    </row>
    <row r="91" spans="2:10" x14ac:dyDescent="0.25">
      <c r="B91" s="136">
        <v>2017</v>
      </c>
      <c r="C91" s="136">
        <v>2</v>
      </c>
      <c r="D91" s="192">
        <v>23.038278999999999</v>
      </c>
      <c r="E91" s="213">
        <v>42767</v>
      </c>
      <c r="F91" s="192">
        <v>27.358590500000002</v>
      </c>
      <c r="G91" s="41"/>
      <c r="H91" s="41"/>
      <c r="I91" s="153"/>
      <c r="J91" s="41"/>
    </row>
    <row r="92" spans="2:10" x14ac:dyDescent="0.25">
      <c r="B92" s="136">
        <v>2017</v>
      </c>
      <c r="C92" s="136">
        <v>3</v>
      </c>
      <c r="D92" s="192">
        <v>25.604955</v>
      </c>
      <c r="E92" s="213">
        <v>42795</v>
      </c>
      <c r="F92" s="192">
        <v>27.403592750000001</v>
      </c>
      <c r="G92" s="41"/>
      <c r="H92" s="41"/>
      <c r="I92" s="153"/>
      <c r="J92" s="41"/>
    </row>
    <row r="93" spans="2:10" x14ac:dyDescent="0.25">
      <c r="B93" s="136">
        <v>2017</v>
      </c>
      <c r="C93" s="136">
        <v>4</v>
      </c>
      <c r="D93" s="192">
        <v>21.196467999999999</v>
      </c>
      <c r="E93" s="213">
        <v>42826</v>
      </c>
      <c r="F93" s="192">
        <v>27.003754666666669</v>
      </c>
      <c r="G93" s="41"/>
      <c r="H93" s="41"/>
      <c r="I93" s="153"/>
      <c r="J93" s="41"/>
    </row>
    <row r="94" spans="2:10" x14ac:dyDescent="0.25">
      <c r="B94" s="136">
        <v>2017</v>
      </c>
      <c r="C94" s="136">
        <v>5</v>
      </c>
      <c r="D94" s="192">
        <v>29.459868</v>
      </c>
      <c r="E94" s="213">
        <v>42856</v>
      </c>
      <c r="F94" s="192">
        <v>26.762642666666665</v>
      </c>
      <c r="G94" s="41"/>
      <c r="H94" s="41"/>
      <c r="I94" s="153"/>
      <c r="J94" s="41"/>
    </row>
    <row r="95" spans="2:10" x14ac:dyDescent="0.25">
      <c r="B95" s="136">
        <v>2017</v>
      </c>
      <c r="C95" s="136">
        <v>6</v>
      </c>
      <c r="D95" s="192">
        <v>31.161987</v>
      </c>
      <c r="E95" s="213">
        <v>42887</v>
      </c>
      <c r="F95" s="192">
        <v>26.843272249999998</v>
      </c>
      <c r="G95" s="41"/>
      <c r="H95" s="41"/>
      <c r="I95" s="153"/>
      <c r="J95" s="41"/>
    </row>
    <row r="96" spans="2:10" x14ac:dyDescent="0.25">
      <c r="B96" s="136">
        <v>2017</v>
      </c>
      <c r="C96" s="136">
        <v>7</v>
      </c>
      <c r="D96" s="192">
        <v>38.793626000000003</v>
      </c>
      <c r="E96" s="213">
        <v>42917</v>
      </c>
      <c r="F96" s="192">
        <v>28.082974583333336</v>
      </c>
      <c r="G96" s="41"/>
      <c r="H96" s="41"/>
      <c r="I96" s="153"/>
      <c r="J96" s="41"/>
    </row>
    <row r="97" spans="2:10" x14ac:dyDescent="0.25">
      <c r="B97" s="136">
        <v>2017</v>
      </c>
      <c r="C97" s="136">
        <v>8</v>
      </c>
      <c r="D97" s="192">
        <v>26.638473000000001</v>
      </c>
      <c r="E97" s="213">
        <v>42948</v>
      </c>
      <c r="F97" s="192">
        <v>27.279979749999999</v>
      </c>
      <c r="G97" s="41"/>
      <c r="H97" s="41"/>
      <c r="I97" s="153"/>
      <c r="J97" s="41"/>
    </row>
    <row r="98" spans="2:10" x14ac:dyDescent="0.25">
      <c r="B98" s="136">
        <v>2017</v>
      </c>
      <c r="C98" s="136">
        <v>9</v>
      </c>
      <c r="D98" s="192">
        <v>32.058877000000003</v>
      </c>
      <c r="E98" s="213">
        <v>42979</v>
      </c>
      <c r="F98" s="192">
        <v>27.677247499999996</v>
      </c>
      <c r="G98" s="41"/>
      <c r="H98" s="41"/>
      <c r="I98" s="153"/>
      <c r="J98" s="41"/>
    </row>
    <row r="99" spans="2:10" x14ac:dyDescent="0.25">
      <c r="B99" s="136">
        <v>2017</v>
      </c>
      <c r="C99" s="136">
        <v>10</v>
      </c>
      <c r="D99" s="192">
        <v>31.474861000000001</v>
      </c>
      <c r="E99" s="213">
        <v>43009</v>
      </c>
      <c r="F99" s="192">
        <v>28.262581499999996</v>
      </c>
      <c r="G99" s="41"/>
      <c r="H99" s="41"/>
      <c r="I99" s="153"/>
      <c r="J99" s="41"/>
    </row>
    <row r="100" spans="2:10" x14ac:dyDescent="0.25">
      <c r="B100" s="136">
        <v>2017</v>
      </c>
      <c r="C100" s="136">
        <v>11</v>
      </c>
      <c r="D100" s="192">
        <v>20.580929999999999</v>
      </c>
      <c r="E100" s="213">
        <v>43040</v>
      </c>
      <c r="F100" s="192">
        <v>27.922424000000003</v>
      </c>
      <c r="G100" s="41"/>
      <c r="H100" s="41"/>
      <c r="I100" s="153"/>
      <c r="J100" s="41"/>
    </row>
    <row r="101" spans="2:10" x14ac:dyDescent="0.25">
      <c r="B101" s="136">
        <v>2017</v>
      </c>
      <c r="C101" s="136">
        <v>12</v>
      </c>
      <c r="D101" s="192">
        <v>26.981535000000001</v>
      </c>
      <c r="E101" s="213">
        <v>43070</v>
      </c>
      <c r="F101" s="192">
        <v>28.012229833333336</v>
      </c>
      <c r="G101" s="41"/>
      <c r="H101" s="41"/>
      <c r="I101" s="153"/>
      <c r="J101" s="41"/>
    </row>
    <row r="102" spans="2:10" x14ac:dyDescent="0.25">
      <c r="B102" s="136">
        <v>2018</v>
      </c>
      <c r="C102" s="136">
        <v>1</v>
      </c>
      <c r="D102" s="192">
        <v>27.078246</v>
      </c>
      <c r="E102" s="213">
        <v>43101</v>
      </c>
      <c r="F102" s="192">
        <v>27.839008750000001</v>
      </c>
      <c r="G102" s="41"/>
      <c r="H102" s="41"/>
      <c r="I102" s="153"/>
      <c r="J102" s="41"/>
    </row>
    <row r="103" spans="2:10" x14ac:dyDescent="0.25">
      <c r="B103" s="136">
        <v>2018</v>
      </c>
      <c r="C103" s="136">
        <v>2</v>
      </c>
      <c r="D103" s="192">
        <v>29.322873999999999</v>
      </c>
      <c r="E103" s="213">
        <v>43132</v>
      </c>
      <c r="F103" s="192">
        <v>28.362725000000001</v>
      </c>
      <c r="G103" s="41"/>
      <c r="H103" s="41"/>
      <c r="I103" s="153"/>
      <c r="J103" s="41"/>
    </row>
    <row r="104" spans="2:10" x14ac:dyDescent="0.25">
      <c r="B104" s="136">
        <v>2018</v>
      </c>
      <c r="C104" s="136">
        <v>3</v>
      </c>
      <c r="D104" s="192">
        <v>22.576056999999999</v>
      </c>
      <c r="E104" s="213">
        <v>43160</v>
      </c>
      <c r="F104" s="192">
        <v>28.110316833333329</v>
      </c>
      <c r="G104" s="41"/>
      <c r="H104" s="41"/>
      <c r="I104" s="153"/>
      <c r="J104" s="41"/>
    </row>
    <row r="105" spans="2:10" x14ac:dyDescent="0.25">
      <c r="B105" s="136">
        <v>2018</v>
      </c>
      <c r="C105" s="136">
        <v>4</v>
      </c>
      <c r="D105" s="192">
        <v>22.414148000000001</v>
      </c>
      <c r="E105" s="213">
        <v>43191</v>
      </c>
      <c r="F105" s="192">
        <v>28.21179016666667</v>
      </c>
      <c r="G105" s="41"/>
      <c r="H105" s="41"/>
      <c r="I105" s="153"/>
      <c r="J105" s="41"/>
    </row>
    <row r="106" spans="2:10" x14ac:dyDescent="0.25">
      <c r="B106" s="136">
        <v>2018</v>
      </c>
      <c r="C106" s="136">
        <v>5</v>
      </c>
      <c r="D106" s="192">
        <v>26.660883999999999</v>
      </c>
      <c r="E106" s="213">
        <v>43221</v>
      </c>
      <c r="F106" s="192">
        <v>27.978541500000002</v>
      </c>
      <c r="G106" s="41"/>
      <c r="H106" s="41"/>
      <c r="I106" s="153"/>
      <c r="J106" s="41"/>
    </row>
    <row r="107" spans="2:10" x14ac:dyDescent="0.25">
      <c r="B107" s="136">
        <v>2018</v>
      </c>
      <c r="C107" s="136">
        <v>6</v>
      </c>
      <c r="D107" s="192">
        <v>23.709439</v>
      </c>
      <c r="E107" s="213">
        <v>43252</v>
      </c>
      <c r="F107" s="192">
        <v>27.357495833333335</v>
      </c>
      <c r="G107" s="41"/>
      <c r="H107" s="41"/>
      <c r="I107" s="153"/>
      <c r="J107" s="41"/>
    </row>
    <row r="108" spans="2:10" x14ac:dyDescent="0.25">
      <c r="B108" s="136">
        <v>2018</v>
      </c>
      <c r="C108" s="136">
        <v>7</v>
      </c>
      <c r="D108" s="192">
        <v>29.473814999999998</v>
      </c>
      <c r="E108" s="213">
        <v>43282</v>
      </c>
      <c r="F108" s="192">
        <v>26.580844916666667</v>
      </c>
      <c r="G108" s="41"/>
      <c r="H108" s="41"/>
      <c r="I108" s="153"/>
      <c r="J108" s="41"/>
    </row>
    <row r="109" spans="2:10" x14ac:dyDescent="0.25">
      <c r="B109" s="136">
        <v>2018</v>
      </c>
      <c r="C109" s="136">
        <v>8</v>
      </c>
      <c r="D109" s="192">
        <v>44.324384000000002</v>
      </c>
      <c r="E109" s="213">
        <v>43313</v>
      </c>
      <c r="F109" s="192">
        <v>28.054670833333333</v>
      </c>
      <c r="G109" s="41"/>
      <c r="H109" s="41"/>
      <c r="I109" s="153"/>
      <c r="J109" s="41"/>
    </row>
    <row r="110" spans="2:10" x14ac:dyDescent="0.25">
      <c r="B110" s="136">
        <v>2018</v>
      </c>
      <c r="C110" s="136">
        <v>9</v>
      </c>
      <c r="D110" s="192">
        <v>30.568729000000001</v>
      </c>
      <c r="E110" s="213">
        <v>43344</v>
      </c>
      <c r="F110" s="192">
        <v>27.930491833333335</v>
      </c>
      <c r="G110" s="41"/>
      <c r="H110" s="41"/>
      <c r="I110" s="153"/>
      <c r="J110" s="41"/>
    </row>
    <row r="111" spans="2:10" x14ac:dyDescent="0.25">
      <c r="B111" s="136">
        <v>2018</v>
      </c>
      <c r="C111" s="136">
        <v>10</v>
      </c>
      <c r="D111" s="192">
        <v>30.495132999999999</v>
      </c>
      <c r="E111" s="213">
        <v>43374</v>
      </c>
      <c r="F111" s="192">
        <v>27.848847833333338</v>
      </c>
      <c r="G111" s="41"/>
      <c r="H111" s="41"/>
      <c r="I111" s="153"/>
      <c r="J111" s="41"/>
    </row>
    <row r="112" spans="2:10" x14ac:dyDescent="0.25">
      <c r="B112" s="136">
        <v>2018</v>
      </c>
      <c r="C112" s="136">
        <v>11</v>
      </c>
      <c r="D112" s="192">
        <v>25.890606999999999</v>
      </c>
      <c r="E112" s="213">
        <v>43405</v>
      </c>
      <c r="F112" s="192">
        <v>28.291320916666667</v>
      </c>
      <c r="G112" s="41"/>
      <c r="H112" s="41"/>
      <c r="I112" s="153"/>
      <c r="J112" s="41"/>
    </row>
    <row r="113" spans="2:10" x14ac:dyDescent="0.25">
      <c r="B113" s="136">
        <v>2018</v>
      </c>
      <c r="C113" s="136">
        <v>12</v>
      </c>
      <c r="D113" s="192">
        <v>23.293018</v>
      </c>
      <c r="E113" s="213">
        <v>43435</v>
      </c>
      <c r="F113" s="192">
        <v>27.983944500000003</v>
      </c>
      <c r="G113" s="41"/>
      <c r="H113" s="41"/>
      <c r="I113" s="153"/>
      <c r="J113" s="41"/>
    </row>
    <row r="114" spans="2:10" x14ac:dyDescent="0.25">
      <c r="B114" s="136">
        <v>2017</v>
      </c>
      <c r="C114" s="136">
        <v>1</v>
      </c>
      <c r="D114" s="192">
        <v>24.191435999999999</v>
      </c>
      <c r="E114" s="213">
        <v>43466</v>
      </c>
      <c r="F114" s="192">
        <v>27.743376999999999</v>
      </c>
      <c r="G114" s="41"/>
      <c r="H114" s="41"/>
      <c r="I114" s="153"/>
      <c r="J114" s="41"/>
    </row>
    <row r="115" spans="2:10" x14ac:dyDescent="0.25">
      <c r="B115" s="136">
        <v>2017</v>
      </c>
      <c r="C115" s="136">
        <v>2</v>
      </c>
      <c r="D115" s="192">
        <v>31.380500000000001</v>
      </c>
      <c r="E115" s="213">
        <v>43497</v>
      </c>
      <c r="F115" s="192">
        <v>27.914845833333334</v>
      </c>
      <c r="G115" s="41"/>
      <c r="H115" s="41"/>
      <c r="I115" s="153"/>
      <c r="J115" s="41"/>
    </row>
    <row r="116" spans="2:10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26.033507749999998</v>
      </c>
      <c r="G116" s="41"/>
      <c r="H116" s="41"/>
      <c r="I116" s="153"/>
      <c r="J116" s="41"/>
    </row>
    <row r="117" spans="2:10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24.165662083333331</v>
      </c>
      <c r="G117" s="41"/>
      <c r="H117" s="41"/>
      <c r="I117" s="153"/>
      <c r="J117" s="41"/>
    </row>
    <row r="118" spans="2:10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21.943921750000001</v>
      </c>
      <c r="G118" s="41"/>
      <c r="H118" s="41"/>
      <c r="I118" s="153"/>
      <c r="J118" s="41"/>
    </row>
    <row r="119" spans="2:10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19.968135166666666</v>
      </c>
      <c r="G119" s="41"/>
      <c r="H119" s="41"/>
      <c r="I119" s="153"/>
      <c r="J119" s="41"/>
    </row>
    <row r="120" spans="2:10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17.511983916666669</v>
      </c>
      <c r="G120" s="41"/>
      <c r="H120" s="41"/>
      <c r="I120" s="153"/>
      <c r="J120" s="41"/>
    </row>
    <row r="121" spans="2:10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13.818285250000002</v>
      </c>
      <c r="G121" s="41"/>
      <c r="H121" s="41"/>
      <c r="I121" s="153"/>
      <c r="J121" s="41"/>
    </row>
    <row r="122" spans="2:10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11.270891166666667</v>
      </c>
      <c r="G122" s="41"/>
      <c r="H122" s="41"/>
      <c r="I122" s="153"/>
      <c r="J122" s="41"/>
    </row>
    <row r="123" spans="2:10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8.7296300833333333</v>
      </c>
      <c r="G123" s="41"/>
      <c r="H123" s="41"/>
      <c r="I123" s="153"/>
      <c r="J123" s="41"/>
    </row>
    <row r="124" spans="2:10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6.5720795000000001</v>
      </c>
      <c r="G124" s="41"/>
      <c r="H124" s="41"/>
      <c r="I124" s="153"/>
      <c r="J124" s="41"/>
    </row>
    <row r="125" spans="2:10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4.630994666666667</v>
      </c>
      <c r="G125" s="41"/>
      <c r="H125" s="41"/>
      <c r="I125" s="153"/>
      <c r="J125" s="41"/>
    </row>
    <row r="126" spans="2:10" x14ac:dyDescent="0.25">
      <c r="B126" s="136"/>
      <c r="C126" s="136"/>
      <c r="D126" s="192"/>
      <c r="E126" s="213"/>
      <c r="F126" s="192"/>
      <c r="G126" s="41"/>
      <c r="H126" s="41"/>
      <c r="I126" s="153"/>
      <c r="J126" s="41"/>
    </row>
    <row r="127" spans="2:10" x14ac:dyDescent="0.25">
      <c r="B127" s="136"/>
      <c r="C127" s="136"/>
      <c r="D127" s="192"/>
      <c r="E127" s="213"/>
      <c r="F127" s="192"/>
      <c r="G127" s="41"/>
      <c r="H127" s="41"/>
      <c r="I127" s="153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153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153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153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  <c r="J134" s="41"/>
    </row>
    <row r="135" spans="2:10" x14ac:dyDescent="0.25">
      <c r="B135" s="41"/>
      <c r="C135" s="41"/>
      <c r="D135" s="41"/>
      <c r="E135" s="41"/>
      <c r="F135" s="41"/>
      <c r="G135" s="41"/>
      <c r="H135" s="41"/>
      <c r="I135" s="41"/>
      <c r="J135" s="41"/>
    </row>
    <row r="136" spans="2:10" x14ac:dyDescent="0.25">
      <c r="B136" s="41"/>
      <c r="C136" s="41"/>
      <c r="D136" s="41"/>
      <c r="E136" s="41"/>
      <c r="F136" s="41"/>
      <c r="G136" s="41"/>
      <c r="H136" s="41"/>
    </row>
    <row r="137" spans="2:10" x14ac:dyDescent="0.25">
      <c r="B137" s="41"/>
      <c r="C137" s="41"/>
      <c r="D137" s="41"/>
      <c r="E137" s="41"/>
      <c r="F137" s="41"/>
      <c r="G137" s="41"/>
      <c r="H137" s="41"/>
    </row>
    <row r="138" spans="2:10" x14ac:dyDescent="0.25">
      <c r="B138" s="41"/>
      <c r="C138" s="41"/>
      <c r="D138" s="41"/>
      <c r="E138" s="41"/>
      <c r="F138" s="41"/>
      <c r="G138" s="41"/>
      <c r="H138" s="41"/>
    </row>
    <row r="139" spans="2:10" x14ac:dyDescent="0.25">
      <c r="B139" s="41"/>
      <c r="C139" s="41"/>
      <c r="D139" s="41"/>
      <c r="E139" s="41"/>
      <c r="F139" s="41"/>
      <c r="G139" s="41"/>
      <c r="H139" s="41"/>
    </row>
    <row r="140" spans="2:10" x14ac:dyDescent="0.25">
      <c r="B140" s="41"/>
      <c r="C140" s="41"/>
      <c r="D140" s="41"/>
      <c r="E140" s="41"/>
      <c r="F140" s="41"/>
      <c r="G140" s="41"/>
      <c r="H140" s="41"/>
    </row>
    <row r="141" spans="2:10" x14ac:dyDescent="0.25">
      <c r="B141" s="41"/>
      <c r="C141" s="41"/>
      <c r="D141" s="41"/>
      <c r="E141" s="41"/>
      <c r="F141" s="41"/>
      <c r="G141" s="41"/>
      <c r="H141" s="41"/>
    </row>
    <row r="142" spans="2:10" x14ac:dyDescent="0.25">
      <c r="B142" s="41"/>
      <c r="C142" s="41"/>
      <c r="D142" s="41"/>
      <c r="E142" s="41"/>
      <c r="F142" s="41"/>
      <c r="G142" s="41"/>
      <c r="H142" s="41"/>
    </row>
    <row r="143" spans="2:10" x14ac:dyDescent="0.25">
      <c r="B143" s="41"/>
      <c r="C143" s="41"/>
      <c r="D143" s="41"/>
      <c r="E143" s="41"/>
      <c r="F143" s="41"/>
      <c r="G143" s="41"/>
      <c r="H14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51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  <c r="M10" s="41"/>
      <c r="O10" s="41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68.752459999999999</v>
      </c>
      <c r="D13" s="68">
        <v>60.762117000000003</v>
      </c>
      <c r="E13" s="68">
        <v>46.496609999999997</v>
      </c>
      <c r="F13" s="68">
        <v>50.917661000000003</v>
      </c>
      <c r="G13" s="68">
        <v>69.992245999999994</v>
      </c>
      <c r="H13" s="68">
        <v>47.783560999999999</v>
      </c>
      <c r="I13" s="68">
        <v>-31.730207657573949</v>
      </c>
      <c r="J13" s="68">
        <v>68.269792342426044</v>
      </c>
      <c r="K13" s="68">
        <v>37.461628490750968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81.856931000000003</v>
      </c>
      <c r="D14" s="68">
        <v>75.849290999999994</v>
      </c>
      <c r="E14" s="68">
        <v>95.608197000000004</v>
      </c>
      <c r="F14" s="68">
        <v>90.059445999999994</v>
      </c>
      <c r="G14" s="68">
        <v>82.777867000000001</v>
      </c>
      <c r="H14" s="82">
        <v>64.122110000000006</v>
      </c>
      <c r="I14" s="30">
        <v>-22.537131815682077</v>
      </c>
      <c r="J14" s="30">
        <v>77.462868184317927</v>
      </c>
      <c r="K14" s="30">
        <v>-8.0853029009305573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78.714652999999998</v>
      </c>
      <c r="D15" s="68">
        <v>87.591222000000002</v>
      </c>
      <c r="E15" s="68">
        <v>73.816462000000001</v>
      </c>
      <c r="F15" s="68">
        <v>94.669550999999998</v>
      </c>
      <c r="G15" s="68">
        <v>70.339799999999997</v>
      </c>
      <c r="H15" s="68"/>
      <c r="I15" s="68" t="s">
        <v>96</v>
      </c>
      <c r="J15" s="68" t="s">
        <v>96</v>
      </c>
      <c r="K15" s="68" t="s">
        <v>96</v>
      </c>
      <c r="L15" s="60"/>
      <c r="M15" s="194"/>
      <c r="N15" s="41" t="s">
        <v>96</v>
      </c>
      <c r="O15" s="41"/>
    </row>
    <row r="16" spans="1:15" x14ac:dyDescent="0.25">
      <c r="A16" s="58"/>
      <c r="B16" s="67" t="s">
        <v>10</v>
      </c>
      <c r="C16" s="68">
        <v>83.307362999999995</v>
      </c>
      <c r="D16" s="68">
        <v>77.558667999999997</v>
      </c>
      <c r="E16" s="68">
        <v>79.860433</v>
      </c>
      <c r="F16" s="68">
        <v>50.472954999999999</v>
      </c>
      <c r="G16" s="68">
        <v>73.125653999999997</v>
      </c>
      <c r="H16" s="68"/>
      <c r="I16" s="68" t="s">
        <v>96</v>
      </c>
      <c r="J16" s="68" t="s">
        <v>96</v>
      </c>
      <c r="K16" s="68" t="s">
        <v>96</v>
      </c>
      <c r="L16" s="60"/>
      <c r="M16" s="41"/>
      <c r="N16" s="41" t="s">
        <v>96</v>
      </c>
      <c r="O16" s="41"/>
    </row>
    <row r="17" spans="1:15" x14ac:dyDescent="0.25">
      <c r="A17" s="58"/>
      <c r="B17" s="67" t="s">
        <v>11</v>
      </c>
      <c r="C17" s="68">
        <v>122.16144199999999</v>
      </c>
      <c r="D17" s="68">
        <v>78.851813000000007</v>
      </c>
      <c r="E17" s="68">
        <v>73.352104999999995</v>
      </c>
      <c r="F17" s="68">
        <v>113.12531799999999</v>
      </c>
      <c r="G17" s="68">
        <v>100.140242</v>
      </c>
      <c r="H17" s="68"/>
      <c r="I17" s="68" t="s">
        <v>96</v>
      </c>
      <c r="J17" s="68" t="s">
        <v>96</v>
      </c>
      <c r="K17" s="68" t="s">
        <v>96</v>
      </c>
      <c r="L17" s="60"/>
      <c r="M17" s="41"/>
      <c r="N17" s="41" t="s">
        <v>96</v>
      </c>
      <c r="O17" s="41"/>
    </row>
    <row r="18" spans="1:15" x14ac:dyDescent="0.25">
      <c r="A18" s="58"/>
      <c r="B18" s="67" t="s">
        <v>12</v>
      </c>
      <c r="C18" s="68">
        <v>81.194073000000003</v>
      </c>
      <c r="D18" s="68">
        <v>57.326276999999997</v>
      </c>
      <c r="E18" s="68">
        <v>76.439505999999994</v>
      </c>
      <c r="F18" s="68">
        <v>102.673813</v>
      </c>
      <c r="G18" s="68">
        <v>96.888788000000005</v>
      </c>
      <c r="H18" s="68"/>
      <c r="I18" s="68" t="s">
        <v>96</v>
      </c>
      <c r="J18" s="68" t="s">
        <v>96</v>
      </c>
      <c r="K18" s="68" t="s">
        <v>96</v>
      </c>
      <c r="L18" s="60"/>
      <c r="M18" s="41"/>
      <c r="N18" s="41" t="s">
        <v>96</v>
      </c>
      <c r="O18" s="41"/>
    </row>
    <row r="19" spans="1:15" x14ac:dyDescent="0.25">
      <c r="A19" s="58"/>
      <c r="B19" s="67" t="s">
        <v>13</v>
      </c>
      <c r="C19" s="68">
        <v>91.076549999999997</v>
      </c>
      <c r="D19" s="68">
        <v>76.944920999999994</v>
      </c>
      <c r="E19" s="68">
        <v>60.690976999999997</v>
      </c>
      <c r="F19" s="68">
        <v>67.301575</v>
      </c>
      <c r="G19" s="68">
        <v>85.293773000000002</v>
      </c>
      <c r="H19" s="68"/>
      <c r="I19" s="68" t="s">
        <v>96</v>
      </c>
      <c r="J19" s="68" t="s">
        <v>96</v>
      </c>
      <c r="K19" s="68" t="s">
        <v>96</v>
      </c>
      <c r="L19" s="60"/>
      <c r="M19" s="41"/>
      <c r="N19" s="41" t="s">
        <v>96</v>
      </c>
      <c r="O19" s="41"/>
    </row>
    <row r="20" spans="1:15" x14ac:dyDescent="0.25">
      <c r="A20" s="58"/>
      <c r="B20" s="67" t="s">
        <v>14</v>
      </c>
      <c r="C20" s="68">
        <v>65.756035999999995</v>
      </c>
      <c r="D20" s="68">
        <v>57.35333</v>
      </c>
      <c r="E20" s="68">
        <v>73.515097999999995</v>
      </c>
      <c r="F20" s="68">
        <v>89.433494999999994</v>
      </c>
      <c r="G20" s="68">
        <v>62.195075000000003</v>
      </c>
      <c r="H20" s="68"/>
      <c r="I20" s="68" t="s">
        <v>96</v>
      </c>
      <c r="J20" s="68" t="s">
        <v>96</v>
      </c>
      <c r="K20" s="68" t="s">
        <v>96</v>
      </c>
      <c r="L20" s="60"/>
      <c r="M20" s="41"/>
      <c r="N20" s="41" t="s">
        <v>96</v>
      </c>
      <c r="O20" s="41"/>
    </row>
    <row r="21" spans="1:15" x14ac:dyDescent="0.25">
      <c r="A21" s="58"/>
      <c r="B21" s="67" t="s">
        <v>15</v>
      </c>
      <c r="C21" s="68">
        <v>76.591824000000003</v>
      </c>
      <c r="D21" s="68">
        <v>69.221825999999993</v>
      </c>
      <c r="E21" s="68">
        <v>62.103136999999997</v>
      </c>
      <c r="F21" s="68">
        <v>53.752718999999999</v>
      </c>
      <c r="G21" s="68">
        <v>61.552335999999997</v>
      </c>
      <c r="H21" s="68"/>
      <c r="I21" s="68" t="s">
        <v>96</v>
      </c>
      <c r="J21" s="68" t="s">
        <v>96</v>
      </c>
      <c r="K21" s="68" t="s">
        <v>96</v>
      </c>
      <c r="L21" s="60"/>
      <c r="M21" s="41"/>
      <c r="N21" s="41" t="s">
        <v>96</v>
      </c>
      <c r="O21" s="41"/>
    </row>
    <row r="22" spans="1:15" x14ac:dyDescent="0.25">
      <c r="A22" s="58"/>
      <c r="B22" s="67" t="s">
        <v>16</v>
      </c>
      <c r="C22" s="68">
        <v>68.599920999999995</v>
      </c>
      <c r="D22" s="68">
        <v>59.413041</v>
      </c>
      <c r="E22" s="68">
        <v>56.814853999999997</v>
      </c>
      <c r="F22" s="68">
        <v>56.304487000000002</v>
      </c>
      <c r="G22" s="68">
        <v>75.329947000000004</v>
      </c>
      <c r="H22" s="68"/>
      <c r="I22" s="68" t="s">
        <v>96</v>
      </c>
      <c r="J22" s="68" t="s">
        <v>96</v>
      </c>
      <c r="K22" s="68" t="s">
        <v>96</v>
      </c>
      <c r="L22" s="60"/>
      <c r="M22" s="41"/>
      <c r="N22" s="41" t="s">
        <v>96</v>
      </c>
      <c r="O22" s="41"/>
    </row>
    <row r="23" spans="1:15" x14ac:dyDescent="0.25">
      <c r="A23" s="58"/>
      <c r="B23" s="67" t="s">
        <v>17</v>
      </c>
      <c r="C23" s="68">
        <v>61.409446000000003</v>
      </c>
      <c r="D23" s="68">
        <v>62.054122</v>
      </c>
      <c r="E23" s="68">
        <v>58.615091999999997</v>
      </c>
      <c r="F23" s="68">
        <v>63.752502999999997</v>
      </c>
      <c r="G23" s="68">
        <v>59.629573999999998</v>
      </c>
      <c r="H23" s="68"/>
      <c r="I23" s="68" t="s">
        <v>96</v>
      </c>
      <c r="J23" s="68" t="s">
        <v>96</v>
      </c>
      <c r="K23" s="68" t="s">
        <v>96</v>
      </c>
      <c r="L23" s="60"/>
      <c r="N23" s="41" t="s">
        <v>96</v>
      </c>
      <c r="O23" s="41"/>
    </row>
    <row r="24" spans="1:15" x14ac:dyDescent="0.25">
      <c r="A24" s="58"/>
      <c r="B24" s="67" t="s">
        <v>18</v>
      </c>
      <c r="C24" s="68">
        <v>68.261162999999996</v>
      </c>
      <c r="D24" s="68">
        <v>84.614529000000005</v>
      </c>
      <c r="E24" s="68">
        <v>64.685502</v>
      </c>
      <c r="F24" s="68">
        <v>57.479610000000001</v>
      </c>
      <c r="G24" s="68">
        <v>57.617573999999998</v>
      </c>
      <c r="H24" s="68"/>
      <c r="I24" s="68" t="s">
        <v>96</v>
      </c>
      <c r="J24" s="68" t="s">
        <v>96</v>
      </c>
      <c r="K24" s="68" t="s">
        <v>96</v>
      </c>
      <c r="L24" s="60"/>
      <c r="N24" s="41" t="s">
        <v>96</v>
      </c>
      <c r="O24" s="41"/>
    </row>
    <row r="25" spans="1:15" x14ac:dyDescent="0.25">
      <c r="A25" s="58"/>
      <c r="B25" s="69" t="s">
        <v>33</v>
      </c>
      <c r="C25" s="70">
        <v>947.68186200000002</v>
      </c>
      <c r="D25" s="70">
        <v>847.54115700000011</v>
      </c>
      <c r="E25" s="70">
        <v>821.99797299999989</v>
      </c>
      <c r="F25" s="70">
        <v>889.94313299999999</v>
      </c>
      <c r="G25" s="70">
        <v>894.88287600000001</v>
      </c>
      <c r="H25" s="82">
        <v>111.90567100000001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-10.566911641493448</v>
      </c>
      <c r="E26" s="70">
        <v>-3.0137986561518892</v>
      </c>
      <c r="F26" s="70">
        <v>8.2658549329537312</v>
      </c>
      <c r="G26" s="70">
        <v>0.55506276938708243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150.60939100000002</v>
      </c>
      <c r="D28" s="70">
        <v>136.61140799999998</v>
      </c>
      <c r="E28" s="70">
        <v>142.10480699999999</v>
      </c>
      <c r="F28" s="70">
        <v>140.97710699999999</v>
      </c>
      <c r="G28" s="70">
        <v>152.77011299999998</v>
      </c>
      <c r="H28" s="30">
        <v>111.90567100000001</v>
      </c>
      <c r="I28" s="66">
        <v>-26.748976745209308</v>
      </c>
      <c r="J28" s="30">
        <v>73.251023254790695</v>
      </c>
      <c r="K28" s="30">
        <v>8.3651922294021741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-9.2942298664497223</v>
      </c>
      <c r="E29" s="70">
        <v>4.0211861369586543</v>
      </c>
      <c r="F29" s="70">
        <v>-0.79356921402384817</v>
      </c>
      <c r="G29" s="70">
        <v>8.3651922294021741</v>
      </c>
      <c r="H29" s="30">
        <v>-26.748976745209308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141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H48" s="134"/>
      <c r="N48" s="136"/>
    </row>
    <row r="49" spans="2:15" x14ac:dyDescent="0.25">
      <c r="B49" s="134"/>
      <c r="C49" s="134"/>
      <c r="D49" s="134"/>
      <c r="E49" s="134"/>
      <c r="F49" s="134"/>
      <c r="G49" s="134"/>
      <c r="H49" s="134"/>
      <c r="I49" s="136"/>
      <c r="J49" s="136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6"/>
      <c r="J50" s="136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6"/>
      <c r="J51" s="136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6"/>
      <c r="J52" s="136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159</v>
      </c>
      <c r="D53" s="136" t="s">
        <v>170</v>
      </c>
      <c r="E53" s="136" t="s">
        <v>160</v>
      </c>
      <c r="F53" s="136" t="s">
        <v>161</v>
      </c>
      <c r="G53" s="136"/>
      <c r="H53" s="136"/>
      <c r="I53" s="136"/>
      <c r="J53" s="136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136">
        <v>68.752459999999999</v>
      </c>
      <c r="E54" s="136">
        <v>41640</v>
      </c>
      <c r="F54" s="136"/>
      <c r="G54" s="136"/>
      <c r="H54" s="136"/>
      <c r="I54" s="136"/>
      <c r="J54" s="136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136">
        <v>81.856931000000003</v>
      </c>
      <c r="E55" s="136">
        <v>41671</v>
      </c>
      <c r="F55" s="136"/>
      <c r="G55" s="136"/>
      <c r="H55" s="136"/>
      <c r="I55" s="136"/>
      <c r="J55" s="136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192">
        <v>78.714652999999998</v>
      </c>
      <c r="E56" s="213">
        <v>41699</v>
      </c>
      <c r="F56" s="136"/>
      <c r="G56" s="136"/>
      <c r="H56" s="136"/>
      <c r="I56" s="192"/>
      <c r="J56" s="136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192">
        <v>83.307362999999995</v>
      </c>
      <c r="E57" s="213">
        <v>41730</v>
      </c>
      <c r="F57" s="136">
        <v>84.102438500000005</v>
      </c>
      <c r="G57" s="136"/>
      <c r="H57" s="136"/>
      <c r="I57" s="192"/>
      <c r="J57" s="136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192">
        <v>122.16144199999999</v>
      </c>
      <c r="E58" s="213">
        <v>41760</v>
      </c>
      <c r="F58" s="136">
        <v>84.102438500000005</v>
      </c>
      <c r="G58" s="136"/>
      <c r="H58" s="136"/>
      <c r="I58" s="192"/>
      <c r="J58" s="136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192">
        <v>81.194073000000003</v>
      </c>
      <c r="E59" s="213">
        <v>41791</v>
      </c>
      <c r="F59" s="192">
        <v>84.102438500000005</v>
      </c>
      <c r="G59" s="136"/>
      <c r="H59" s="136"/>
      <c r="I59" s="192"/>
      <c r="J59" s="136"/>
      <c r="K59" s="145"/>
      <c r="L59" s="145"/>
      <c r="M59" s="145"/>
      <c r="N59" s="136"/>
      <c r="O59" s="145"/>
    </row>
    <row r="60" spans="2:15" x14ac:dyDescent="0.25">
      <c r="B60" s="136">
        <v>2014</v>
      </c>
      <c r="C60" s="136">
        <v>7</v>
      </c>
      <c r="D60" s="192">
        <v>91.076549999999997</v>
      </c>
      <c r="E60" s="213">
        <v>41821</v>
      </c>
      <c r="F60" s="192">
        <v>84.102438500000005</v>
      </c>
      <c r="G60" s="136"/>
      <c r="H60" s="136"/>
      <c r="I60" s="192"/>
      <c r="J60" s="136"/>
      <c r="K60" s="145"/>
      <c r="L60" s="145"/>
      <c r="M60" s="145"/>
      <c r="N60" s="136"/>
      <c r="O60" s="145"/>
    </row>
    <row r="61" spans="2:15" x14ac:dyDescent="0.25">
      <c r="B61" s="136">
        <v>2014</v>
      </c>
      <c r="C61" s="136">
        <v>8</v>
      </c>
      <c r="D61" s="192">
        <v>65.756035999999995</v>
      </c>
      <c r="E61" s="213">
        <v>41852</v>
      </c>
      <c r="F61" s="192">
        <v>84.102438500000005</v>
      </c>
      <c r="G61" s="41"/>
      <c r="H61" s="41"/>
      <c r="I61" s="192"/>
      <c r="J61" s="136"/>
      <c r="K61" s="145"/>
      <c r="L61" s="145"/>
      <c r="M61" s="145"/>
      <c r="N61" s="136"/>
      <c r="O61" s="145"/>
    </row>
    <row r="62" spans="2:15" x14ac:dyDescent="0.25">
      <c r="B62" s="136">
        <v>2014</v>
      </c>
      <c r="C62" s="136">
        <v>9</v>
      </c>
      <c r="D62" s="192">
        <v>76.591824000000003</v>
      </c>
      <c r="E62" s="213">
        <v>41883</v>
      </c>
      <c r="F62" s="192">
        <v>83.267925777777776</v>
      </c>
      <c r="G62" s="41"/>
      <c r="H62" s="41"/>
      <c r="I62" s="192"/>
      <c r="J62" s="136"/>
      <c r="K62" s="145"/>
      <c r="L62" s="145"/>
      <c r="M62" s="145"/>
      <c r="N62" s="136"/>
      <c r="O62" s="145"/>
    </row>
    <row r="63" spans="2:15" x14ac:dyDescent="0.25">
      <c r="B63" s="136">
        <v>2014</v>
      </c>
      <c r="C63" s="136">
        <v>10</v>
      </c>
      <c r="D63" s="192">
        <v>68.599920999999995</v>
      </c>
      <c r="E63" s="213">
        <v>41913</v>
      </c>
      <c r="F63" s="192">
        <v>81.801125299999995</v>
      </c>
      <c r="G63" s="41"/>
      <c r="H63" s="41"/>
      <c r="I63" s="192"/>
      <c r="J63" s="41"/>
    </row>
    <row r="64" spans="2:15" x14ac:dyDescent="0.25">
      <c r="B64" s="136">
        <v>2014</v>
      </c>
      <c r="C64" s="136">
        <v>11</v>
      </c>
      <c r="D64" s="192">
        <v>61.409446000000003</v>
      </c>
      <c r="E64" s="213">
        <v>41944</v>
      </c>
      <c r="F64" s="192">
        <v>79.94733627272727</v>
      </c>
      <c r="G64" s="41"/>
      <c r="H64" s="41"/>
      <c r="I64" s="41"/>
      <c r="J64" s="41"/>
    </row>
    <row r="65" spans="2:10" x14ac:dyDescent="0.25">
      <c r="B65" s="136">
        <v>2014</v>
      </c>
      <c r="C65" s="136">
        <v>12</v>
      </c>
      <c r="D65" s="192">
        <v>68.261162999999996</v>
      </c>
      <c r="E65" s="213">
        <v>41974</v>
      </c>
      <c r="F65" s="192">
        <v>78.973488500000002</v>
      </c>
      <c r="G65" s="41"/>
      <c r="H65" s="41"/>
      <c r="I65" s="41"/>
      <c r="J65" s="41"/>
    </row>
    <row r="66" spans="2:10" x14ac:dyDescent="0.25">
      <c r="B66" s="136">
        <v>2015</v>
      </c>
      <c r="C66" s="136">
        <v>1</v>
      </c>
      <c r="D66" s="192">
        <v>60.762117000000003</v>
      </c>
      <c r="E66" s="213">
        <v>42005</v>
      </c>
      <c r="F66" s="192">
        <v>78.307626583333331</v>
      </c>
      <c r="G66" s="41"/>
      <c r="H66" s="41"/>
      <c r="I66" s="41"/>
      <c r="J66" s="41"/>
    </row>
    <row r="67" spans="2:10" x14ac:dyDescent="0.25">
      <c r="B67" s="136">
        <v>2015</v>
      </c>
      <c r="C67" s="136">
        <v>2</v>
      </c>
      <c r="D67" s="192">
        <v>75.849290999999994</v>
      </c>
      <c r="E67" s="213">
        <v>42036</v>
      </c>
      <c r="F67" s="192">
        <v>77.806989916666666</v>
      </c>
      <c r="G67" s="41"/>
      <c r="H67" s="41"/>
      <c r="I67" s="41"/>
      <c r="J67" s="41"/>
    </row>
    <row r="68" spans="2:10" x14ac:dyDescent="0.25">
      <c r="B68" s="136">
        <v>2015</v>
      </c>
      <c r="C68" s="136">
        <v>3</v>
      </c>
      <c r="D68" s="192">
        <v>87.591222000000002</v>
      </c>
      <c r="E68" s="213">
        <v>42064</v>
      </c>
      <c r="F68" s="192">
        <v>78.546703999999991</v>
      </c>
      <c r="G68" s="41"/>
      <c r="H68" s="41"/>
      <c r="I68" s="41"/>
      <c r="J68" s="41"/>
    </row>
    <row r="69" spans="2:10" x14ac:dyDescent="0.25">
      <c r="B69" s="136">
        <v>2015</v>
      </c>
      <c r="C69" s="136">
        <v>4</v>
      </c>
      <c r="D69" s="192">
        <v>77.558667999999997</v>
      </c>
      <c r="E69" s="213">
        <v>42095</v>
      </c>
      <c r="F69" s="192">
        <v>78.067646083333329</v>
      </c>
      <c r="G69" s="41"/>
      <c r="H69" s="41"/>
      <c r="I69" s="41"/>
      <c r="J69" s="41"/>
    </row>
    <row r="70" spans="2:10" x14ac:dyDescent="0.25">
      <c r="B70" s="136">
        <v>2015</v>
      </c>
      <c r="C70" s="136">
        <v>5</v>
      </c>
      <c r="D70" s="192">
        <v>78.851813000000007</v>
      </c>
      <c r="E70" s="213">
        <v>42125</v>
      </c>
      <c r="F70" s="192">
        <v>74.458510333333336</v>
      </c>
      <c r="G70" s="41"/>
      <c r="H70" s="41"/>
      <c r="I70" s="41"/>
      <c r="J70" s="41"/>
    </row>
    <row r="71" spans="2:10" x14ac:dyDescent="0.25">
      <c r="B71" s="136">
        <v>2015</v>
      </c>
      <c r="C71" s="136">
        <v>6</v>
      </c>
      <c r="D71" s="192">
        <v>57.326276999999997</v>
      </c>
      <c r="E71" s="213">
        <v>42156</v>
      </c>
      <c r="F71" s="192">
        <v>72.469527333333332</v>
      </c>
      <c r="G71" s="41"/>
      <c r="H71" s="41"/>
      <c r="I71" s="41"/>
      <c r="J71" s="41"/>
    </row>
    <row r="72" spans="2:10" x14ac:dyDescent="0.25">
      <c r="B72" s="136">
        <v>2015</v>
      </c>
      <c r="C72" s="136">
        <v>7</v>
      </c>
      <c r="D72" s="192">
        <v>76.944920999999994</v>
      </c>
      <c r="E72" s="213">
        <v>42186</v>
      </c>
      <c r="F72" s="192">
        <v>71.291891583333339</v>
      </c>
      <c r="G72" s="41"/>
      <c r="H72" s="41"/>
      <c r="I72" s="41"/>
      <c r="J72" s="41"/>
    </row>
    <row r="73" spans="2:10" x14ac:dyDescent="0.25">
      <c r="B73" s="136">
        <v>2015</v>
      </c>
      <c r="C73" s="136">
        <v>8</v>
      </c>
      <c r="D73" s="192">
        <v>57.35333</v>
      </c>
      <c r="E73" s="213">
        <v>42217</v>
      </c>
      <c r="F73" s="192">
        <v>70.591666083333337</v>
      </c>
      <c r="G73" s="41"/>
      <c r="H73" s="41"/>
      <c r="I73" s="41"/>
      <c r="J73" s="41"/>
    </row>
    <row r="74" spans="2:10" x14ac:dyDescent="0.25">
      <c r="B74" s="136">
        <v>2015</v>
      </c>
      <c r="C74" s="136">
        <v>9</v>
      </c>
      <c r="D74" s="192">
        <v>69.221825999999993</v>
      </c>
      <c r="E74" s="213">
        <v>42248</v>
      </c>
      <c r="F74" s="192">
        <v>69.977499583333341</v>
      </c>
      <c r="G74" s="41"/>
      <c r="H74" s="41"/>
      <c r="I74" s="41"/>
      <c r="J74" s="41"/>
    </row>
    <row r="75" spans="2:10" x14ac:dyDescent="0.25">
      <c r="B75" s="136">
        <v>2015</v>
      </c>
      <c r="C75" s="136">
        <v>10</v>
      </c>
      <c r="D75" s="192">
        <v>59.413041</v>
      </c>
      <c r="E75" s="213">
        <v>42278</v>
      </c>
      <c r="F75" s="192">
        <v>69.211926250000005</v>
      </c>
      <c r="G75" s="41"/>
      <c r="H75" s="41"/>
      <c r="I75" s="41"/>
      <c r="J75" s="41"/>
    </row>
    <row r="76" spans="2:10" x14ac:dyDescent="0.25">
      <c r="B76" s="136">
        <v>2015</v>
      </c>
      <c r="C76" s="136">
        <v>11</v>
      </c>
      <c r="D76" s="192">
        <v>62.054122</v>
      </c>
      <c r="E76" s="213">
        <v>42309</v>
      </c>
      <c r="F76" s="192">
        <v>69.26564925000001</v>
      </c>
      <c r="G76" s="41"/>
      <c r="H76" s="41"/>
      <c r="I76" s="41"/>
      <c r="J76" s="41"/>
    </row>
    <row r="77" spans="2:10" x14ac:dyDescent="0.25">
      <c r="B77" s="136">
        <v>2015</v>
      </c>
      <c r="C77" s="136">
        <v>12</v>
      </c>
      <c r="D77" s="192">
        <v>84.614529000000005</v>
      </c>
      <c r="E77" s="213">
        <v>42339</v>
      </c>
      <c r="F77" s="192">
        <v>70.628429750000009</v>
      </c>
      <c r="G77" s="41"/>
      <c r="H77" s="41"/>
      <c r="I77" s="41"/>
      <c r="J77" s="41"/>
    </row>
    <row r="78" spans="2:10" x14ac:dyDescent="0.25">
      <c r="B78" s="136">
        <v>2016</v>
      </c>
      <c r="C78" s="136">
        <v>1</v>
      </c>
      <c r="D78" s="192">
        <v>46.496609999999997</v>
      </c>
      <c r="E78" s="213">
        <v>42370</v>
      </c>
      <c r="F78" s="192">
        <v>69.439637500000018</v>
      </c>
      <c r="G78" s="41"/>
      <c r="H78" s="41"/>
      <c r="I78" s="41"/>
      <c r="J78" s="41"/>
    </row>
    <row r="79" spans="2:10" x14ac:dyDescent="0.25">
      <c r="B79" s="136">
        <v>2016</v>
      </c>
      <c r="C79" s="136">
        <v>2</v>
      </c>
      <c r="D79" s="192">
        <v>95.608197000000004</v>
      </c>
      <c r="E79" s="213">
        <v>42401</v>
      </c>
      <c r="F79" s="192">
        <v>71.086213000000015</v>
      </c>
      <c r="G79" s="41"/>
      <c r="H79" s="41"/>
      <c r="I79" s="41"/>
      <c r="J79" s="41"/>
    </row>
    <row r="80" spans="2:10" x14ac:dyDescent="0.25">
      <c r="B80" s="136">
        <v>2016</v>
      </c>
      <c r="C80" s="136">
        <v>3</v>
      </c>
      <c r="D80" s="192">
        <v>73.816462000000001</v>
      </c>
      <c r="E80" s="213">
        <v>42430</v>
      </c>
      <c r="F80" s="192">
        <v>69.938316333333347</v>
      </c>
      <c r="G80" s="41"/>
      <c r="H80" s="41"/>
      <c r="I80" s="41"/>
      <c r="J80" s="41"/>
    </row>
    <row r="81" spans="2:10" x14ac:dyDescent="0.25">
      <c r="B81" s="136">
        <v>2016</v>
      </c>
      <c r="C81" s="136">
        <v>4</v>
      </c>
      <c r="D81" s="192">
        <v>79.860433</v>
      </c>
      <c r="E81" s="213">
        <v>42461</v>
      </c>
      <c r="F81" s="192">
        <v>70.130130083333327</v>
      </c>
      <c r="G81" s="41"/>
      <c r="H81" s="41"/>
      <c r="I81" s="41"/>
      <c r="J81" s="41"/>
    </row>
    <row r="82" spans="2:10" x14ac:dyDescent="0.25">
      <c r="B82" s="136">
        <v>2016</v>
      </c>
      <c r="C82" s="136">
        <v>5</v>
      </c>
      <c r="D82" s="192">
        <v>73.352104999999995</v>
      </c>
      <c r="E82" s="213">
        <v>42491</v>
      </c>
      <c r="F82" s="192">
        <v>69.671821083333327</v>
      </c>
      <c r="G82" s="41"/>
      <c r="H82" s="41"/>
      <c r="I82" s="41"/>
      <c r="J82" s="41"/>
    </row>
    <row r="83" spans="2:10" x14ac:dyDescent="0.25">
      <c r="B83" s="136">
        <v>2016</v>
      </c>
      <c r="C83" s="136">
        <v>6</v>
      </c>
      <c r="D83" s="192">
        <v>76.439505999999994</v>
      </c>
      <c r="E83" s="213">
        <v>42522</v>
      </c>
      <c r="F83" s="192">
        <v>71.26459016666665</v>
      </c>
      <c r="G83" s="41"/>
      <c r="H83" s="41"/>
      <c r="I83" s="41"/>
      <c r="J83" s="41"/>
    </row>
    <row r="84" spans="2:10" x14ac:dyDescent="0.25">
      <c r="B84" s="136">
        <v>2016</v>
      </c>
      <c r="C84" s="136">
        <v>7</v>
      </c>
      <c r="D84" s="192">
        <v>60.690976999999997</v>
      </c>
      <c r="E84" s="213">
        <v>42552</v>
      </c>
      <c r="F84" s="192">
        <v>69.910094833333332</v>
      </c>
      <c r="G84" s="41"/>
      <c r="H84" s="41"/>
      <c r="I84" s="41"/>
      <c r="J84" s="41"/>
    </row>
    <row r="85" spans="2:10" x14ac:dyDescent="0.25">
      <c r="B85" s="136">
        <v>2016</v>
      </c>
      <c r="C85" s="136">
        <v>8</v>
      </c>
      <c r="D85" s="192">
        <v>73.515097999999995</v>
      </c>
      <c r="E85" s="213">
        <v>42583</v>
      </c>
      <c r="F85" s="192">
        <v>71.256908833333313</v>
      </c>
      <c r="G85" s="41"/>
      <c r="H85" s="41"/>
      <c r="I85" s="41"/>
      <c r="J85" s="41"/>
    </row>
    <row r="86" spans="2:10" x14ac:dyDescent="0.25">
      <c r="B86" s="136">
        <v>2016</v>
      </c>
      <c r="C86" s="136">
        <v>9</v>
      </c>
      <c r="D86" s="192">
        <v>62.103136999999997</v>
      </c>
      <c r="E86" s="213">
        <v>42614</v>
      </c>
      <c r="F86" s="192">
        <v>70.663684750000002</v>
      </c>
      <c r="G86" s="41"/>
      <c r="H86" s="41"/>
      <c r="I86" s="41"/>
      <c r="J86" s="41"/>
    </row>
    <row r="87" spans="2:10" x14ac:dyDescent="0.25">
      <c r="B87" s="136">
        <v>2016</v>
      </c>
      <c r="C87" s="136">
        <v>10</v>
      </c>
      <c r="D87" s="192">
        <v>56.814853999999997</v>
      </c>
      <c r="E87" s="213">
        <v>42644</v>
      </c>
      <c r="F87" s="192">
        <v>70.447169166666654</v>
      </c>
      <c r="G87" s="41"/>
      <c r="H87" s="41"/>
      <c r="I87" s="41"/>
      <c r="J87" s="41"/>
    </row>
    <row r="88" spans="2:10" x14ac:dyDescent="0.25">
      <c r="B88" s="136">
        <v>2016</v>
      </c>
      <c r="C88" s="136">
        <v>11</v>
      </c>
      <c r="D88" s="192">
        <v>58.615091999999997</v>
      </c>
      <c r="E88" s="213">
        <v>42675</v>
      </c>
      <c r="F88" s="192">
        <v>70.160583333333321</v>
      </c>
      <c r="G88" s="41"/>
      <c r="H88" s="41"/>
      <c r="I88" s="41"/>
      <c r="J88" s="41"/>
    </row>
    <row r="89" spans="2:10" x14ac:dyDescent="0.25">
      <c r="B89" s="136">
        <v>2016</v>
      </c>
      <c r="C89" s="136">
        <v>12</v>
      </c>
      <c r="D89" s="192">
        <v>64.685502</v>
      </c>
      <c r="E89" s="213">
        <v>42705</v>
      </c>
      <c r="F89" s="192">
        <v>68.499831083333319</v>
      </c>
      <c r="G89" s="41"/>
      <c r="H89" s="41"/>
      <c r="I89" s="41"/>
      <c r="J89" s="41"/>
    </row>
    <row r="90" spans="2:10" x14ac:dyDescent="0.25">
      <c r="B90" s="136">
        <v>2017</v>
      </c>
      <c r="C90" s="136">
        <v>1</v>
      </c>
      <c r="D90" s="192">
        <v>50.917661000000003</v>
      </c>
      <c r="E90" s="213">
        <v>42736</v>
      </c>
      <c r="F90" s="192">
        <v>68.868251999999998</v>
      </c>
      <c r="G90" s="41"/>
      <c r="H90" s="41"/>
      <c r="I90" s="41"/>
      <c r="J90" s="41"/>
    </row>
    <row r="91" spans="2:10" x14ac:dyDescent="0.25">
      <c r="B91" s="136">
        <v>2017</v>
      </c>
      <c r="C91" s="136">
        <v>2</v>
      </c>
      <c r="D91" s="192">
        <v>90.059445999999994</v>
      </c>
      <c r="E91" s="213">
        <v>42767</v>
      </c>
      <c r="F91" s="192">
        <v>68.405856083333333</v>
      </c>
      <c r="G91" s="41"/>
      <c r="H91" s="41"/>
      <c r="I91" s="41"/>
      <c r="J91" s="41"/>
    </row>
    <row r="92" spans="2:10" x14ac:dyDescent="0.25">
      <c r="B92" s="136">
        <v>2017</v>
      </c>
      <c r="C92" s="136">
        <v>3</v>
      </c>
      <c r="D92" s="192">
        <v>94.669550999999998</v>
      </c>
      <c r="E92" s="213">
        <v>42795</v>
      </c>
      <c r="F92" s="192">
        <v>70.143613500000001</v>
      </c>
      <c r="G92" s="41"/>
      <c r="H92" s="41"/>
      <c r="I92" s="41"/>
      <c r="J92" s="41"/>
    </row>
    <row r="93" spans="2:10" x14ac:dyDescent="0.25">
      <c r="B93" s="136">
        <v>2017</v>
      </c>
      <c r="C93" s="136">
        <v>4</v>
      </c>
      <c r="D93" s="192">
        <v>50.472954999999999</v>
      </c>
      <c r="E93" s="213">
        <v>42826</v>
      </c>
      <c r="F93" s="192">
        <v>67.694656999999992</v>
      </c>
      <c r="G93" s="41"/>
      <c r="H93" s="41"/>
      <c r="I93" s="41"/>
      <c r="J93" s="41"/>
    </row>
    <row r="94" spans="2:10" x14ac:dyDescent="0.25">
      <c r="B94" s="136">
        <v>2017</v>
      </c>
      <c r="C94" s="136">
        <v>5</v>
      </c>
      <c r="D94" s="192">
        <v>113.12531799999999</v>
      </c>
      <c r="E94" s="213">
        <v>42856</v>
      </c>
      <c r="F94" s="192">
        <v>71.009091416666664</v>
      </c>
      <c r="G94" s="41"/>
      <c r="H94" s="41"/>
      <c r="I94" s="41"/>
      <c r="J94" s="41"/>
    </row>
    <row r="95" spans="2:10" x14ac:dyDescent="0.25">
      <c r="B95" s="136">
        <v>2017</v>
      </c>
      <c r="C95" s="136">
        <v>6</v>
      </c>
      <c r="D95" s="192">
        <v>102.673813</v>
      </c>
      <c r="E95" s="213">
        <v>42887</v>
      </c>
      <c r="F95" s="192">
        <v>73.195283666666654</v>
      </c>
      <c r="G95" s="41"/>
      <c r="H95" s="41"/>
      <c r="I95" s="41"/>
      <c r="J95" s="41"/>
    </row>
    <row r="96" spans="2:10" x14ac:dyDescent="0.25">
      <c r="B96" s="136">
        <v>2017</v>
      </c>
      <c r="C96" s="136">
        <v>7</v>
      </c>
      <c r="D96" s="192">
        <v>67.301575</v>
      </c>
      <c r="E96" s="213">
        <v>42917</v>
      </c>
      <c r="F96" s="192">
        <v>73.746166833333319</v>
      </c>
      <c r="G96" s="41"/>
      <c r="H96" s="41"/>
      <c r="I96" s="41"/>
      <c r="J96" s="41"/>
    </row>
    <row r="97" spans="2:10" x14ac:dyDescent="0.25">
      <c r="B97" s="136">
        <v>2017</v>
      </c>
      <c r="C97" s="136">
        <v>8</v>
      </c>
      <c r="D97" s="192">
        <v>89.433494999999994</v>
      </c>
      <c r="E97" s="213">
        <v>42948</v>
      </c>
      <c r="F97" s="192">
        <v>75.072699916666664</v>
      </c>
      <c r="G97" s="41"/>
      <c r="H97" s="41"/>
      <c r="I97" s="41"/>
      <c r="J97" s="41"/>
    </row>
    <row r="98" spans="2:10" x14ac:dyDescent="0.25">
      <c r="B98" s="136">
        <v>2017</v>
      </c>
      <c r="C98" s="136">
        <v>9</v>
      </c>
      <c r="D98" s="192">
        <v>53.752718999999999</v>
      </c>
      <c r="E98" s="213">
        <v>42979</v>
      </c>
      <c r="F98" s="192">
        <v>74.376831749999994</v>
      </c>
      <c r="G98" s="41"/>
      <c r="H98" s="41"/>
      <c r="I98" s="41"/>
      <c r="J98" s="41"/>
    </row>
    <row r="99" spans="2:10" x14ac:dyDescent="0.25">
      <c r="B99" s="136">
        <v>2017</v>
      </c>
      <c r="C99" s="136">
        <v>10</v>
      </c>
      <c r="D99" s="192">
        <v>56.304487000000002</v>
      </c>
      <c r="E99" s="213">
        <v>43009</v>
      </c>
      <c r="F99" s="192">
        <v>74.334301166666663</v>
      </c>
      <c r="G99" s="41"/>
      <c r="H99" s="41"/>
      <c r="I99" s="41"/>
      <c r="J99" s="41"/>
    </row>
    <row r="100" spans="2:10" x14ac:dyDescent="0.25">
      <c r="B100" s="136">
        <v>2017</v>
      </c>
      <c r="C100" s="136">
        <v>11</v>
      </c>
      <c r="D100" s="192">
        <v>63.752502999999997</v>
      </c>
      <c r="E100" s="213">
        <v>43040</v>
      </c>
      <c r="F100" s="192">
        <v>74.762418749999995</v>
      </c>
      <c r="G100" s="41"/>
      <c r="H100" s="41"/>
      <c r="I100" s="41"/>
      <c r="J100" s="41"/>
    </row>
    <row r="101" spans="2:10" x14ac:dyDescent="0.25">
      <c r="B101" s="136">
        <v>2017</v>
      </c>
      <c r="C101" s="136">
        <v>12</v>
      </c>
      <c r="D101" s="192">
        <v>57.479610000000001</v>
      </c>
      <c r="E101" s="213">
        <v>43070</v>
      </c>
      <c r="F101" s="192">
        <v>74.161927750000004</v>
      </c>
      <c r="G101" s="41"/>
      <c r="H101" s="41"/>
      <c r="I101" s="41"/>
      <c r="J101" s="41"/>
    </row>
    <row r="102" spans="2:10" x14ac:dyDescent="0.25">
      <c r="B102" s="136">
        <v>2018</v>
      </c>
      <c r="C102" s="136">
        <v>1</v>
      </c>
      <c r="D102" s="192">
        <v>69.992245999999994</v>
      </c>
      <c r="E102" s="213">
        <v>43101</v>
      </c>
      <c r="F102" s="192">
        <v>75.751476499999995</v>
      </c>
      <c r="G102" s="41"/>
      <c r="H102" s="41"/>
      <c r="I102" s="41"/>
      <c r="J102" s="41"/>
    </row>
    <row r="103" spans="2:10" x14ac:dyDescent="0.25">
      <c r="B103" s="136">
        <v>2018</v>
      </c>
      <c r="C103" s="136">
        <v>2</v>
      </c>
      <c r="D103" s="192">
        <v>82.777867000000001</v>
      </c>
      <c r="E103" s="213">
        <v>43132</v>
      </c>
      <c r="F103" s="192">
        <v>75.144678250000013</v>
      </c>
      <c r="G103" s="41"/>
      <c r="H103" s="41"/>
      <c r="I103" s="41"/>
      <c r="J103" s="41"/>
    </row>
    <row r="104" spans="2:10" x14ac:dyDescent="0.25">
      <c r="B104" s="136">
        <v>2018</v>
      </c>
      <c r="C104" s="136">
        <v>3</v>
      </c>
      <c r="D104" s="192">
        <v>70.339799999999997</v>
      </c>
      <c r="E104" s="213">
        <v>43160</v>
      </c>
      <c r="F104" s="192">
        <v>73.117199000000014</v>
      </c>
      <c r="G104" s="41"/>
      <c r="H104" s="41"/>
      <c r="I104" s="41"/>
      <c r="J104" s="41"/>
    </row>
    <row r="105" spans="2:10" x14ac:dyDescent="0.25">
      <c r="B105" s="136">
        <v>2018</v>
      </c>
      <c r="C105" s="136">
        <v>4</v>
      </c>
      <c r="D105" s="192">
        <v>73.125653999999997</v>
      </c>
      <c r="E105" s="213">
        <v>43191</v>
      </c>
      <c r="F105" s="192">
        <v>75.004923916666669</v>
      </c>
      <c r="G105" s="41"/>
      <c r="H105" s="41"/>
      <c r="I105" s="41"/>
      <c r="J105" s="41"/>
    </row>
    <row r="106" spans="2:10" x14ac:dyDescent="0.25">
      <c r="B106" s="136">
        <v>2018</v>
      </c>
      <c r="C106" s="136">
        <v>5</v>
      </c>
      <c r="D106" s="192">
        <v>100.140242</v>
      </c>
      <c r="E106" s="213">
        <v>43221</v>
      </c>
      <c r="F106" s="192">
        <v>73.922834249999994</v>
      </c>
      <c r="G106" s="41"/>
      <c r="H106" s="41"/>
      <c r="I106" s="41"/>
      <c r="J106" s="41"/>
    </row>
    <row r="107" spans="2:10" x14ac:dyDescent="0.25">
      <c r="B107" s="136">
        <v>2018</v>
      </c>
      <c r="C107" s="136">
        <v>6</v>
      </c>
      <c r="D107" s="192">
        <v>96.888788000000005</v>
      </c>
      <c r="E107" s="213">
        <v>43252</v>
      </c>
      <c r="F107" s="192">
        <v>73.440748833333316</v>
      </c>
      <c r="G107" s="41"/>
      <c r="H107" s="41"/>
      <c r="I107" s="41"/>
      <c r="J107" s="41"/>
    </row>
    <row r="108" spans="2:10" x14ac:dyDescent="0.25">
      <c r="B108" s="136">
        <v>2018</v>
      </c>
      <c r="C108" s="136">
        <v>7</v>
      </c>
      <c r="D108" s="192">
        <v>85.293773000000002</v>
      </c>
      <c r="E108" s="213">
        <v>43282</v>
      </c>
      <c r="F108" s="192">
        <v>74.940098666666657</v>
      </c>
      <c r="G108" s="41"/>
      <c r="H108" s="41"/>
      <c r="I108" s="41"/>
      <c r="J108" s="41"/>
    </row>
    <row r="109" spans="2:10" x14ac:dyDescent="0.25">
      <c r="B109" s="136">
        <v>2018</v>
      </c>
      <c r="C109" s="136">
        <v>8</v>
      </c>
      <c r="D109" s="192">
        <v>62.195075000000003</v>
      </c>
      <c r="E109" s="213">
        <v>43313</v>
      </c>
      <c r="F109" s="192">
        <v>72.670230333333322</v>
      </c>
      <c r="G109" s="41"/>
      <c r="H109" s="41"/>
      <c r="I109" s="41"/>
      <c r="J109" s="41"/>
    </row>
    <row r="110" spans="2:10" x14ac:dyDescent="0.25">
      <c r="B110" s="136">
        <v>2018</v>
      </c>
      <c r="C110" s="136">
        <v>9</v>
      </c>
      <c r="D110" s="192">
        <v>61.552335999999997</v>
      </c>
      <c r="E110" s="213">
        <v>43344</v>
      </c>
      <c r="F110" s="192">
        <v>73.320198416666656</v>
      </c>
      <c r="G110" s="41"/>
      <c r="H110" s="41"/>
      <c r="I110" s="41"/>
      <c r="J110" s="41"/>
    </row>
    <row r="111" spans="2:10" x14ac:dyDescent="0.25">
      <c r="B111" s="136">
        <v>2018</v>
      </c>
      <c r="C111" s="136">
        <v>10</v>
      </c>
      <c r="D111" s="192">
        <v>75.329947000000004</v>
      </c>
      <c r="E111" s="213">
        <v>43374</v>
      </c>
      <c r="F111" s="192">
        <v>74.905653416666667</v>
      </c>
      <c r="G111" s="41"/>
      <c r="H111" s="41"/>
      <c r="I111" s="41"/>
      <c r="J111" s="41"/>
    </row>
    <row r="112" spans="2:10" x14ac:dyDescent="0.25">
      <c r="B112" s="136">
        <v>2018</v>
      </c>
      <c r="C112" s="136">
        <v>11</v>
      </c>
      <c r="D112" s="192">
        <v>59.629573999999998</v>
      </c>
      <c r="E112" s="213">
        <v>43405</v>
      </c>
      <c r="F112" s="192">
        <v>74.56207599999999</v>
      </c>
      <c r="G112" s="41"/>
      <c r="H112" s="41"/>
      <c r="I112" s="41"/>
      <c r="J112" s="41"/>
    </row>
    <row r="113" spans="2:10" x14ac:dyDescent="0.25">
      <c r="B113" s="136">
        <v>2018</v>
      </c>
      <c r="C113" s="136">
        <v>12</v>
      </c>
      <c r="D113" s="192">
        <v>57.617573999999998</v>
      </c>
      <c r="E113" s="213">
        <v>43435</v>
      </c>
      <c r="F113" s="192">
        <v>74.573572999999996</v>
      </c>
      <c r="G113" s="41"/>
      <c r="H113" s="41"/>
      <c r="I113" s="41"/>
      <c r="J113" s="41"/>
    </row>
    <row r="114" spans="2:10" x14ac:dyDescent="0.25">
      <c r="B114" s="136">
        <v>2017</v>
      </c>
      <c r="C114" s="136">
        <v>1</v>
      </c>
      <c r="D114" s="192">
        <v>47.783560999999999</v>
      </c>
      <c r="E114" s="213">
        <v>43466</v>
      </c>
      <c r="F114" s="192">
        <v>72.722849249999996</v>
      </c>
      <c r="G114" s="41"/>
      <c r="H114" s="41"/>
      <c r="I114" s="41"/>
      <c r="J114" s="41"/>
    </row>
    <row r="115" spans="2:10" x14ac:dyDescent="0.25">
      <c r="B115" s="136">
        <v>2017</v>
      </c>
      <c r="C115" s="136">
        <v>2</v>
      </c>
      <c r="D115" s="192">
        <v>64.122110000000006</v>
      </c>
      <c r="E115" s="213">
        <v>43497</v>
      </c>
      <c r="F115" s="192">
        <v>71.168202833333325</v>
      </c>
      <c r="G115" s="41"/>
      <c r="H115" s="41"/>
      <c r="I115" s="41"/>
      <c r="J115" s="41"/>
    </row>
    <row r="116" spans="2:10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65.306552833333328</v>
      </c>
      <c r="G116" s="41"/>
      <c r="H116" s="41"/>
      <c r="I116" s="41"/>
      <c r="J116" s="41"/>
    </row>
    <row r="117" spans="2:10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59.21274833333333</v>
      </c>
      <c r="G117" s="41"/>
      <c r="H117" s="41"/>
      <c r="I117" s="41"/>
      <c r="J117" s="41"/>
    </row>
    <row r="118" spans="2:10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50.867728166666666</v>
      </c>
      <c r="G118" s="41"/>
      <c r="H118" s="41"/>
      <c r="I118" s="41"/>
      <c r="J118" s="41"/>
    </row>
    <row r="119" spans="2:10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42.793662500000003</v>
      </c>
      <c r="G119" s="41"/>
      <c r="H119" s="41"/>
      <c r="I119" s="41"/>
      <c r="J119" s="41"/>
    </row>
    <row r="120" spans="2:10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35.685848083333333</v>
      </c>
      <c r="G120" s="41"/>
      <c r="H120" s="41"/>
      <c r="I120" s="41"/>
      <c r="J120" s="41"/>
    </row>
    <row r="121" spans="2:10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30.502925166666667</v>
      </c>
      <c r="G121" s="41"/>
      <c r="H121" s="41"/>
      <c r="I121" s="41"/>
      <c r="J121" s="41"/>
    </row>
    <row r="122" spans="2:10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25.373563833333332</v>
      </c>
      <c r="G122" s="41"/>
      <c r="H122" s="41"/>
      <c r="I122" s="41"/>
      <c r="J122" s="41"/>
    </row>
    <row r="123" spans="2:10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19.096068250000002</v>
      </c>
      <c r="G123" s="41"/>
      <c r="H123" s="41"/>
      <c r="I123" s="41"/>
      <c r="J123" s="41"/>
    </row>
    <row r="124" spans="2:10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14.126937083333333</v>
      </c>
      <c r="G124" s="41"/>
      <c r="H124" s="41"/>
      <c r="I124" s="41"/>
      <c r="J124" s="41"/>
    </row>
    <row r="125" spans="2:10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9.325472583333335</v>
      </c>
      <c r="G125" s="41"/>
      <c r="H125" s="41"/>
      <c r="I125" s="41"/>
      <c r="J125" s="41"/>
    </row>
    <row r="126" spans="2:10" x14ac:dyDescent="0.25">
      <c r="B126" s="136"/>
      <c r="C126" s="136"/>
      <c r="D126" s="192"/>
      <c r="E126" s="213"/>
      <c r="F126" s="192"/>
      <c r="G126" s="41"/>
      <c r="H126" s="41"/>
      <c r="I126" s="41"/>
      <c r="J126" s="41"/>
    </row>
    <row r="127" spans="2:10" x14ac:dyDescent="0.25">
      <c r="B127" s="136"/>
      <c r="C127" s="136"/>
      <c r="D127" s="192"/>
      <c r="E127" s="213"/>
      <c r="F127" s="192"/>
      <c r="G127" s="41"/>
      <c r="H127" s="41"/>
      <c r="I127" s="41"/>
      <c r="J127" s="41"/>
    </row>
    <row r="128" spans="2:10" x14ac:dyDescent="0.25">
      <c r="B128" s="41"/>
      <c r="C128" s="41"/>
      <c r="D128" s="41"/>
      <c r="E128" s="41"/>
      <c r="F128" s="41"/>
      <c r="G128" s="41"/>
      <c r="H128" s="41"/>
      <c r="I128" s="41"/>
      <c r="J128" s="41"/>
    </row>
    <row r="129" spans="2:10" x14ac:dyDescent="0.25">
      <c r="B129" s="41"/>
      <c r="C129" s="41"/>
      <c r="D129" s="41"/>
      <c r="E129" s="41"/>
      <c r="F129" s="41"/>
      <c r="G129" s="41"/>
      <c r="H129" s="41"/>
      <c r="I129" s="41"/>
      <c r="J129" s="41"/>
    </row>
    <row r="130" spans="2:10" x14ac:dyDescent="0.25">
      <c r="B130" s="41"/>
      <c r="C130" s="41"/>
      <c r="D130" s="41"/>
      <c r="E130" s="41"/>
      <c r="F130" s="41"/>
      <c r="G130" s="41"/>
      <c r="H130" s="41"/>
      <c r="I130" s="41"/>
      <c r="J130" s="41"/>
    </row>
    <row r="131" spans="2:10" x14ac:dyDescent="0.25">
      <c r="B131" s="41"/>
      <c r="C131" s="41"/>
      <c r="D131" s="41"/>
      <c r="E131" s="41"/>
      <c r="F131" s="41"/>
      <c r="G131" s="41"/>
      <c r="H131" s="41"/>
      <c r="I131" s="41"/>
      <c r="J131" s="41"/>
    </row>
    <row r="132" spans="2:10" x14ac:dyDescent="0.25">
      <c r="B132" s="41"/>
      <c r="C132" s="41"/>
      <c r="D132" s="41"/>
      <c r="E132" s="41"/>
      <c r="F132" s="41"/>
      <c r="G132" s="41"/>
      <c r="H132" s="41"/>
      <c r="I132" s="41"/>
      <c r="J132" s="41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  <c r="J133" s="41"/>
    </row>
    <row r="134" spans="2:10" x14ac:dyDescent="0.25">
      <c r="B134" s="41"/>
      <c r="C134" s="41"/>
      <c r="D134" s="41"/>
      <c r="E134" s="41"/>
      <c r="F134" s="41"/>
      <c r="G134" s="41"/>
      <c r="H134" s="41"/>
    </row>
    <row r="135" spans="2:10" x14ac:dyDescent="0.25">
      <c r="B135" s="41"/>
      <c r="C135" s="41"/>
      <c r="D135" s="41"/>
      <c r="E135" s="41"/>
      <c r="F135" s="41"/>
      <c r="G135" s="41"/>
      <c r="H135" s="41"/>
    </row>
    <row r="136" spans="2:10" x14ac:dyDescent="0.25">
      <c r="B136" s="41"/>
      <c r="C136" s="41"/>
      <c r="D136" s="41"/>
      <c r="E136" s="41"/>
      <c r="F136" s="41"/>
      <c r="G136" s="41"/>
      <c r="H136" s="41"/>
    </row>
    <row r="137" spans="2:10" x14ac:dyDescent="0.25">
      <c r="B137" s="41"/>
      <c r="C137" s="41"/>
      <c r="D137" s="41"/>
      <c r="E137" s="41"/>
      <c r="F137" s="41"/>
      <c r="G137" s="41"/>
      <c r="H137" s="41"/>
    </row>
    <row r="138" spans="2:10" x14ac:dyDescent="0.25">
      <c r="B138" s="41"/>
      <c r="C138" s="41"/>
      <c r="D138" s="41"/>
      <c r="E138" s="41"/>
      <c r="F138" s="41"/>
      <c r="G138" s="41"/>
      <c r="H138" s="41"/>
    </row>
    <row r="139" spans="2:10" x14ac:dyDescent="0.25">
      <c r="B139" s="41"/>
      <c r="C139" s="41"/>
      <c r="D139" s="41"/>
      <c r="E139" s="41"/>
      <c r="F139" s="41"/>
      <c r="G139" s="41"/>
      <c r="H139" s="41"/>
    </row>
    <row r="140" spans="2:10" x14ac:dyDescent="0.25">
      <c r="B140" s="41"/>
      <c r="C140" s="41"/>
      <c r="D140" s="41"/>
      <c r="E140" s="41"/>
      <c r="F140" s="41"/>
      <c r="G140" s="41"/>
      <c r="H140" s="41"/>
    </row>
    <row r="141" spans="2:10" x14ac:dyDescent="0.25">
      <c r="B141" s="41"/>
      <c r="C141" s="41"/>
      <c r="D141" s="41"/>
      <c r="E141" s="41"/>
      <c r="F141" s="41"/>
      <c r="G141" s="41"/>
      <c r="H141" s="41"/>
    </row>
    <row r="142" spans="2:10" x14ac:dyDescent="0.25">
      <c r="B142" s="41"/>
      <c r="C142" s="41"/>
      <c r="D142" s="41"/>
      <c r="E142" s="41"/>
      <c r="F142" s="41"/>
      <c r="G142" s="41"/>
      <c r="H142" s="41"/>
    </row>
    <row r="143" spans="2:10" x14ac:dyDescent="0.25">
      <c r="B143" s="41"/>
      <c r="C143" s="41"/>
      <c r="D143" s="41"/>
      <c r="E143" s="41"/>
      <c r="F143" s="41"/>
      <c r="G143" s="41"/>
      <c r="H14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5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4" t="s">
        <v>50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1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6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  <c r="M10" s="41"/>
      <c r="O10" s="136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M11" s="41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6"/>
    </row>
    <row r="13" spans="1:15" x14ac:dyDescent="0.25">
      <c r="A13" s="58"/>
      <c r="B13" s="67" t="s">
        <v>7</v>
      </c>
      <c r="C13" s="68">
        <v>28.025147</v>
      </c>
      <c r="D13" s="68">
        <v>20.378081999999999</v>
      </c>
      <c r="E13" s="68">
        <v>19.546547</v>
      </c>
      <c r="F13" s="68">
        <v>17.678493</v>
      </c>
      <c r="G13" s="68">
        <v>23.577566000000001</v>
      </c>
      <c r="H13" s="68">
        <v>40.942134000000003</v>
      </c>
      <c r="I13" s="68">
        <v>73.64868790951536</v>
      </c>
      <c r="J13" s="68">
        <v>173.64868790951536</v>
      </c>
      <c r="K13" s="68">
        <v>33.368641772802697</v>
      </c>
      <c r="L13" s="60"/>
      <c r="M13" s="41"/>
      <c r="N13" s="41">
        <v>1</v>
      </c>
      <c r="O13" s="136"/>
    </row>
    <row r="14" spans="1:15" x14ac:dyDescent="0.25">
      <c r="A14" s="58"/>
      <c r="B14" s="67" t="s">
        <v>8</v>
      </c>
      <c r="C14" s="68">
        <v>35.173102</v>
      </c>
      <c r="D14" s="68">
        <v>36.064360999999998</v>
      </c>
      <c r="E14" s="68">
        <v>24.530723999999999</v>
      </c>
      <c r="F14" s="68">
        <v>21.619862999999999</v>
      </c>
      <c r="G14" s="68">
        <v>28.963083000000001</v>
      </c>
      <c r="H14" s="30">
        <v>39.784858999999997</v>
      </c>
      <c r="I14" s="66">
        <v>37.364033380009978</v>
      </c>
      <c r="J14" s="30">
        <v>137.36403338000997</v>
      </c>
      <c r="K14" s="30">
        <v>33.965155098346386</v>
      </c>
      <c r="L14" s="60"/>
      <c r="M14" s="41"/>
      <c r="N14" s="41">
        <v>1</v>
      </c>
      <c r="O14" s="136"/>
    </row>
    <row r="15" spans="1:15" x14ac:dyDescent="0.25">
      <c r="A15" s="58"/>
      <c r="B15" s="67" t="s">
        <v>9</v>
      </c>
      <c r="C15" s="68">
        <v>35.123835999999997</v>
      </c>
      <c r="D15" s="68">
        <v>35.379358000000003</v>
      </c>
      <c r="E15" s="68">
        <v>19.390004000000001</v>
      </c>
      <c r="F15" s="68">
        <v>24.314665000000002</v>
      </c>
      <c r="G15" s="68">
        <v>33.867607</v>
      </c>
      <c r="H15" s="68"/>
      <c r="I15" s="68" t="s">
        <v>96</v>
      </c>
      <c r="J15" s="68" t="s">
        <v>96</v>
      </c>
      <c r="K15" s="68" t="s">
        <v>96</v>
      </c>
      <c r="L15" s="60"/>
      <c r="M15" s="194"/>
      <c r="N15" s="41" t="s">
        <v>96</v>
      </c>
      <c r="O15" s="136"/>
    </row>
    <row r="16" spans="1:15" x14ac:dyDescent="0.25">
      <c r="A16" s="58"/>
      <c r="B16" s="67" t="s">
        <v>10</v>
      </c>
      <c r="C16" s="68">
        <v>35.357543999999997</v>
      </c>
      <c r="D16" s="68">
        <v>37.496758999999997</v>
      </c>
      <c r="E16" s="68">
        <v>21.370557000000002</v>
      </c>
      <c r="F16" s="68">
        <v>22.893823999999999</v>
      </c>
      <c r="G16" s="68">
        <v>35.984251</v>
      </c>
      <c r="H16" s="68"/>
      <c r="I16" s="68" t="s">
        <v>96</v>
      </c>
      <c r="J16" s="68" t="s">
        <v>96</v>
      </c>
      <c r="K16" s="68" t="s">
        <v>96</v>
      </c>
      <c r="L16" s="60"/>
      <c r="M16" s="41"/>
      <c r="N16" s="41" t="s">
        <v>96</v>
      </c>
      <c r="O16" s="136"/>
    </row>
    <row r="17" spans="1:97" x14ac:dyDescent="0.25">
      <c r="A17" s="58"/>
      <c r="B17" s="67" t="s">
        <v>11</v>
      </c>
      <c r="C17" s="68">
        <v>40.567970000000003</v>
      </c>
      <c r="D17" s="68">
        <v>30.875198000000001</v>
      </c>
      <c r="E17" s="68">
        <v>26.330891999999999</v>
      </c>
      <c r="F17" s="68">
        <v>26.066942999999998</v>
      </c>
      <c r="G17" s="68">
        <v>42.687897999999997</v>
      </c>
      <c r="H17" s="68"/>
      <c r="I17" s="68" t="s">
        <v>96</v>
      </c>
      <c r="J17" s="68" t="s">
        <v>96</v>
      </c>
      <c r="K17" s="68" t="s">
        <v>96</v>
      </c>
      <c r="L17" s="60"/>
      <c r="M17" s="41"/>
      <c r="N17" s="41" t="s">
        <v>96</v>
      </c>
      <c r="O17" s="136"/>
    </row>
    <row r="18" spans="1:97" x14ac:dyDescent="0.25">
      <c r="A18" s="58"/>
      <c r="B18" s="67" t="s">
        <v>12</v>
      </c>
      <c r="C18" s="68">
        <v>35.216473999999998</v>
      </c>
      <c r="D18" s="68">
        <v>30.299254000000001</v>
      </c>
      <c r="E18" s="68">
        <v>18.141770999999999</v>
      </c>
      <c r="F18" s="68">
        <v>34.511232999999997</v>
      </c>
      <c r="G18" s="68">
        <v>35.627577000000002</v>
      </c>
      <c r="H18" s="68"/>
      <c r="I18" s="68" t="s">
        <v>96</v>
      </c>
      <c r="J18" s="68" t="s">
        <v>96</v>
      </c>
      <c r="K18" s="68" t="s">
        <v>96</v>
      </c>
      <c r="L18" s="60"/>
      <c r="M18" s="41"/>
      <c r="N18" s="41" t="s">
        <v>96</v>
      </c>
      <c r="O18" s="136"/>
    </row>
    <row r="19" spans="1:97" x14ac:dyDescent="0.25">
      <c r="A19" s="58"/>
      <c r="B19" s="67" t="s">
        <v>13</v>
      </c>
      <c r="C19" s="68">
        <v>40.929319</v>
      </c>
      <c r="D19" s="68">
        <v>27.736291999999999</v>
      </c>
      <c r="E19" s="68">
        <v>14.568223</v>
      </c>
      <c r="F19" s="68">
        <v>28.301839000000001</v>
      </c>
      <c r="G19" s="68">
        <v>36.297871999999998</v>
      </c>
      <c r="H19" s="68"/>
      <c r="I19" s="68" t="s">
        <v>96</v>
      </c>
      <c r="J19" s="68" t="s">
        <v>96</v>
      </c>
      <c r="K19" s="68" t="s">
        <v>96</v>
      </c>
      <c r="L19" s="60"/>
      <c r="M19" s="41"/>
      <c r="N19" s="41" t="s">
        <v>96</v>
      </c>
      <c r="O19" s="136"/>
    </row>
    <row r="20" spans="1:97" x14ac:dyDescent="0.25">
      <c r="A20" s="58"/>
      <c r="B20" s="67" t="s">
        <v>14</v>
      </c>
      <c r="C20" s="68">
        <v>35.955078999999998</v>
      </c>
      <c r="D20" s="68">
        <v>23.968731999999999</v>
      </c>
      <c r="E20" s="68">
        <v>32.677180999999997</v>
      </c>
      <c r="F20" s="68">
        <v>29.382477000000002</v>
      </c>
      <c r="G20" s="68">
        <v>32.207725000000003</v>
      </c>
      <c r="H20" s="68"/>
      <c r="I20" s="68" t="s">
        <v>96</v>
      </c>
      <c r="J20" s="68" t="s">
        <v>96</v>
      </c>
      <c r="K20" s="68" t="s">
        <v>96</v>
      </c>
      <c r="L20" s="60"/>
      <c r="M20" s="41"/>
      <c r="N20" s="41" t="s">
        <v>96</v>
      </c>
      <c r="O20" s="136"/>
    </row>
    <row r="21" spans="1:97" x14ac:dyDescent="0.25">
      <c r="A21" s="58"/>
      <c r="B21" s="67" t="s">
        <v>15</v>
      </c>
      <c r="C21" s="68">
        <v>36.667127000000001</v>
      </c>
      <c r="D21" s="68">
        <v>29.267800000000001</v>
      </c>
      <c r="E21" s="68">
        <v>21.481981000000001</v>
      </c>
      <c r="F21" s="68">
        <v>34.877384999999997</v>
      </c>
      <c r="G21" s="68">
        <v>46.928542</v>
      </c>
      <c r="H21" s="68"/>
      <c r="I21" s="68" t="s">
        <v>96</v>
      </c>
      <c r="J21" s="68" t="s">
        <v>96</v>
      </c>
      <c r="K21" s="68" t="s">
        <v>96</v>
      </c>
      <c r="L21" s="60"/>
      <c r="M21" s="41"/>
      <c r="N21" s="41" t="s">
        <v>96</v>
      </c>
      <c r="O21" s="136"/>
    </row>
    <row r="22" spans="1:97" x14ac:dyDescent="0.25">
      <c r="A22" s="58"/>
      <c r="B22" s="67" t="s">
        <v>16</v>
      </c>
      <c r="C22" s="68">
        <v>34.923780000000001</v>
      </c>
      <c r="D22" s="68">
        <v>21.403691999999999</v>
      </c>
      <c r="E22" s="68">
        <v>32.690067999999997</v>
      </c>
      <c r="F22" s="68">
        <v>33.540382999999999</v>
      </c>
      <c r="G22" s="68">
        <v>43.602854999999998</v>
      </c>
      <c r="H22" s="68"/>
      <c r="I22" s="68" t="s">
        <v>96</v>
      </c>
      <c r="J22" s="68" t="s">
        <v>96</v>
      </c>
      <c r="K22" s="68" t="s">
        <v>96</v>
      </c>
      <c r="L22" s="60"/>
      <c r="M22" s="41"/>
      <c r="N22" s="41" t="s">
        <v>96</v>
      </c>
      <c r="O22" s="136"/>
    </row>
    <row r="23" spans="1:97" x14ac:dyDescent="0.25">
      <c r="A23" s="58"/>
      <c r="B23" s="67" t="s">
        <v>17</v>
      </c>
      <c r="C23" s="68">
        <v>37.221547999999999</v>
      </c>
      <c r="D23" s="68">
        <v>24.333523</v>
      </c>
      <c r="E23" s="68">
        <v>22.728552000000001</v>
      </c>
      <c r="F23" s="68">
        <v>31.931457000000002</v>
      </c>
      <c r="G23" s="68">
        <v>43.110280000000003</v>
      </c>
      <c r="H23" s="68"/>
      <c r="I23" s="68" t="s">
        <v>96</v>
      </c>
      <c r="J23" s="68" t="s">
        <v>96</v>
      </c>
      <c r="K23" s="68" t="s">
        <v>96</v>
      </c>
      <c r="L23" s="60"/>
      <c r="M23" s="41"/>
      <c r="N23" s="41" t="s">
        <v>96</v>
      </c>
      <c r="O23" s="136"/>
    </row>
    <row r="24" spans="1:97" x14ac:dyDescent="0.25">
      <c r="A24" s="58"/>
      <c r="B24" s="67" t="s">
        <v>18</v>
      </c>
      <c r="C24" s="68">
        <v>50.227134999999997</v>
      </c>
      <c r="D24" s="68">
        <v>26.900872</v>
      </c>
      <c r="E24" s="68">
        <v>29.840554999999998</v>
      </c>
      <c r="F24" s="68">
        <v>38.936641999999999</v>
      </c>
      <c r="G24" s="68">
        <v>24.351593000000001</v>
      </c>
      <c r="H24" s="68"/>
      <c r="I24" s="68" t="s">
        <v>96</v>
      </c>
      <c r="J24" s="68" t="s">
        <v>96</v>
      </c>
      <c r="K24" s="68" t="s">
        <v>96</v>
      </c>
      <c r="L24" s="60"/>
      <c r="M24" s="41"/>
      <c r="N24" s="41" t="s">
        <v>96</v>
      </c>
      <c r="O24" s="136"/>
    </row>
    <row r="25" spans="1:97" x14ac:dyDescent="0.25">
      <c r="A25" s="58"/>
      <c r="B25" s="69" t="s">
        <v>33</v>
      </c>
      <c r="C25" s="70">
        <v>445.38806099999999</v>
      </c>
      <c r="D25" s="70">
        <v>344.10392299999995</v>
      </c>
      <c r="E25" s="70">
        <v>283.297055</v>
      </c>
      <c r="F25" s="70">
        <v>344.055204</v>
      </c>
      <c r="G25" s="70">
        <v>427.20684899999992</v>
      </c>
      <c r="H25" s="82">
        <v>80.726992999999993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-22.740649529893897</v>
      </c>
      <c r="E26" s="70">
        <v>-17.67107665320048</v>
      </c>
      <c r="F26" s="70">
        <v>21.446798661567446</v>
      </c>
      <c r="G26" s="70">
        <v>24.168111405749858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63.198249000000004</v>
      </c>
      <c r="D28" s="70">
        <v>56.442442999999997</v>
      </c>
      <c r="E28" s="70">
        <v>44.077270999999996</v>
      </c>
      <c r="F28" s="70">
        <v>39.298355999999998</v>
      </c>
      <c r="G28" s="70">
        <v>52.540649000000002</v>
      </c>
      <c r="H28" s="30">
        <v>80.726992999999993</v>
      </c>
      <c r="I28" s="66">
        <v>53.646737405166036</v>
      </c>
      <c r="J28" s="30">
        <v>153.64673740516602</v>
      </c>
      <c r="K28" s="30">
        <v>33.696811642705882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-10.689862625782565</v>
      </c>
      <c r="E29" s="70">
        <v>-21.907577600778193</v>
      </c>
      <c r="F29" s="70">
        <v>-10.84212994946987</v>
      </c>
      <c r="G29" s="70">
        <v>33.696811642705882</v>
      </c>
      <c r="H29" s="30">
        <v>53.646737405166036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4" customFormat="1" ht="14.25" customHeight="1" x14ac:dyDescent="0.25">
      <c r="A31" s="58"/>
      <c r="B31" s="46"/>
      <c r="C31" s="223" t="s">
        <v>142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</row>
    <row r="32" spans="1:97" s="144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</row>
    <row r="33" spans="1:97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  <c r="BV33" s="145"/>
      <c r="BW33" s="145"/>
      <c r="BX33" s="145"/>
      <c r="BY33" s="145"/>
      <c r="BZ33" s="145"/>
      <c r="CA33" s="145"/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</row>
    <row r="34" spans="1:97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  <c r="BV34" s="145"/>
      <c r="BW34" s="145"/>
      <c r="BX34" s="145"/>
      <c r="BY34" s="145"/>
      <c r="BZ34" s="145"/>
      <c r="CA34" s="145"/>
      <c r="CB34" s="145"/>
      <c r="CC34" s="145"/>
      <c r="CD34" s="145"/>
      <c r="CE34" s="145"/>
      <c r="CF34" s="145"/>
      <c r="CG34" s="145"/>
      <c r="CH34" s="145"/>
      <c r="CI34" s="145"/>
      <c r="CJ34" s="145"/>
      <c r="CK34" s="145"/>
      <c r="CL34" s="145"/>
      <c r="CM34" s="145"/>
      <c r="CN34" s="145"/>
      <c r="CO34" s="145"/>
      <c r="CP34" s="145"/>
      <c r="CQ34" s="145"/>
      <c r="CR34" s="145"/>
      <c r="CS34" s="145"/>
    </row>
    <row r="35" spans="1:97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  <c r="BV35" s="145"/>
      <c r="BW35" s="145"/>
      <c r="BX35" s="145"/>
      <c r="BY35" s="145"/>
      <c r="BZ35" s="145"/>
      <c r="CA35" s="145"/>
      <c r="CB35" s="145"/>
      <c r="CC35" s="145"/>
      <c r="CD35" s="145"/>
      <c r="CE35" s="145"/>
      <c r="CF35" s="145"/>
      <c r="CG35" s="145"/>
      <c r="CH35" s="145"/>
      <c r="CI35" s="145"/>
      <c r="CJ35" s="145"/>
      <c r="CK35" s="145"/>
      <c r="CL35" s="145"/>
      <c r="CM35" s="145"/>
      <c r="CN35" s="145"/>
      <c r="CO35" s="145"/>
      <c r="CP35" s="145"/>
      <c r="CQ35" s="145"/>
      <c r="CR35" s="145"/>
      <c r="CS35" s="145"/>
    </row>
    <row r="36" spans="1:97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  <c r="BV36" s="145"/>
      <c r="BW36" s="145"/>
      <c r="BX36" s="145"/>
      <c r="BY36" s="145"/>
      <c r="BZ36" s="145"/>
      <c r="CA36" s="145"/>
      <c r="CB36" s="145"/>
      <c r="CC36" s="145"/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</row>
    <row r="37" spans="1:97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  <c r="BV37" s="14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145"/>
      <c r="CN37" s="145"/>
      <c r="CO37" s="145"/>
      <c r="CP37" s="145"/>
      <c r="CQ37" s="145"/>
      <c r="CR37" s="145"/>
      <c r="CS37" s="145"/>
    </row>
    <row r="38" spans="1:97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  <c r="BV38" s="145"/>
      <c r="BW38" s="145"/>
      <c r="BX38" s="145"/>
      <c r="BY38" s="145"/>
      <c r="BZ38" s="145"/>
      <c r="CA38" s="145"/>
      <c r="CB38" s="145"/>
      <c r="CC38" s="145"/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</row>
    <row r="39" spans="1:97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  <c r="BV39" s="145"/>
      <c r="BW39" s="145"/>
      <c r="BX39" s="145"/>
      <c r="BY39" s="145"/>
      <c r="BZ39" s="145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5"/>
      <c r="CN39" s="145"/>
      <c r="CO39" s="145"/>
      <c r="CP39" s="145"/>
      <c r="CQ39" s="145"/>
      <c r="CR39" s="145"/>
      <c r="CS39" s="145"/>
    </row>
    <row r="40" spans="1:97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</row>
    <row r="41" spans="1:97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  <c r="BV41" s="145"/>
      <c r="BW41" s="145"/>
      <c r="BX41" s="145"/>
      <c r="BY41" s="145"/>
      <c r="BZ41" s="145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</row>
    <row r="42" spans="1:97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  <c r="BV42" s="14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145"/>
      <c r="CN42" s="145"/>
      <c r="CO42" s="145"/>
      <c r="CP42" s="145"/>
      <c r="CQ42" s="145"/>
      <c r="CR42" s="145"/>
      <c r="CS42" s="145"/>
    </row>
    <row r="43" spans="1:97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  <c r="BV43" s="145"/>
      <c r="BW43" s="145"/>
      <c r="BX43" s="145"/>
      <c r="BY43" s="145"/>
      <c r="BZ43" s="145"/>
      <c r="CA43" s="145"/>
      <c r="CB43" s="145"/>
      <c r="CC43" s="145"/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</row>
    <row r="44" spans="1:97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  <c r="BV44" s="145"/>
      <c r="BW44" s="145"/>
      <c r="BX44" s="145"/>
      <c r="BY44" s="145"/>
      <c r="BZ44" s="145"/>
      <c r="CA44" s="145"/>
      <c r="CB44" s="145"/>
      <c r="CC44" s="145"/>
      <c r="CD44" s="145"/>
      <c r="CE44" s="145"/>
      <c r="CF44" s="145"/>
      <c r="CG44" s="145"/>
      <c r="CH44" s="145"/>
      <c r="CI44" s="145"/>
      <c r="CJ44" s="145"/>
      <c r="CK44" s="145"/>
      <c r="CL44" s="145"/>
      <c r="CM44" s="145"/>
      <c r="CN44" s="145"/>
      <c r="CO44" s="145"/>
      <c r="CP44" s="145"/>
      <c r="CQ44" s="145"/>
      <c r="CR44" s="145"/>
      <c r="CS44" s="145"/>
    </row>
    <row r="45" spans="1:97" s="144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  <c r="BV45" s="145"/>
      <c r="BW45" s="145"/>
      <c r="BX45" s="145"/>
      <c r="BY45" s="145"/>
      <c r="BZ45" s="145"/>
      <c r="CA45" s="145"/>
      <c r="CB45" s="145"/>
      <c r="CC45" s="145"/>
      <c r="CD45" s="145"/>
      <c r="CE45" s="145"/>
      <c r="CF45" s="145"/>
      <c r="CG45" s="145"/>
      <c r="CH45" s="145"/>
      <c r="CI45" s="145"/>
      <c r="CJ45" s="145"/>
      <c r="CK45" s="145"/>
      <c r="CL45" s="145"/>
      <c r="CM45" s="145"/>
      <c r="CN45" s="145"/>
      <c r="CO45" s="145"/>
      <c r="CP45" s="145"/>
      <c r="CQ45" s="145"/>
      <c r="CR45" s="145"/>
      <c r="CS45" s="145"/>
    </row>
    <row r="46" spans="1:97" s="144" customFormat="1" x14ac:dyDescent="0.25">
      <c r="A46" s="145"/>
      <c r="B46" s="134"/>
      <c r="C46" s="134"/>
      <c r="D46" s="134"/>
      <c r="E46" s="134"/>
      <c r="F46" s="134"/>
      <c r="G46" s="134"/>
      <c r="H46" s="134"/>
      <c r="I46" s="134"/>
      <c r="J46" s="145"/>
      <c r="K46" s="145"/>
      <c r="L46" s="145"/>
      <c r="M46" s="145"/>
      <c r="N46" s="136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145"/>
      <c r="AV46" s="145"/>
      <c r="AW46" s="145"/>
      <c r="AX46" s="145"/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145"/>
      <c r="BK46" s="145"/>
      <c r="BL46" s="145"/>
      <c r="BM46" s="145"/>
      <c r="BN46" s="145"/>
      <c r="BO46" s="145"/>
      <c r="BP46" s="145"/>
      <c r="BQ46" s="145"/>
      <c r="BR46" s="145"/>
      <c r="BS46" s="145"/>
      <c r="BT46" s="145"/>
      <c r="BU46" s="145"/>
      <c r="BV46" s="145"/>
      <c r="BW46" s="145"/>
      <c r="BX46" s="145"/>
      <c r="BY46" s="145"/>
      <c r="BZ46" s="145"/>
      <c r="CA46" s="145"/>
      <c r="CB46" s="145"/>
      <c r="CC46" s="145"/>
      <c r="CD46" s="145"/>
      <c r="CE46" s="145"/>
      <c r="CF46" s="145"/>
      <c r="CG46" s="145"/>
      <c r="CH46" s="145"/>
      <c r="CI46" s="145"/>
      <c r="CJ46" s="145"/>
      <c r="CK46" s="145"/>
      <c r="CL46" s="145"/>
      <c r="CM46" s="145"/>
      <c r="CN46" s="145"/>
      <c r="CO46" s="145"/>
      <c r="CP46" s="145"/>
      <c r="CQ46" s="145"/>
      <c r="CR46" s="145"/>
      <c r="CS46" s="145"/>
    </row>
    <row r="47" spans="1:97" s="144" customFormat="1" x14ac:dyDescent="0.25">
      <c r="A47" s="145"/>
      <c r="B47" s="134"/>
      <c r="C47" s="134"/>
      <c r="D47" s="134"/>
      <c r="E47" s="134"/>
      <c r="F47" s="134"/>
      <c r="G47" s="134"/>
      <c r="H47" s="134"/>
      <c r="I47" s="134"/>
      <c r="J47" s="145"/>
      <c r="K47" s="145"/>
      <c r="L47" s="145"/>
      <c r="M47" s="145"/>
      <c r="N47" s="136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145"/>
      <c r="AU47" s="145"/>
      <c r="AV47" s="145"/>
      <c r="AW47" s="145"/>
      <c r="AX47" s="145"/>
      <c r="AY47" s="145"/>
      <c r="AZ47" s="145"/>
      <c r="BA47" s="145"/>
      <c r="BB47" s="145"/>
      <c r="BC47" s="145"/>
      <c r="BD47" s="145"/>
      <c r="BE47" s="145"/>
      <c r="BF47" s="145"/>
      <c r="BG47" s="145"/>
      <c r="BH47" s="145"/>
      <c r="BI47" s="145"/>
      <c r="BJ47" s="145"/>
      <c r="BK47" s="145"/>
      <c r="BL47" s="145"/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BX47" s="145"/>
      <c r="BY47" s="145"/>
      <c r="BZ47" s="145"/>
      <c r="CA47" s="145"/>
      <c r="CB47" s="145"/>
      <c r="CC47" s="145"/>
      <c r="CD47" s="145"/>
      <c r="CE47" s="145"/>
      <c r="CF47" s="145"/>
      <c r="CG47" s="145"/>
      <c r="CH47" s="145"/>
      <c r="CI47" s="145"/>
      <c r="CJ47" s="145"/>
      <c r="CK47" s="145"/>
      <c r="CL47" s="145"/>
      <c r="CM47" s="145"/>
      <c r="CN47" s="145"/>
      <c r="CO47" s="145"/>
      <c r="CP47" s="145"/>
      <c r="CQ47" s="145"/>
      <c r="CR47" s="145"/>
      <c r="CS47" s="145"/>
    </row>
    <row r="48" spans="1:97" s="144" customFormat="1" x14ac:dyDescent="0.25">
      <c r="A48" s="145"/>
      <c r="B48" s="134"/>
      <c r="C48" s="134"/>
      <c r="D48" s="134"/>
      <c r="E48" s="134"/>
      <c r="F48" s="134"/>
      <c r="G48" s="134"/>
      <c r="H48" s="134"/>
      <c r="I48" s="134"/>
      <c r="J48" s="145"/>
      <c r="K48" s="145"/>
      <c r="L48" s="145"/>
      <c r="M48" s="145"/>
      <c r="N48" s="136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145"/>
      <c r="AV48" s="145"/>
      <c r="AW48" s="145"/>
      <c r="AX48" s="145"/>
      <c r="AY48" s="145"/>
      <c r="AZ48" s="145"/>
      <c r="BA48" s="145"/>
      <c r="BB48" s="145"/>
      <c r="BC48" s="145"/>
      <c r="BD48" s="145"/>
      <c r="BE48" s="145"/>
      <c r="BF48" s="145"/>
      <c r="BG48" s="145"/>
      <c r="BH48" s="145"/>
      <c r="BI48" s="145"/>
      <c r="BJ48" s="145"/>
      <c r="BK48" s="145"/>
      <c r="BL48" s="145"/>
      <c r="BM48" s="145"/>
      <c r="BN48" s="145"/>
      <c r="BO48" s="145"/>
      <c r="BP48" s="145"/>
      <c r="BQ48" s="145"/>
      <c r="BR48" s="145"/>
      <c r="BS48" s="145"/>
      <c r="BT48" s="145"/>
      <c r="BU48" s="145"/>
      <c r="BV48" s="145"/>
      <c r="BW48" s="145"/>
      <c r="BX48" s="145"/>
      <c r="BY48" s="145"/>
      <c r="BZ48" s="145"/>
      <c r="CA48" s="145"/>
      <c r="CB48" s="145"/>
      <c r="CC48" s="145"/>
      <c r="CD48" s="145"/>
      <c r="CE48" s="145"/>
      <c r="CF48" s="145"/>
      <c r="CG48" s="145"/>
      <c r="CH48" s="145"/>
      <c r="CI48" s="145"/>
      <c r="CJ48" s="145"/>
      <c r="CK48" s="145"/>
      <c r="CL48" s="145"/>
      <c r="CM48" s="145"/>
      <c r="CN48" s="145"/>
      <c r="CO48" s="145"/>
      <c r="CP48" s="145"/>
      <c r="CQ48" s="145"/>
      <c r="CR48" s="145"/>
      <c r="CS48" s="145"/>
    </row>
    <row r="49" spans="1:97" s="144" customFormat="1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145"/>
      <c r="AV49" s="145"/>
      <c r="AW49" s="145"/>
      <c r="AX49" s="145"/>
      <c r="AY49" s="145"/>
      <c r="AZ49" s="145"/>
      <c r="BA49" s="145"/>
      <c r="BB49" s="145"/>
      <c r="BC49" s="145"/>
      <c r="BD49" s="145"/>
      <c r="BE49" s="145"/>
      <c r="BF49" s="145"/>
      <c r="BG49" s="145"/>
      <c r="BH49" s="145"/>
      <c r="BI49" s="145"/>
      <c r="BJ49" s="145"/>
      <c r="BK49" s="145"/>
      <c r="BL49" s="145"/>
      <c r="BM49" s="145"/>
      <c r="BN49" s="145"/>
      <c r="BO49" s="145"/>
      <c r="BP49" s="145"/>
      <c r="BQ49" s="145"/>
      <c r="BR49" s="145"/>
      <c r="BS49" s="145"/>
      <c r="BT49" s="145"/>
      <c r="BU49" s="145"/>
      <c r="BV49" s="145"/>
      <c r="BW49" s="145"/>
      <c r="BX49" s="145"/>
      <c r="BY49" s="145"/>
      <c r="BZ49" s="145"/>
      <c r="CA49" s="145"/>
      <c r="CB49" s="145"/>
      <c r="CC49" s="145"/>
      <c r="CD49" s="145"/>
      <c r="CE49" s="145"/>
      <c r="CF49" s="145"/>
      <c r="CG49" s="145"/>
      <c r="CH49" s="145"/>
      <c r="CI49" s="145"/>
      <c r="CJ49" s="145"/>
      <c r="CK49" s="145"/>
      <c r="CL49" s="145"/>
      <c r="CM49" s="145"/>
      <c r="CN49" s="145"/>
      <c r="CO49" s="145"/>
      <c r="CP49" s="145"/>
      <c r="CQ49" s="145"/>
      <c r="CR49" s="145"/>
      <c r="CS49" s="145"/>
    </row>
    <row r="50" spans="1:97" s="144" customFormat="1" x14ac:dyDescent="0.25">
      <c r="A50" s="145"/>
      <c r="B50" s="134"/>
      <c r="C50" s="134"/>
      <c r="D50" s="134"/>
      <c r="E50" s="134"/>
      <c r="F50" s="134"/>
      <c r="G50" s="134"/>
      <c r="H50" s="134"/>
      <c r="I50" s="134"/>
      <c r="J50" s="145"/>
      <c r="K50" s="145"/>
      <c r="L50" s="145"/>
      <c r="M50" s="145"/>
      <c r="N50" s="136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5"/>
      <c r="AU50" s="145"/>
      <c r="AV50" s="145"/>
      <c r="AW50" s="145"/>
      <c r="AX50" s="145"/>
      <c r="AY50" s="145"/>
      <c r="AZ50" s="145"/>
      <c r="BA50" s="145"/>
      <c r="BB50" s="145"/>
      <c r="BC50" s="145"/>
      <c r="BD50" s="145"/>
      <c r="BE50" s="145"/>
      <c r="BF50" s="145"/>
      <c r="BG50" s="145"/>
      <c r="BH50" s="145"/>
      <c r="BI50" s="145"/>
      <c r="BJ50" s="145"/>
      <c r="BK50" s="145"/>
      <c r="BL50" s="145"/>
      <c r="BM50" s="145"/>
      <c r="BN50" s="145"/>
      <c r="BO50" s="145"/>
      <c r="BP50" s="145"/>
      <c r="BQ50" s="145"/>
      <c r="BR50" s="145"/>
      <c r="BS50" s="145"/>
      <c r="BT50" s="145"/>
      <c r="BU50" s="145"/>
      <c r="BV50" s="145"/>
      <c r="BW50" s="145"/>
      <c r="BX50" s="145"/>
      <c r="BY50" s="145"/>
      <c r="BZ50" s="145"/>
      <c r="CA50" s="145"/>
      <c r="CB50" s="145"/>
      <c r="CC50" s="145"/>
      <c r="CD50" s="145"/>
      <c r="CE50" s="145"/>
      <c r="CF50" s="145"/>
      <c r="CG50" s="145"/>
      <c r="CH50" s="145"/>
      <c r="CI50" s="145"/>
      <c r="CJ50" s="145"/>
      <c r="CK50" s="145"/>
      <c r="CL50" s="145"/>
      <c r="CM50" s="145"/>
      <c r="CN50" s="145"/>
      <c r="CO50" s="145"/>
      <c r="CP50" s="145"/>
      <c r="CQ50" s="145"/>
      <c r="CR50" s="145"/>
      <c r="CS50" s="145"/>
    </row>
    <row r="51" spans="1:97" x14ac:dyDescent="0.25">
      <c r="A51" s="145"/>
      <c r="B51" s="134"/>
      <c r="C51" s="134"/>
      <c r="D51" s="134"/>
      <c r="E51" s="134"/>
      <c r="F51" s="134"/>
      <c r="G51" s="134"/>
      <c r="H51" s="134"/>
      <c r="I51" s="134"/>
      <c r="J51" s="145"/>
      <c r="K51" s="145"/>
      <c r="L51" s="145"/>
      <c r="M51" s="145"/>
      <c r="N51" s="136"/>
    </row>
    <row r="52" spans="1:97" x14ac:dyDescent="0.25">
      <c r="A52" s="145"/>
      <c r="B52" s="134"/>
      <c r="C52" s="134"/>
      <c r="D52" s="134"/>
      <c r="E52" s="134"/>
      <c r="F52" s="134"/>
      <c r="G52" s="134"/>
      <c r="H52" s="134"/>
      <c r="I52" s="134"/>
      <c r="J52" s="145"/>
      <c r="K52" s="145"/>
      <c r="L52" s="145"/>
      <c r="M52" s="145"/>
      <c r="N52" s="136"/>
    </row>
    <row r="53" spans="1:97" x14ac:dyDescent="0.25">
      <c r="A53" s="145"/>
      <c r="B53" s="136" t="s">
        <v>1</v>
      </c>
      <c r="C53" s="136" t="s">
        <v>159</v>
      </c>
      <c r="D53" s="136" t="s">
        <v>171</v>
      </c>
      <c r="E53" s="136" t="s">
        <v>160</v>
      </c>
      <c r="F53" s="136" t="s">
        <v>161</v>
      </c>
      <c r="G53" s="136"/>
      <c r="H53" s="136"/>
      <c r="I53" s="134"/>
      <c r="J53" s="145"/>
      <c r="K53" s="145"/>
      <c r="L53" s="145"/>
      <c r="M53" s="145"/>
      <c r="N53" s="136"/>
    </row>
    <row r="54" spans="1:97" x14ac:dyDescent="0.25">
      <c r="A54" s="145"/>
      <c r="B54" s="136">
        <v>2014</v>
      </c>
      <c r="C54" s="136">
        <v>1</v>
      </c>
      <c r="D54" s="136">
        <v>28.025147</v>
      </c>
      <c r="E54" s="136">
        <v>41640</v>
      </c>
      <c r="F54" s="136"/>
      <c r="G54" s="136"/>
      <c r="H54" s="136"/>
      <c r="I54" s="134"/>
      <c r="J54" s="145"/>
      <c r="K54" s="145"/>
      <c r="L54" s="145"/>
      <c r="M54" s="145"/>
      <c r="N54" s="136"/>
    </row>
    <row r="55" spans="1:97" x14ac:dyDescent="0.25">
      <c r="A55" s="145"/>
      <c r="B55" s="136">
        <v>2014</v>
      </c>
      <c r="C55" s="136">
        <v>2</v>
      </c>
      <c r="D55" s="136">
        <v>35.173102</v>
      </c>
      <c r="E55" s="136">
        <v>41671</v>
      </c>
      <c r="F55" s="136"/>
      <c r="G55" s="136"/>
      <c r="H55" s="136"/>
      <c r="I55" s="134"/>
      <c r="J55" s="145"/>
      <c r="K55" s="145"/>
      <c r="L55" s="145"/>
      <c r="M55" s="145"/>
      <c r="N55" s="136"/>
    </row>
    <row r="56" spans="1:97" x14ac:dyDescent="0.25">
      <c r="A56" s="145"/>
      <c r="B56" s="136">
        <v>2014</v>
      </c>
      <c r="C56" s="136">
        <v>3</v>
      </c>
      <c r="D56" s="192">
        <v>35.123835999999997</v>
      </c>
      <c r="E56" s="213">
        <v>41699</v>
      </c>
      <c r="F56" s="136"/>
      <c r="G56" s="136"/>
      <c r="H56" s="136"/>
      <c r="I56" s="134"/>
      <c r="J56" s="145"/>
      <c r="K56" s="145"/>
      <c r="L56" s="145"/>
      <c r="M56" s="145"/>
      <c r="N56" s="136"/>
    </row>
    <row r="57" spans="1:97" x14ac:dyDescent="0.25">
      <c r="A57" s="145"/>
      <c r="B57" s="136">
        <v>2014</v>
      </c>
      <c r="C57" s="136">
        <v>4</v>
      </c>
      <c r="D57" s="192">
        <v>35.357543999999997</v>
      </c>
      <c r="E57" s="213">
        <v>41730</v>
      </c>
      <c r="F57" s="136">
        <v>35.793558875000002</v>
      </c>
      <c r="G57" s="136"/>
      <c r="H57" s="136"/>
      <c r="I57" s="134"/>
      <c r="J57" s="145"/>
      <c r="K57" s="145"/>
      <c r="L57" s="145"/>
      <c r="M57" s="145"/>
      <c r="N57" s="136"/>
    </row>
    <row r="58" spans="1:97" x14ac:dyDescent="0.25">
      <c r="A58" s="145"/>
      <c r="B58" s="136">
        <v>2014</v>
      </c>
      <c r="C58" s="136">
        <v>5</v>
      </c>
      <c r="D58" s="192">
        <v>40.567970000000003</v>
      </c>
      <c r="E58" s="213">
        <v>41760</v>
      </c>
      <c r="F58" s="136">
        <v>35.793558875000002</v>
      </c>
      <c r="G58" s="136"/>
      <c r="H58" s="136"/>
      <c r="I58" s="134"/>
      <c r="J58" s="145"/>
      <c r="K58" s="145"/>
      <c r="L58" s="145"/>
      <c r="M58" s="145"/>
      <c r="N58" s="136"/>
    </row>
    <row r="59" spans="1:97" x14ac:dyDescent="0.25">
      <c r="A59" s="145"/>
      <c r="B59" s="136">
        <v>2014</v>
      </c>
      <c r="C59" s="136">
        <v>6</v>
      </c>
      <c r="D59" s="192">
        <v>35.216473999999998</v>
      </c>
      <c r="E59" s="213">
        <v>41791</v>
      </c>
      <c r="F59" s="192">
        <v>35.793558875000002</v>
      </c>
      <c r="G59" s="136"/>
      <c r="H59" s="136"/>
      <c r="I59" s="134"/>
      <c r="J59" s="145"/>
      <c r="K59" s="145"/>
      <c r="L59" s="145"/>
      <c r="M59" s="145"/>
      <c r="N59" s="136"/>
    </row>
    <row r="60" spans="1:97" x14ac:dyDescent="0.25">
      <c r="A60" s="145"/>
      <c r="B60" s="136">
        <v>2014</v>
      </c>
      <c r="C60" s="136">
        <v>7</v>
      </c>
      <c r="D60" s="192">
        <v>40.929319</v>
      </c>
      <c r="E60" s="213">
        <v>41821</v>
      </c>
      <c r="F60" s="192">
        <v>35.793558875000002</v>
      </c>
      <c r="G60" s="136"/>
      <c r="H60" s="136"/>
      <c r="I60" s="134"/>
      <c r="J60" s="145"/>
      <c r="K60" s="145"/>
      <c r="L60" s="145"/>
      <c r="M60" s="145"/>
      <c r="N60" s="136"/>
    </row>
    <row r="61" spans="1:97" x14ac:dyDescent="0.25">
      <c r="A61" s="145"/>
      <c r="B61" s="136">
        <v>2014</v>
      </c>
      <c r="C61" s="136">
        <v>8</v>
      </c>
      <c r="D61" s="192">
        <v>35.955078999999998</v>
      </c>
      <c r="E61" s="213">
        <v>41852</v>
      </c>
      <c r="F61" s="192">
        <v>35.793558875000002</v>
      </c>
      <c r="G61" s="41"/>
      <c r="H61" s="41"/>
      <c r="I61" s="134"/>
      <c r="J61" s="145"/>
      <c r="K61" s="145"/>
      <c r="L61" s="145"/>
      <c r="M61" s="145"/>
      <c r="N61" s="136"/>
    </row>
    <row r="62" spans="1:97" x14ac:dyDescent="0.25">
      <c r="A62" s="145"/>
      <c r="B62" s="136">
        <v>2014</v>
      </c>
      <c r="C62" s="136">
        <v>9</v>
      </c>
      <c r="D62" s="192">
        <v>36.667127000000001</v>
      </c>
      <c r="E62" s="213">
        <v>41883</v>
      </c>
      <c r="F62" s="192">
        <v>35.890622</v>
      </c>
      <c r="G62" s="41"/>
      <c r="H62" s="41"/>
      <c r="I62" s="134"/>
      <c r="J62" s="145"/>
      <c r="K62" s="145"/>
      <c r="L62" s="145"/>
      <c r="M62" s="145"/>
      <c r="N62" s="136"/>
    </row>
    <row r="63" spans="1:97" x14ac:dyDescent="0.25">
      <c r="A63" s="145"/>
      <c r="B63" s="136">
        <v>2014</v>
      </c>
      <c r="C63" s="136">
        <v>10</v>
      </c>
      <c r="D63" s="192">
        <v>34.923780000000001</v>
      </c>
      <c r="E63" s="213">
        <v>41913</v>
      </c>
      <c r="F63" s="192">
        <v>35.793937800000002</v>
      </c>
      <c r="G63" s="41"/>
      <c r="H63" s="41"/>
      <c r="I63" s="134"/>
      <c r="J63" s="145"/>
      <c r="K63" s="145"/>
      <c r="L63" s="145"/>
      <c r="M63" s="145"/>
      <c r="N63" s="136"/>
    </row>
    <row r="64" spans="1:97" x14ac:dyDescent="0.25">
      <c r="A64" s="145"/>
      <c r="B64" s="136">
        <v>2014</v>
      </c>
      <c r="C64" s="136">
        <v>11</v>
      </c>
      <c r="D64" s="192">
        <v>37.221547999999999</v>
      </c>
      <c r="E64" s="213">
        <v>41944</v>
      </c>
      <c r="F64" s="192">
        <v>35.92372054545455</v>
      </c>
      <c r="G64" s="41"/>
      <c r="H64" s="41"/>
      <c r="I64" s="134"/>
      <c r="J64" s="145"/>
      <c r="K64" s="145"/>
      <c r="L64" s="145"/>
      <c r="M64" s="145"/>
      <c r="N64" s="136"/>
    </row>
    <row r="65" spans="1:14" x14ac:dyDescent="0.25">
      <c r="A65" s="145"/>
      <c r="B65" s="136">
        <v>2014</v>
      </c>
      <c r="C65" s="136">
        <v>12</v>
      </c>
      <c r="D65" s="192">
        <v>50.227134999999997</v>
      </c>
      <c r="E65" s="213">
        <v>41974</v>
      </c>
      <c r="F65" s="192">
        <v>37.115671749999997</v>
      </c>
      <c r="G65" s="41"/>
      <c r="H65" s="41"/>
      <c r="I65" s="134"/>
      <c r="J65" s="145"/>
      <c r="K65" s="145"/>
      <c r="L65" s="145"/>
      <c r="M65" s="145"/>
      <c r="N65" s="136"/>
    </row>
    <row r="66" spans="1:14" x14ac:dyDescent="0.25">
      <c r="A66" s="145"/>
      <c r="B66" s="136">
        <v>2015</v>
      </c>
      <c r="C66" s="136">
        <v>1</v>
      </c>
      <c r="D66" s="192">
        <v>20.378081999999999</v>
      </c>
      <c r="E66" s="213">
        <v>42005</v>
      </c>
      <c r="F66" s="192">
        <v>36.478416333333335</v>
      </c>
      <c r="G66" s="41"/>
      <c r="H66" s="41"/>
      <c r="I66" s="134"/>
      <c r="J66" s="145"/>
      <c r="K66" s="145"/>
      <c r="L66" s="145"/>
      <c r="M66" s="145"/>
      <c r="N66" s="136"/>
    </row>
    <row r="67" spans="1:14" x14ac:dyDescent="0.25">
      <c r="A67" s="145"/>
      <c r="B67" s="136">
        <v>2015</v>
      </c>
      <c r="C67" s="136">
        <v>2</v>
      </c>
      <c r="D67" s="192">
        <v>36.064360999999998</v>
      </c>
      <c r="E67" s="213">
        <v>42036</v>
      </c>
      <c r="F67" s="192">
        <v>36.552687916666663</v>
      </c>
      <c r="G67" s="41"/>
      <c r="H67" s="41"/>
      <c r="I67" s="134"/>
      <c r="J67" s="145"/>
      <c r="K67" s="145"/>
      <c r="L67" s="145"/>
      <c r="M67" s="145"/>
      <c r="N67" s="136"/>
    </row>
    <row r="68" spans="1:14" x14ac:dyDescent="0.25">
      <c r="A68" s="145"/>
      <c r="B68" s="136">
        <v>2015</v>
      </c>
      <c r="C68" s="136">
        <v>3</v>
      </c>
      <c r="D68" s="192">
        <v>35.379358000000003</v>
      </c>
      <c r="E68" s="213">
        <v>42064</v>
      </c>
      <c r="F68" s="192">
        <v>36.573981416666669</v>
      </c>
      <c r="G68" s="41"/>
      <c r="H68" s="41"/>
      <c r="I68" s="134"/>
      <c r="J68" s="145"/>
      <c r="K68" s="145"/>
      <c r="L68" s="145"/>
      <c r="M68" s="145"/>
      <c r="N68" s="136"/>
    </row>
    <row r="69" spans="1:14" x14ac:dyDescent="0.25">
      <c r="A69" s="145"/>
      <c r="B69" s="136">
        <v>2015</v>
      </c>
      <c r="C69" s="136">
        <v>4</v>
      </c>
      <c r="D69" s="192">
        <v>37.496758999999997</v>
      </c>
      <c r="E69" s="213">
        <v>42095</v>
      </c>
      <c r="F69" s="192">
        <v>36.752249333333332</v>
      </c>
      <c r="G69" s="41"/>
      <c r="H69" s="41"/>
      <c r="I69" s="134"/>
      <c r="J69" s="145"/>
      <c r="K69" s="145"/>
      <c r="L69" s="145"/>
      <c r="M69" s="145"/>
      <c r="N69" s="136"/>
    </row>
    <row r="70" spans="1:14" x14ac:dyDescent="0.25">
      <c r="A70" s="145"/>
      <c r="B70" s="136">
        <v>2015</v>
      </c>
      <c r="C70" s="136">
        <v>5</v>
      </c>
      <c r="D70" s="192">
        <v>30.875198000000001</v>
      </c>
      <c r="E70" s="213">
        <v>42125</v>
      </c>
      <c r="F70" s="192">
        <v>35.944518333333335</v>
      </c>
      <c r="G70" s="41"/>
      <c r="H70" s="41"/>
      <c r="I70" s="134"/>
      <c r="J70" s="145"/>
      <c r="K70" s="145"/>
      <c r="L70" s="145"/>
      <c r="M70" s="145"/>
      <c r="N70" s="136"/>
    </row>
    <row r="71" spans="1:14" x14ac:dyDescent="0.25">
      <c r="A71" s="145"/>
      <c r="B71" s="136">
        <v>2015</v>
      </c>
      <c r="C71" s="136">
        <v>6</v>
      </c>
      <c r="D71" s="192">
        <v>30.299254000000001</v>
      </c>
      <c r="E71" s="213">
        <v>42156</v>
      </c>
      <c r="F71" s="192">
        <v>35.534750000000003</v>
      </c>
      <c r="G71" s="41"/>
      <c r="H71" s="41"/>
      <c r="I71" s="134"/>
      <c r="J71" s="145"/>
      <c r="K71" s="145"/>
      <c r="L71" s="145"/>
      <c r="M71" s="145"/>
      <c r="N71" s="136"/>
    </row>
    <row r="72" spans="1:14" x14ac:dyDescent="0.25">
      <c r="A72" s="145"/>
      <c r="B72" s="136">
        <v>2015</v>
      </c>
      <c r="C72" s="136">
        <v>7</v>
      </c>
      <c r="D72" s="192">
        <v>27.736291999999999</v>
      </c>
      <c r="E72" s="213">
        <v>42186</v>
      </c>
      <c r="F72" s="192">
        <v>34.435331083333338</v>
      </c>
      <c r="G72" s="41"/>
      <c r="H72" s="41"/>
      <c r="I72" s="134"/>
      <c r="J72" s="145"/>
      <c r="K72" s="145"/>
      <c r="L72" s="145"/>
      <c r="M72" s="145"/>
      <c r="N72" s="136"/>
    </row>
    <row r="73" spans="1:14" x14ac:dyDescent="0.25">
      <c r="A73" s="145"/>
      <c r="B73" s="136">
        <v>2015</v>
      </c>
      <c r="C73" s="136">
        <v>8</v>
      </c>
      <c r="D73" s="192">
        <v>23.968731999999999</v>
      </c>
      <c r="E73" s="213">
        <v>42217</v>
      </c>
      <c r="F73" s="192">
        <v>33.436468833333336</v>
      </c>
      <c r="G73" s="41"/>
      <c r="H73" s="41"/>
      <c r="I73" s="134"/>
      <c r="J73" s="145"/>
      <c r="K73" s="145"/>
      <c r="L73" s="145"/>
      <c r="M73" s="145"/>
      <c r="N73" s="136"/>
    </row>
    <row r="74" spans="1:14" x14ac:dyDescent="0.25">
      <c r="A74" s="145"/>
      <c r="B74" s="136">
        <v>2015</v>
      </c>
      <c r="C74" s="136">
        <v>9</v>
      </c>
      <c r="D74" s="192">
        <v>29.267800000000001</v>
      </c>
      <c r="E74" s="213">
        <v>42248</v>
      </c>
      <c r="F74" s="192">
        <v>32.819858250000003</v>
      </c>
      <c r="G74" s="41"/>
      <c r="H74" s="41"/>
      <c r="I74" s="134"/>
      <c r="J74" s="145"/>
      <c r="K74" s="145"/>
      <c r="L74" s="145"/>
      <c r="M74" s="145"/>
      <c r="N74" s="136"/>
    </row>
    <row r="75" spans="1:14" x14ac:dyDescent="0.25">
      <c r="A75" s="145"/>
      <c r="B75" s="136">
        <v>2015</v>
      </c>
      <c r="C75" s="136">
        <v>10</v>
      </c>
      <c r="D75" s="192">
        <v>21.403691999999999</v>
      </c>
      <c r="E75" s="213">
        <v>42278</v>
      </c>
      <c r="F75" s="192">
        <v>31.693184249999998</v>
      </c>
      <c r="G75" s="41"/>
      <c r="H75" s="41"/>
      <c r="I75" s="134"/>
      <c r="J75" s="145"/>
      <c r="K75" s="145"/>
      <c r="L75" s="145"/>
      <c r="M75" s="145"/>
      <c r="N75" s="136"/>
    </row>
    <row r="76" spans="1:14" x14ac:dyDescent="0.25">
      <c r="A76" s="145"/>
      <c r="B76" s="136">
        <v>2015</v>
      </c>
      <c r="C76" s="136">
        <v>11</v>
      </c>
      <c r="D76" s="192">
        <v>24.333523</v>
      </c>
      <c r="E76" s="213">
        <v>42309</v>
      </c>
      <c r="F76" s="192">
        <v>30.619182166666665</v>
      </c>
      <c r="G76" s="41"/>
      <c r="H76" s="41"/>
      <c r="I76" s="134"/>
      <c r="J76" s="145"/>
      <c r="K76" s="145"/>
      <c r="L76" s="145"/>
      <c r="M76" s="145"/>
      <c r="N76" s="136"/>
    </row>
    <row r="77" spans="1:14" x14ac:dyDescent="0.25">
      <c r="A77" s="145"/>
      <c r="B77" s="136">
        <v>2015</v>
      </c>
      <c r="C77" s="136">
        <v>12</v>
      </c>
      <c r="D77" s="192">
        <v>26.900872</v>
      </c>
      <c r="E77" s="213">
        <v>42339</v>
      </c>
      <c r="F77" s="192">
        <v>28.675326916666663</v>
      </c>
      <c r="G77" s="41"/>
      <c r="H77" s="41"/>
      <c r="I77" s="134"/>
      <c r="J77" s="145"/>
      <c r="K77" s="145"/>
      <c r="L77" s="145"/>
      <c r="M77" s="145"/>
      <c r="N77" s="136"/>
    </row>
    <row r="78" spans="1:14" x14ac:dyDescent="0.25">
      <c r="A78" s="145"/>
      <c r="B78" s="136">
        <v>2016</v>
      </c>
      <c r="C78" s="136">
        <v>1</v>
      </c>
      <c r="D78" s="192">
        <v>19.546547</v>
      </c>
      <c r="E78" s="213">
        <v>42370</v>
      </c>
      <c r="F78" s="192">
        <v>28.606032333333328</v>
      </c>
      <c r="G78" s="41"/>
      <c r="H78" s="41"/>
      <c r="I78" s="134"/>
      <c r="J78" s="145"/>
      <c r="K78" s="145"/>
      <c r="L78" s="145"/>
      <c r="M78" s="145"/>
      <c r="N78" s="136"/>
    </row>
    <row r="79" spans="1:14" x14ac:dyDescent="0.25">
      <c r="B79" s="136">
        <v>2016</v>
      </c>
      <c r="C79" s="136">
        <v>2</v>
      </c>
      <c r="D79" s="192">
        <v>24.530723999999999</v>
      </c>
      <c r="E79" s="213">
        <v>42401</v>
      </c>
      <c r="F79" s="192">
        <v>27.644895916666666</v>
      </c>
      <c r="G79" s="41"/>
      <c r="H79" s="41"/>
      <c r="I79" s="153"/>
    </row>
    <row r="80" spans="1:14" x14ac:dyDescent="0.25">
      <c r="B80" s="136">
        <v>2016</v>
      </c>
      <c r="C80" s="136">
        <v>3</v>
      </c>
      <c r="D80" s="192">
        <v>19.390004000000001</v>
      </c>
      <c r="E80" s="213">
        <v>42430</v>
      </c>
      <c r="F80" s="192">
        <v>26.312449749999995</v>
      </c>
      <c r="G80" s="41"/>
      <c r="H80" s="41"/>
      <c r="I80" s="153"/>
    </row>
    <row r="81" spans="2:9" x14ac:dyDescent="0.25">
      <c r="B81" s="136">
        <v>2016</v>
      </c>
      <c r="C81" s="136">
        <v>4</v>
      </c>
      <c r="D81" s="192">
        <v>21.370557000000002</v>
      </c>
      <c r="E81" s="213">
        <v>42461</v>
      </c>
      <c r="F81" s="192">
        <v>24.968599583333333</v>
      </c>
      <c r="G81" s="41"/>
      <c r="H81" s="41"/>
      <c r="I81" s="153"/>
    </row>
    <row r="82" spans="2:9" x14ac:dyDescent="0.25">
      <c r="B82" s="136">
        <v>2016</v>
      </c>
      <c r="C82" s="136">
        <v>5</v>
      </c>
      <c r="D82" s="192">
        <v>26.330891999999999</v>
      </c>
      <c r="E82" s="213">
        <v>42491</v>
      </c>
      <c r="F82" s="192">
        <v>24.589907416666666</v>
      </c>
      <c r="G82" s="41"/>
      <c r="H82" s="41"/>
      <c r="I82" s="153"/>
    </row>
    <row r="83" spans="2:9" x14ac:dyDescent="0.25">
      <c r="B83" s="136">
        <v>2016</v>
      </c>
      <c r="C83" s="136">
        <v>6</v>
      </c>
      <c r="D83" s="192">
        <v>18.141770999999999</v>
      </c>
      <c r="E83" s="213">
        <v>42522</v>
      </c>
      <c r="F83" s="192">
        <v>23.576783833333334</v>
      </c>
      <c r="G83" s="41"/>
      <c r="H83" s="41"/>
      <c r="I83" s="153"/>
    </row>
    <row r="84" spans="2:9" x14ac:dyDescent="0.25">
      <c r="B84" s="136">
        <v>2016</v>
      </c>
      <c r="C84" s="136">
        <v>7</v>
      </c>
      <c r="D84" s="192">
        <v>14.568223</v>
      </c>
      <c r="E84" s="213">
        <v>42552</v>
      </c>
      <c r="F84" s="192">
        <v>22.479444749999999</v>
      </c>
      <c r="G84" s="41"/>
      <c r="H84" s="41"/>
      <c r="I84" s="153"/>
    </row>
    <row r="85" spans="2:9" x14ac:dyDescent="0.25">
      <c r="B85" s="136">
        <v>2016</v>
      </c>
      <c r="C85" s="136">
        <v>8</v>
      </c>
      <c r="D85" s="192">
        <v>32.677180999999997</v>
      </c>
      <c r="E85" s="213">
        <v>42583</v>
      </c>
      <c r="F85" s="192">
        <v>23.205148833333336</v>
      </c>
      <c r="G85" s="41"/>
      <c r="H85" s="41"/>
      <c r="I85" s="153"/>
    </row>
    <row r="86" spans="2:9" x14ac:dyDescent="0.25">
      <c r="B86" s="136">
        <v>2016</v>
      </c>
      <c r="C86" s="136">
        <v>9</v>
      </c>
      <c r="D86" s="192">
        <v>21.481981000000001</v>
      </c>
      <c r="E86" s="213">
        <v>42614</v>
      </c>
      <c r="F86" s="192">
        <v>22.556330583333335</v>
      </c>
      <c r="G86" s="41"/>
      <c r="H86" s="41"/>
      <c r="I86" s="153"/>
    </row>
    <row r="87" spans="2:9" x14ac:dyDescent="0.25">
      <c r="B87" s="136">
        <v>2016</v>
      </c>
      <c r="C87" s="136">
        <v>10</v>
      </c>
      <c r="D87" s="192">
        <v>32.690067999999997</v>
      </c>
      <c r="E87" s="213">
        <v>42644</v>
      </c>
      <c r="F87" s="192">
        <v>23.496861916666663</v>
      </c>
      <c r="G87" s="41"/>
      <c r="H87" s="41"/>
      <c r="I87" s="153"/>
    </row>
    <row r="88" spans="2:9" x14ac:dyDescent="0.25">
      <c r="B88" s="136">
        <v>2016</v>
      </c>
      <c r="C88" s="136">
        <v>11</v>
      </c>
      <c r="D88" s="192">
        <v>22.728552000000001</v>
      </c>
      <c r="E88" s="213">
        <v>42675</v>
      </c>
      <c r="F88" s="192">
        <v>23.363114333333328</v>
      </c>
      <c r="G88" s="41"/>
      <c r="H88" s="41"/>
      <c r="I88" s="153"/>
    </row>
    <row r="89" spans="2:9" x14ac:dyDescent="0.25">
      <c r="B89" s="136">
        <v>2016</v>
      </c>
      <c r="C89" s="136">
        <v>12</v>
      </c>
      <c r="D89" s="192">
        <v>29.840554999999998</v>
      </c>
      <c r="E89" s="213">
        <v>42705</v>
      </c>
      <c r="F89" s="192">
        <v>23.608087916666666</v>
      </c>
      <c r="G89" s="41"/>
      <c r="H89" s="41"/>
      <c r="I89" s="153"/>
    </row>
    <row r="90" spans="2:9" x14ac:dyDescent="0.25">
      <c r="B90" s="136">
        <v>2017</v>
      </c>
      <c r="C90" s="136">
        <v>1</v>
      </c>
      <c r="D90" s="192">
        <v>17.678493</v>
      </c>
      <c r="E90" s="213">
        <v>42736</v>
      </c>
      <c r="F90" s="192">
        <v>23.452416750000001</v>
      </c>
      <c r="G90" s="41"/>
      <c r="H90" s="41"/>
      <c r="I90" s="153"/>
    </row>
    <row r="91" spans="2:9" x14ac:dyDescent="0.25">
      <c r="B91" s="136">
        <v>2017</v>
      </c>
      <c r="C91" s="136">
        <v>2</v>
      </c>
      <c r="D91" s="192">
        <v>21.619862999999999</v>
      </c>
      <c r="E91" s="213">
        <v>42767</v>
      </c>
      <c r="F91" s="192">
        <v>23.209845000000001</v>
      </c>
      <c r="G91" s="41"/>
      <c r="H91" s="41"/>
      <c r="I91" s="153"/>
    </row>
    <row r="92" spans="2:9" x14ac:dyDescent="0.25">
      <c r="B92" s="136">
        <v>2017</v>
      </c>
      <c r="C92" s="136">
        <v>3</v>
      </c>
      <c r="D92" s="192">
        <v>24.314665000000002</v>
      </c>
      <c r="E92" s="213">
        <v>42795</v>
      </c>
      <c r="F92" s="192">
        <v>23.620233416666665</v>
      </c>
      <c r="G92" s="41"/>
      <c r="H92" s="41"/>
      <c r="I92" s="153"/>
    </row>
    <row r="93" spans="2:9" x14ac:dyDescent="0.25">
      <c r="B93" s="136">
        <v>2017</v>
      </c>
      <c r="C93" s="136">
        <v>4</v>
      </c>
      <c r="D93" s="192">
        <v>22.893823999999999</v>
      </c>
      <c r="E93" s="213">
        <v>42826</v>
      </c>
      <c r="F93" s="192">
        <v>23.747172333333335</v>
      </c>
      <c r="G93" s="41"/>
      <c r="H93" s="41"/>
      <c r="I93" s="153"/>
    </row>
    <row r="94" spans="2:9" x14ac:dyDescent="0.25">
      <c r="B94" s="136">
        <v>2017</v>
      </c>
      <c r="C94" s="136">
        <v>5</v>
      </c>
      <c r="D94" s="192">
        <v>26.066942999999998</v>
      </c>
      <c r="E94" s="213">
        <v>42856</v>
      </c>
      <c r="F94" s="192">
        <v>23.725176583333333</v>
      </c>
      <c r="G94" s="41"/>
      <c r="H94" s="41"/>
      <c r="I94" s="153"/>
    </row>
    <row r="95" spans="2:9" x14ac:dyDescent="0.25">
      <c r="B95" s="136">
        <v>2017</v>
      </c>
      <c r="C95" s="136">
        <v>6</v>
      </c>
      <c r="D95" s="192">
        <v>34.511232999999997</v>
      </c>
      <c r="E95" s="213">
        <v>42887</v>
      </c>
      <c r="F95" s="192">
        <v>25.089298416666665</v>
      </c>
      <c r="G95" s="41"/>
      <c r="H95" s="41"/>
      <c r="I95" s="153"/>
    </row>
    <row r="96" spans="2:9" x14ac:dyDescent="0.25">
      <c r="B96" s="136">
        <v>2017</v>
      </c>
      <c r="C96" s="136">
        <v>7</v>
      </c>
      <c r="D96" s="192">
        <v>28.301839000000001</v>
      </c>
      <c r="E96" s="213">
        <v>42917</v>
      </c>
      <c r="F96" s="192">
        <v>26.233766416666668</v>
      </c>
      <c r="G96" s="41"/>
      <c r="H96" s="41"/>
      <c r="I96" s="153"/>
    </row>
    <row r="97" spans="2:9" x14ac:dyDescent="0.25">
      <c r="B97" s="136">
        <v>2017</v>
      </c>
      <c r="C97" s="136">
        <v>8</v>
      </c>
      <c r="D97" s="192">
        <v>29.382477000000002</v>
      </c>
      <c r="E97" s="213">
        <v>42948</v>
      </c>
      <c r="F97" s="192">
        <v>25.959207750000001</v>
      </c>
      <c r="G97" s="41"/>
      <c r="H97" s="41"/>
      <c r="I97" s="153"/>
    </row>
    <row r="98" spans="2:9" x14ac:dyDescent="0.25">
      <c r="B98" s="136">
        <v>2017</v>
      </c>
      <c r="C98" s="136">
        <v>9</v>
      </c>
      <c r="D98" s="192">
        <v>34.877384999999997</v>
      </c>
      <c r="E98" s="213">
        <v>42979</v>
      </c>
      <c r="F98" s="192">
        <v>27.075491416666665</v>
      </c>
      <c r="G98" s="41"/>
      <c r="H98" s="41"/>
      <c r="I98" s="153"/>
    </row>
    <row r="99" spans="2:9" x14ac:dyDescent="0.25">
      <c r="B99" s="136">
        <v>2017</v>
      </c>
      <c r="C99" s="136">
        <v>10</v>
      </c>
      <c r="D99" s="192">
        <v>33.540382999999999</v>
      </c>
      <c r="E99" s="213">
        <v>43009</v>
      </c>
      <c r="F99" s="192">
        <v>27.146351000000006</v>
      </c>
      <c r="G99" s="41"/>
      <c r="H99" s="41"/>
      <c r="I99" s="153"/>
    </row>
    <row r="100" spans="2:9" x14ac:dyDescent="0.25">
      <c r="B100" s="136">
        <v>2017</v>
      </c>
      <c r="C100" s="136">
        <v>11</v>
      </c>
      <c r="D100" s="192">
        <v>31.931457000000002</v>
      </c>
      <c r="E100" s="213">
        <v>43040</v>
      </c>
      <c r="F100" s="192">
        <v>27.913259750000005</v>
      </c>
      <c r="G100" s="41"/>
      <c r="H100" s="41"/>
      <c r="I100" s="153"/>
    </row>
    <row r="101" spans="2:9" x14ac:dyDescent="0.25">
      <c r="B101" s="136">
        <v>2017</v>
      </c>
      <c r="C101" s="136">
        <v>12</v>
      </c>
      <c r="D101" s="192">
        <v>38.936641999999999</v>
      </c>
      <c r="E101" s="213">
        <v>43070</v>
      </c>
      <c r="F101" s="192">
        <v>28.671267</v>
      </c>
      <c r="G101" s="41"/>
      <c r="H101" s="41"/>
      <c r="I101" s="153"/>
    </row>
    <row r="102" spans="2:9" x14ac:dyDescent="0.25">
      <c r="B102" s="136">
        <v>2018</v>
      </c>
      <c r="C102" s="136">
        <v>1</v>
      </c>
      <c r="D102" s="192">
        <v>23.577566000000001</v>
      </c>
      <c r="E102" s="213">
        <v>43101</v>
      </c>
      <c r="F102" s="192">
        <v>29.162856416666667</v>
      </c>
      <c r="G102" s="41"/>
      <c r="H102" s="41"/>
      <c r="I102" s="153"/>
    </row>
    <row r="103" spans="2:9" x14ac:dyDescent="0.25">
      <c r="B103" s="136">
        <v>2018</v>
      </c>
      <c r="C103" s="136">
        <v>2</v>
      </c>
      <c r="D103" s="192">
        <v>28.963083000000001</v>
      </c>
      <c r="E103" s="213">
        <v>43132</v>
      </c>
      <c r="F103" s="192">
        <v>29.774791416666663</v>
      </c>
      <c r="G103" s="41"/>
      <c r="H103" s="41"/>
      <c r="I103" s="153"/>
    </row>
    <row r="104" spans="2:9" x14ac:dyDescent="0.25">
      <c r="B104" s="136">
        <v>2018</v>
      </c>
      <c r="C104" s="136">
        <v>3</v>
      </c>
      <c r="D104" s="192">
        <v>33.867607</v>
      </c>
      <c r="E104" s="213">
        <v>43160</v>
      </c>
      <c r="F104" s="192">
        <v>30.570869916666666</v>
      </c>
      <c r="G104" s="41"/>
      <c r="H104" s="41"/>
      <c r="I104" s="153"/>
    </row>
    <row r="105" spans="2:9" x14ac:dyDescent="0.25">
      <c r="B105" s="136">
        <v>2018</v>
      </c>
      <c r="C105" s="136">
        <v>4</v>
      </c>
      <c r="D105" s="192">
        <v>35.984251</v>
      </c>
      <c r="E105" s="213">
        <v>43191</v>
      </c>
      <c r="F105" s="192">
        <v>31.661738833333334</v>
      </c>
      <c r="G105" s="41"/>
      <c r="H105" s="41"/>
      <c r="I105" s="153"/>
    </row>
    <row r="106" spans="2:9" x14ac:dyDescent="0.25">
      <c r="B106" s="136">
        <v>2018</v>
      </c>
      <c r="C106" s="136">
        <v>5</v>
      </c>
      <c r="D106" s="192">
        <v>42.687897999999997</v>
      </c>
      <c r="E106" s="213">
        <v>43221</v>
      </c>
      <c r="F106" s="192">
        <v>33.046818416666667</v>
      </c>
      <c r="G106" s="41"/>
      <c r="H106" s="41"/>
      <c r="I106" s="153"/>
    </row>
    <row r="107" spans="2:9" x14ac:dyDescent="0.25">
      <c r="B107" s="136">
        <v>2018</v>
      </c>
      <c r="C107" s="136">
        <v>6</v>
      </c>
      <c r="D107" s="192">
        <v>35.627577000000002</v>
      </c>
      <c r="E107" s="213">
        <v>43252</v>
      </c>
      <c r="F107" s="192">
        <v>33.139847083333336</v>
      </c>
      <c r="G107" s="41"/>
      <c r="H107" s="41"/>
      <c r="I107" s="153"/>
    </row>
    <row r="108" spans="2:9" x14ac:dyDescent="0.25">
      <c r="B108" s="136">
        <v>2018</v>
      </c>
      <c r="C108" s="136">
        <v>7</v>
      </c>
      <c r="D108" s="192">
        <v>36.297871999999998</v>
      </c>
      <c r="E108" s="213">
        <v>43282</v>
      </c>
      <c r="F108" s="192">
        <v>33.806183166666663</v>
      </c>
      <c r="G108" s="41"/>
      <c r="H108" s="41"/>
      <c r="I108" s="153"/>
    </row>
    <row r="109" spans="2:9" x14ac:dyDescent="0.25">
      <c r="B109" s="136">
        <v>2018</v>
      </c>
      <c r="C109" s="136">
        <v>8</v>
      </c>
      <c r="D109" s="192">
        <v>32.207725000000003</v>
      </c>
      <c r="E109" s="213">
        <v>43313</v>
      </c>
      <c r="F109" s="192">
        <v>34.041620499999993</v>
      </c>
      <c r="G109" s="41"/>
      <c r="H109" s="41"/>
      <c r="I109" s="153"/>
    </row>
    <row r="110" spans="2:9" x14ac:dyDescent="0.25">
      <c r="B110" s="136">
        <v>2018</v>
      </c>
      <c r="C110" s="136">
        <v>9</v>
      </c>
      <c r="D110" s="192">
        <v>46.928542</v>
      </c>
      <c r="E110" s="213">
        <v>43344</v>
      </c>
      <c r="F110" s="192">
        <v>35.045883583333328</v>
      </c>
      <c r="G110" s="41"/>
      <c r="H110" s="41"/>
      <c r="I110" s="153"/>
    </row>
    <row r="111" spans="2:9" x14ac:dyDescent="0.25">
      <c r="B111" s="136">
        <v>2018</v>
      </c>
      <c r="C111" s="136">
        <v>10</v>
      </c>
      <c r="D111" s="192">
        <v>43.602854999999998</v>
      </c>
      <c r="E111" s="213">
        <v>43374</v>
      </c>
      <c r="F111" s="192">
        <v>35.884422916666658</v>
      </c>
      <c r="G111" s="41"/>
      <c r="H111" s="41"/>
      <c r="I111" s="153"/>
    </row>
    <row r="112" spans="2:9" x14ac:dyDescent="0.25">
      <c r="B112" s="136">
        <v>2018</v>
      </c>
      <c r="C112" s="136">
        <v>11</v>
      </c>
      <c r="D112" s="192">
        <v>43.110280000000003</v>
      </c>
      <c r="E112" s="213">
        <v>43405</v>
      </c>
      <c r="F112" s="192">
        <v>36.815991499999996</v>
      </c>
      <c r="G112" s="41"/>
      <c r="H112" s="41"/>
      <c r="I112" s="153"/>
    </row>
    <row r="113" spans="2:10" x14ac:dyDescent="0.25">
      <c r="B113" s="136">
        <v>2018</v>
      </c>
      <c r="C113" s="136">
        <v>12</v>
      </c>
      <c r="D113" s="192">
        <v>24.351593000000001</v>
      </c>
      <c r="E113" s="213">
        <v>43435</v>
      </c>
      <c r="F113" s="192">
        <v>35.600570749999996</v>
      </c>
      <c r="G113" s="41"/>
      <c r="H113" s="41"/>
      <c r="I113" s="153"/>
    </row>
    <row r="114" spans="2:10" x14ac:dyDescent="0.25">
      <c r="B114" s="136">
        <v>2017</v>
      </c>
      <c r="C114" s="136">
        <v>1</v>
      </c>
      <c r="D114" s="192">
        <v>40.942134000000003</v>
      </c>
      <c r="E114" s="213">
        <v>43466</v>
      </c>
      <c r="F114" s="192">
        <v>37.047618083333333</v>
      </c>
      <c r="G114" s="41"/>
      <c r="H114" s="41"/>
      <c r="I114" s="153"/>
    </row>
    <row r="115" spans="2:10" x14ac:dyDescent="0.25">
      <c r="B115" s="136">
        <v>2017</v>
      </c>
      <c r="C115" s="136">
        <v>2</v>
      </c>
      <c r="D115" s="192">
        <v>39.784858999999997</v>
      </c>
      <c r="E115" s="213">
        <v>43497</v>
      </c>
      <c r="F115" s="192">
        <v>37.949432749999993</v>
      </c>
      <c r="G115" s="41"/>
      <c r="H115" s="41"/>
      <c r="I115" s="153"/>
    </row>
    <row r="116" spans="2:10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35.127132166666662</v>
      </c>
      <c r="G116" s="41"/>
      <c r="H116" s="41"/>
      <c r="I116" s="153"/>
      <c r="J116" s="153"/>
    </row>
    <row r="117" spans="2:10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32.128444583333327</v>
      </c>
      <c r="G117" s="41"/>
      <c r="H117" s="41"/>
      <c r="I117" s="153"/>
      <c r="J117" s="153"/>
    </row>
    <row r="118" spans="2:10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28.571119749999998</v>
      </c>
      <c r="G118" s="41"/>
      <c r="H118" s="41"/>
      <c r="I118" s="153"/>
      <c r="J118" s="153"/>
    </row>
    <row r="119" spans="2:10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25.602154999999996</v>
      </c>
      <c r="G119" s="41"/>
      <c r="H119" s="41"/>
      <c r="I119" s="153"/>
      <c r="J119" s="153"/>
    </row>
    <row r="120" spans="2:10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22.577332333333334</v>
      </c>
      <c r="G120" s="41"/>
      <c r="H120" s="41"/>
      <c r="I120" s="153"/>
      <c r="J120" s="153"/>
    </row>
    <row r="121" spans="2:10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19.893355250000003</v>
      </c>
      <c r="G121" s="41"/>
      <c r="H121" s="41"/>
      <c r="I121" s="153"/>
      <c r="J121" s="153"/>
    </row>
    <row r="122" spans="2:10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15.982643416666667</v>
      </c>
      <c r="G122" s="41"/>
      <c r="H122" s="41"/>
      <c r="I122" s="153"/>
      <c r="J122" s="153"/>
    </row>
    <row r="123" spans="2:10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12.349072166666668</v>
      </c>
      <c r="G123" s="41"/>
      <c r="H123" s="41"/>
      <c r="I123" s="153"/>
      <c r="J123" s="153"/>
    </row>
    <row r="124" spans="2:10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8.7565488333333334</v>
      </c>
      <c r="G124" s="41"/>
      <c r="H124" s="41"/>
      <c r="I124" s="153"/>
      <c r="J124" s="153"/>
    </row>
    <row r="125" spans="2:10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6.7272494166666661</v>
      </c>
      <c r="G125" s="41"/>
      <c r="H125" s="41"/>
      <c r="I125" s="153"/>
      <c r="J125" s="153"/>
    </row>
    <row r="126" spans="2:10" x14ac:dyDescent="0.25">
      <c r="B126" s="136"/>
      <c r="C126" s="136"/>
      <c r="D126" s="192"/>
      <c r="E126" s="213"/>
      <c r="F126" s="192"/>
      <c r="G126" s="41"/>
      <c r="H126" s="41"/>
      <c r="I126" s="153"/>
    </row>
    <row r="127" spans="2:10" x14ac:dyDescent="0.25">
      <c r="B127" s="136"/>
      <c r="C127" s="136"/>
      <c r="D127" s="192"/>
      <c r="E127" s="213"/>
      <c r="F127" s="192"/>
      <c r="G127" s="41"/>
      <c r="H127" s="41"/>
      <c r="I127" s="153"/>
    </row>
    <row r="128" spans="2:10" x14ac:dyDescent="0.25">
      <c r="B128" s="41"/>
      <c r="C128" s="41"/>
      <c r="D128" s="41"/>
      <c r="E128" s="41"/>
      <c r="F128" s="41"/>
      <c r="G128" s="41"/>
      <c r="H128" s="41"/>
      <c r="I128" s="153"/>
    </row>
    <row r="129" spans="2:8" x14ac:dyDescent="0.25">
      <c r="B129" s="41"/>
      <c r="C129" s="41"/>
      <c r="D129" s="41"/>
      <c r="E129" s="41"/>
      <c r="F129" s="41"/>
      <c r="G129" s="41"/>
      <c r="H129" s="41"/>
    </row>
    <row r="130" spans="2:8" x14ac:dyDescent="0.25">
      <c r="B130" s="41"/>
      <c r="C130" s="41"/>
      <c r="D130" s="41"/>
      <c r="E130" s="41"/>
      <c r="F130" s="41"/>
      <c r="G130" s="41"/>
      <c r="H130" s="41"/>
    </row>
    <row r="131" spans="2:8" x14ac:dyDescent="0.25">
      <c r="B131" s="41"/>
      <c r="C131" s="41"/>
      <c r="D131" s="41"/>
      <c r="E131" s="41"/>
      <c r="F131" s="41"/>
      <c r="G131" s="41"/>
      <c r="H131" s="41"/>
    </row>
    <row r="132" spans="2:8" x14ac:dyDescent="0.25">
      <c r="B132" s="41"/>
      <c r="C132" s="41"/>
      <c r="D132" s="41"/>
      <c r="E132" s="41"/>
      <c r="F132" s="41"/>
      <c r="G132" s="41"/>
      <c r="H132" s="41"/>
    </row>
    <row r="133" spans="2:8" x14ac:dyDescent="0.25">
      <c r="B133" s="41"/>
      <c r="C133" s="41"/>
      <c r="D133" s="41"/>
      <c r="E133" s="41"/>
      <c r="F133" s="41"/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  <row r="140" spans="2:8" x14ac:dyDescent="0.25">
      <c r="B140" s="41"/>
      <c r="C140" s="41"/>
      <c r="D140" s="41"/>
      <c r="E140" s="41"/>
      <c r="F140" s="41"/>
      <c r="G140" s="41"/>
      <c r="H140" s="41"/>
    </row>
    <row r="141" spans="2:8" x14ac:dyDescent="0.25">
      <c r="B141" s="41"/>
      <c r="C141" s="41"/>
      <c r="D141" s="41"/>
      <c r="E141" s="41"/>
      <c r="F141" s="41"/>
      <c r="G141" s="41"/>
      <c r="H141" s="41"/>
    </row>
    <row r="142" spans="2:8" x14ac:dyDescent="0.25">
      <c r="B142" s="41"/>
      <c r="C142" s="41"/>
      <c r="D142" s="41"/>
      <c r="E142" s="41"/>
      <c r="F142" s="41"/>
      <c r="G142" s="41"/>
      <c r="H142" s="41"/>
    </row>
    <row r="143" spans="2:8" x14ac:dyDescent="0.25">
      <c r="B143" s="41"/>
      <c r="C143" s="41"/>
      <c r="D143" s="41"/>
      <c r="E143" s="41"/>
      <c r="F143" s="41"/>
      <c r="G143" s="41"/>
      <c r="H14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182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10.793291</v>
      </c>
      <c r="D13" s="68">
        <v>12.912324</v>
      </c>
      <c r="E13" s="68">
        <v>6.5328619999999997</v>
      </c>
      <c r="F13" s="68">
        <v>8.5874319999999997</v>
      </c>
      <c r="G13" s="68">
        <v>14.010152</v>
      </c>
      <c r="H13" s="68">
        <v>9.9800620000000002</v>
      </c>
      <c r="I13" s="68">
        <v>-28.765498047415903</v>
      </c>
      <c r="J13" s="68">
        <v>71.234501952584097</v>
      </c>
      <c r="K13" s="68">
        <v>63.147166696632937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12.983036</v>
      </c>
      <c r="D14" s="68">
        <v>14.59662</v>
      </c>
      <c r="E14" s="68">
        <v>13.221061000000001</v>
      </c>
      <c r="F14" s="68">
        <v>9.9181369999999998</v>
      </c>
      <c r="G14" s="68">
        <v>14.375411</v>
      </c>
      <c r="H14" s="82">
        <v>13.83131</v>
      </c>
      <c r="I14" s="30">
        <v>-3.7849422183476977</v>
      </c>
      <c r="J14" s="30">
        <v>96.215057781652305</v>
      </c>
      <c r="K14" s="30">
        <v>44.940637541102731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14.789878</v>
      </c>
      <c r="D15" s="68">
        <v>13.123181000000001</v>
      </c>
      <c r="E15" s="68">
        <v>11.330367000000001</v>
      </c>
      <c r="F15" s="68">
        <v>10.363594000000001</v>
      </c>
      <c r="G15" s="68">
        <v>14.510341</v>
      </c>
      <c r="H15" s="68"/>
      <c r="I15" s="68" t="s">
        <v>96</v>
      </c>
      <c r="J15" s="68" t="s">
        <v>96</v>
      </c>
      <c r="K15" s="68" t="s">
        <v>96</v>
      </c>
      <c r="L15" s="60"/>
      <c r="N15" s="41" t="s">
        <v>96</v>
      </c>
      <c r="O15" s="41"/>
    </row>
    <row r="16" spans="1:15" x14ac:dyDescent="0.25">
      <c r="A16" s="58"/>
      <c r="B16" s="67" t="s">
        <v>10</v>
      </c>
      <c r="C16" s="68">
        <v>15.347742999999999</v>
      </c>
      <c r="D16" s="68">
        <v>14.827071</v>
      </c>
      <c r="E16" s="68">
        <v>13.116508</v>
      </c>
      <c r="F16" s="68">
        <v>9.9306529999999995</v>
      </c>
      <c r="G16" s="68">
        <v>13.024535</v>
      </c>
      <c r="H16" s="68"/>
      <c r="I16" s="68" t="s">
        <v>96</v>
      </c>
      <c r="J16" s="68" t="s">
        <v>96</v>
      </c>
      <c r="K16" s="68" t="s">
        <v>96</v>
      </c>
      <c r="L16" s="60"/>
      <c r="N16" s="41" t="s">
        <v>96</v>
      </c>
      <c r="O16" s="41"/>
    </row>
    <row r="17" spans="1:15" x14ac:dyDescent="0.25">
      <c r="A17" s="58"/>
      <c r="B17" s="67" t="s">
        <v>11</v>
      </c>
      <c r="C17" s="68">
        <v>13.612314</v>
      </c>
      <c r="D17" s="68">
        <v>13.669269</v>
      </c>
      <c r="E17" s="68">
        <v>13.503983</v>
      </c>
      <c r="F17" s="68">
        <v>11.759658999999999</v>
      </c>
      <c r="G17" s="68">
        <v>15.588381999999999</v>
      </c>
      <c r="H17" s="68"/>
      <c r="I17" s="68" t="s">
        <v>96</v>
      </c>
      <c r="J17" s="68" t="s">
        <v>96</v>
      </c>
      <c r="K17" s="68" t="s">
        <v>96</v>
      </c>
      <c r="L17" s="60"/>
      <c r="N17" s="41" t="s">
        <v>96</v>
      </c>
      <c r="O17" s="41"/>
    </row>
    <row r="18" spans="1:15" x14ac:dyDescent="0.25">
      <c r="A18" s="58"/>
      <c r="B18" s="67" t="s">
        <v>12</v>
      </c>
      <c r="C18" s="68">
        <v>12.985901999999999</v>
      </c>
      <c r="D18" s="68">
        <v>12.736098999999999</v>
      </c>
      <c r="E18" s="68">
        <v>13.425337000000001</v>
      </c>
      <c r="F18" s="68">
        <v>11.371605000000001</v>
      </c>
      <c r="G18" s="68">
        <v>13.010756000000001</v>
      </c>
      <c r="H18" s="68"/>
      <c r="I18" s="68" t="s">
        <v>96</v>
      </c>
      <c r="J18" s="68" t="s">
        <v>96</v>
      </c>
      <c r="K18" s="68" t="s">
        <v>96</v>
      </c>
      <c r="L18" s="60"/>
      <c r="M18" s="41"/>
      <c r="N18" s="41" t="s">
        <v>96</v>
      </c>
      <c r="O18" s="41"/>
    </row>
    <row r="19" spans="1:15" x14ac:dyDescent="0.25">
      <c r="A19" s="58"/>
      <c r="B19" s="67" t="s">
        <v>13</v>
      </c>
      <c r="C19" s="68">
        <v>18.442281000000001</v>
      </c>
      <c r="D19" s="68">
        <v>13.81592</v>
      </c>
      <c r="E19" s="68">
        <v>8.7689819999999994</v>
      </c>
      <c r="F19" s="68">
        <v>13.361359999999999</v>
      </c>
      <c r="G19" s="68">
        <v>11.895089</v>
      </c>
      <c r="H19" s="68"/>
      <c r="I19" s="68" t="s">
        <v>96</v>
      </c>
      <c r="J19" s="68" t="s">
        <v>96</v>
      </c>
      <c r="K19" s="68" t="s">
        <v>96</v>
      </c>
      <c r="L19" s="60"/>
      <c r="M19" s="41"/>
      <c r="N19" s="41" t="s">
        <v>96</v>
      </c>
      <c r="O19" s="41"/>
    </row>
    <row r="20" spans="1:15" x14ac:dyDescent="0.25">
      <c r="A20" s="58"/>
      <c r="B20" s="67" t="s">
        <v>14</v>
      </c>
      <c r="C20" s="68">
        <v>16.401879999999998</v>
      </c>
      <c r="D20" s="68">
        <v>13.492183000000001</v>
      </c>
      <c r="E20" s="68">
        <v>16.198015000000002</v>
      </c>
      <c r="F20" s="68">
        <v>12.412114000000001</v>
      </c>
      <c r="G20" s="68">
        <v>12.750143</v>
      </c>
      <c r="H20" s="68"/>
      <c r="I20" s="68" t="s">
        <v>96</v>
      </c>
      <c r="J20" s="68" t="s">
        <v>96</v>
      </c>
      <c r="K20" s="68" t="s">
        <v>96</v>
      </c>
      <c r="L20" s="60"/>
      <c r="M20" s="41"/>
      <c r="N20" s="41" t="s">
        <v>96</v>
      </c>
      <c r="O20" s="41"/>
    </row>
    <row r="21" spans="1:15" x14ac:dyDescent="0.25">
      <c r="A21" s="58"/>
      <c r="B21" s="67" t="s">
        <v>15</v>
      </c>
      <c r="C21" s="68">
        <v>18.283418999999999</v>
      </c>
      <c r="D21" s="68">
        <v>14.066051999999999</v>
      </c>
      <c r="E21" s="68">
        <v>14.138816</v>
      </c>
      <c r="F21" s="68">
        <v>12.546810000000001</v>
      </c>
      <c r="G21" s="68">
        <v>12.870025</v>
      </c>
      <c r="H21" s="68"/>
      <c r="I21" s="68" t="s">
        <v>96</v>
      </c>
      <c r="J21" s="68" t="s">
        <v>96</v>
      </c>
      <c r="K21" s="68" t="s">
        <v>96</v>
      </c>
      <c r="L21" s="60"/>
      <c r="M21" s="41"/>
      <c r="N21" s="41" t="s">
        <v>96</v>
      </c>
      <c r="O21" s="41"/>
    </row>
    <row r="22" spans="1:15" x14ac:dyDescent="0.25">
      <c r="A22" s="58"/>
      <c r="B22" s="67" t="s">
        <v>16</v>
      </c>
      <c r="C22" s="68">
        <v>16.411473000000001</v>
      </c>
      <c r="D22" s="68">
        <v>14.624241</v>
      </c>
      <c r="E22" s="68">
        <v>13.17733</v>
      </c>
      <c r="F22" s="68">
        <v>15.053286</v>
      </c>
      <c r="G22" s="68">
        <v>14.188530999999999</v>
      </c>
      <c r="H22" s="68"/>
      <c r="I22" s="68" t="s">
        <v>96</v>
      </c>
      <c r="J22" s="68" t="s">
        <v>96</v>
      </c>
      <c r="K22" s="68" t="s">
        <v>96</v>
      </c>
      <c r="L22" s="60"/>
      <c r="M22" s="41"/>
      <c r="N22" s="41" t="s">
        <v>96</v>
      </c>
      <c r="O22" s="41"/>
    </row>
    <row r="23" spans="1:15" x14ac:dyDescent="0.25">
      <c r="A23" s="58"/>
      <c r="B23" s="67" t="s">
        <v>17</v>
      </c>
      <c r="C23" s="68">
        <v>12.965299</v>
      </c>
      <c r="D23" s="68">
        <v>11.015382000000001</v>
      </c>
      <c r="E23" s="68">
        <v>18.253050999999999</v>
      </c>
      <c r="F23" s="68">
        <v>15.68951</v>
      </c>
      <c r="G23" s="68">
        <v>13.837498</v>
      </c>
      <c r="H23" s="68"/>
      <c r="I23" s="68" t="s">
        <v>96</v>
      </c>
      <c r="J23" s="68" t="s">
        <v>96</v>
      </c>
      <c r="K23" s="68" t="s">
        <v>96</v>
      </c>
      <c r="L23" s="60"/>
      <c r="M23" s="41"/>
      <c r="N23" s="41" t="s">
        <v>96</v>
      </c>
      <c r="O23" s="41"/>
    </row>
    <row r="24" spans="1:15" x14ac:dyDescent="0.25">
      <c r="A24" s="58"/>
      <c r="B24" s="67" t="s">
        <v>18</v>
      </c>
      <c r="C24" s="68">
        <v>15.598212</v>
      </c>
      <c r="D24" s="68">
        <v>14.598738000000001</v>
      </c>
      <c r="E24" s="68">
        <v>13.812638</v>
      </c>
      <c r="F24" s="68">
        <v>18.331320000000002</v>
      </c>
      <c r="G24" s="68">
        <v>12.893437</v>
      </c>
      <c r="H24" s="68"/>
      <c r="I24" s="68" t="s">
        <v>96</v>
      </c>
      <c r="J24" s="68" t="s">
        <v>96</v>
      </c>
      <c r="K24" s="68" t="s">
        <v>96</v>
      </c>
      <c r="L24" s="60"/>
      <c r="M24" s="41"/>
      <c r="N24" s="41" t="s">
        <v>96</v>
      </c>
      <c r="O24" s="41"/>
    </row>
    <row r="25" spans="1:15" x14ac:dyDescent="0.25">
      <c r="A25" s="58"/>
      <c r="B25" s="69" t="s">
        <v>33</v>
      </c>
      <c r="C25" s="70">
        <v>178.61472799999999</v>
      </c>
      <c r="D25" s="70">
        <v>163.47708</v>
      </c>
      <c r="E25" s="70">
        <v>155.47895</v>
      </c>
      <c r="F25" s="70">
        <v>149.32548</v>
      </c>
      <c r="G25" s="70">
        <v>162.95430000000002</v>
      </c>
      <c r="H25" s="82">
        <v>23.811371999999999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-8.4750278823591643</v>
      </c>
      <c r="E26" s="70">
        <v>-4.8925084788644435</v>
      </c>
      <c r="F26" s="70">
        <v>-3.9577511939719145</v>
      </c>
      <c r="G26" s="70">
        <v>9.1269219425914585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23.776327000000002</v>
      </c>
      <c r="D28" s="70">
        <v>27.508944</v>
      </c>
      <c r="E28" s="70">
        <v>19.753923</v>
      </c>
      <c r="F28" s="70">
        <v>18.505569000000001</v>
      </c>
      <c r="G28" s="70">
        <v>28.385562999999998</v>
      </c>
      <c r="H28" s="30">
        <v>23.811371999999999</v>
      </c>
      <c r="I28" s="66">
        <v>-16.114498063681172</v>
      </c>
      <c r="J28" s="30">
        <v>83.885501936318832</v>
      </c>
      <c r="K28" s="30">
        <v>53.389301350312415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15.698879814363242</v>
      </c>
      <c r="E29" s="70">
        <v>-28.190907655342933</v>
      </c>
      <c r="F29" s="70">
        <v>-6.3195244812891076</v>
      </c>
      <c r="G29" s="70">
        <v>53.389301350312415</v>
      </c>
      <c r="H29" s="30">
        <v>-16.114498063681172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6" t="s">
        <v>143</v>
      </c>
      <c r="D31" s="226"/>
      <c r="E31" s="226"/>
      <c r="F31" s="226"/>
      <c r="G31" s="226"/>
      <c r="H31" s="226"/>
      <c r="I31" s="226"/>
      <c r="J31" s="226"/>
      <c r="K31" s="226"/>
      <c r="L31" s="60"/>
    </row>
    <row r="32" spans="1:15" s="145" customFormat="1" x14ac:dyDescent="0.25">
      <c r="A32" s="61"/>
      <c r="B32" s="44"/>
      <c r="C32" s="226" t="s">
        <v>154</v>
      </c>
      <c r="D32" s="226"/>
      <c r="E32" s="226"/>
      <c r="F32" s="226"/>
      <c r="G32" s="226"/>
      <c r="H32" s="226"/>
      <c r="I32" s="226"/>
      <c r="J32" s="226"/>
      <c r="K32" s="226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201"/>
      <c r="C47" s="201"/>
      <c r="D47" s="201"/>
      <c r="E47" s="201"/>
      <c r="F47" s="201"/>
      <c r="G47" s="201"/>
      <c r="N47" s="136"/>
    </row>
    <row r="48" spans="1:15" s="145" customFormat="1" x14ac:dyDescent="0.25">
      <c r="A48" s="40"/>
      <c r="B48" s="201"/>
      <c r="C48" s="201"/>
      <c r="D48" s="201"/>
      <c r="E48" s="201"/>
      <c r="F48" s="201"/>
      <c r="G48" s="201"/>
      <c r="N48" s="136"/>
    </row>
    <row r="49" spans="2:15" x14ac:dyDescent="0.25">
      <c r="B49" s="201"/>
      <c r="C49" s="201"/>
      <c r="D49" s="201"/>
      <c r="E49" s="201"/>
      <c r="F49" s="201"/>
      <c r="G49" s="201"/>
      <c r="H49" s="145"/>
      <c r="I49" s="145"/>
      <c r="J49" s="145"/>
      <c r="K49" s="145"/>
      <c r="L49" s="145"/>
      <c r="M49" s="145"/>
      <c r="N49" s="136"/>
      <c r="O49" s="145"/>
    </row>
    <row r="50" spans="2:15" x14ac:dyDescent="0.25">
      <c r="B50" s="201"/>
      <c r="C50" s="201"/>
      <c r="D50" s="201"/>
      <c r="E50" s="201"/>
      <c r="F50" s="201"/>
      <c r="G50" s="201"/>
      <c r="H50" s="145"/>
      <c r="I50" s="145"/>
      <c r="J50" s="145"/>
      <c r="K50" s="145"/>
      <c r="L50" s="145"/>
      <c r="M50" s="145"/>
      <c r="N50" s="136"/>
      <c r="O50" s="145"/>
    </row>
    <row r="51" spans="2:15" x14ac:dyDescent="0.25">
      <c r="B51" s="201"/>
      <c r="C51" s="201"/>
      <c r="D51" s="201"/>
      <c r="E51" s="201"/>
      <c r="F51" s="201"/>
      <c r="G51" s="201"/>
      <c r="H51" s="145"/>
      <c r="I51" s="145"/>
      <c r="J51" s="145"/>
      <c r="K51" s="145"/>
      <c r="L51" s="145"/>
      <c r="M51" s="145"/>
      <c r="N51" s="136"/>
      <c r="O51" s="145"/>
    </row>
    <row r="52" spans="2:15" x14ac:dyDescent="0.25">
      <c r="B52" s="201"/>
      <c r="C52" s="201"/>
      <c r="D52" s="201"/>
      <c r="E52" s="201"/>
      <c r="F52" s="201"/>
      <c r="G52" s="201"/>
      <c r="H52" s="145"/>
      <c r="I52" s="145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159</v>
      </c>
      <c r="D53" s="136" t="s">
        <v>172</v>
      </c>
      <c r="E53" s="136" t="s">
        <v>160</v>
      </c>
      <c r="F53" s="136" t="s">
        <v>161</v>
      </c>
      <c r="G53" s="136"/>
      <c r="H53" s="136"/>
      <c r="I53" s="145"/>
      <c r="J53" s="145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136">
        <v>10.793291</v>
      </c>
      <c r="E54" s="136">
        <v>41640</v>
      </c>
      <c r="F54" s="136"/>
      <c r="G54" s="136"/>
      <c r="H54" s="136"/>
      <c r="I54" s="145"/>
      <c r="J54" s="145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136">
        <v>12.983036</v>
      </c>
      <c r="E55" s="136">
        <v>41671</v>
      </c>
      <c r="F55" s="136"/>
      <c r="G55" s="136"/>
      <c r="H55" s="136"/>
      <c r="I55" s="145"/>
      <c r="J55" s="145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192">
        <v>14.789878</v>
      </c>
      <c r="E56" s="213">
        <v>41699</v>
      </c>
      <c r="F56" s="136"/>
      <c r="G56" s="136"/>
      <c r="H56" s="136"/>
      <c r="I56" s="145"/>
      <c r="J56" s="145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192">
        <v>15.347742999999999</v>
      </c>
      <c r="E57" s="213">
        <v>41730</v>
      </c>
      <c r="F57" s="136">
        <v>14.419540625</v>
      </c>
      <c r="G57" s="136"/>
      <c r="H57" s="136"/>
      <c r="I57" s="145"/>
      <c r="J57" s="145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192">
        <v>13.612314</v>
      </c>
      <c r="E58" s="213">
        <v>41760</v>
      </c>
      <c r="F58" s="136">
        <v>14.419540625</v>
      </c>
      <c r="G58" s="136"/>
      <c r="H58" s="136"/>
      <c r="I58" s="145"/>
      <c r="J58" s="145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192">
        <v>12.985901999999999</v>
      </c>
      <c r="E59" s="213">
        <v>41791</v>
      </c>
      <c r="F59" s="192">
        <v>14.419540625</v>
      </c>
      <c r="G59" s="136"/>
      <c r="H59" s="136"/>
      <c r="I59" s="145"/>
      <c r="J59" s="145"/>
      <c r="K59" s="145"/>
      <c r="L59" s="145"/>
      <c r="M59" s="145"/>
      <c r="N59" s="136"/>
      <c r="O59" s="145"/>
    </row>
    <row r="60" spans="2:15" x14ac:dyDescent="0.25">
      <c r="B60" s="136">
        <v>2014</v>
      </c>
      <c r="C60" s="136">
        <v>7</v>
      </c>
      <c r="D60" s="192">
        <v>18.442281000000001</v>
      </c>
      <c r="E60" s="213">
        <v>41821</v>
      </c>
      <c r="F60" s="192">
        <v>14.419540625</v>
      </c>
      <c r="G60" s="136"/>
      <c r="H60" s="136"/>
      <c r="I60" s="145"/>
      <c r="J60" s="145"/>
      <c r="K60" s="145"/>
      <c r="L60" s="145"/>
      <c r="M60" s="145"/>
      <c r="N60" s="136"/>
      <c r="O60" s="145"/>
    </row>
    <row r="61" spans="2:15" x14ac:dyDescent="0.25">
      <c r="B61" s="136">
        <v>2014</v>
      </c>
      <c r="C61" s="136">
        <v>8</v>
      </c>
      <c r="D61" s="192">
        <v>16.401879999999998</v>
      </c>
      <c r="E61" s="213">
        <v>41852</v>
      </c>
      <c r="F61" s="192">
        <v>14.419540625</v>
      </c>
      <c r="G61" s="41"/>
      <c r="H61" s="41"/>
      <c r="I61" s="145"/>
      <c r="J61" s="145"/>
      <c r="K61" s="145"/>
      <c r="L61" s="145"/>
      <c r="M61" s="145"/>
      <c r="N61" s="136"/>
      <c r="O61" s="145"/>
    </row>
    <row r="62" spans="2:15" x14ac:dyDescent="0.25">
      <c r="B62" s="136">
        <v>2014</v>
      </c>
      <c r="C62" s="136">
        <v>9</v>
      </c>
      <c r="D62" s="192">
        <v>18.283418999999999</v>
      </c>
      <c r="E62" s="213">
        <v>41883</v>
      </c>
      <c r="F62" s="192">
        <v>14.848860444444446</v>
      </c>
      <c r="G62" s="41"/>
      <c r="H62" s="41"/>
      <c r="I62" s="145"/>
      <c r="J62" s="145"/>
      <c r="K62" s="145"/>
      <c r="L62" s="145"/>
      <c r="M62" s="145"/>
      <c r="N62" s="136"/>
      <c r="O62" s="145"/>
    </row>
    <row r="63" spans="2:15" x14ac:dyDescent="0.25">
      <c r="B63" s="136">
        <v>2014</v>
      </c>
      <c r="C63" s="136">
        <v>10</v>
      </c>
      <c r="D63" s="192">
        <v>16.411473000000001</v>
      </c>
      <c r="E63" s="213">
        <v>41913</v>
      </c>
      <c r="F63" s="192">
        <v>15.0051217</v>
      </c>
      <c r="G63" s="41"/>
      <c r="H63" s="41"/>
      <c r="I63" s="145"/>
      <c r="J63" s="145"/>
      <c r="K63" s="145"/>
      <c r="L63" s="145"/>
      <c r="M63" s="145"/>
      <c r="N63" s="136"/>
      <c r="O63" s="145"/>
    </row>
    <row r="64" spans="2:15" x14ac:dyDescent="0.25">
      <c r="B64" s="136">
        <v>2014</v>
      </c>
      <c r="C64" s="136">
        <v>11</v>
      </c>
      <c r="D64" s="192">
        <v>12.965299</v>
      </c>
      <c r="E64" s="213">
        <v>41944</v>
      </c>
      <c r="F64" s="192">
        <v>14.819683272727273</v>
      </c>
      <c r="G64" s="41"/>
      <c r="H64" s="41"/>
      <c r="I64" s="145"/>
      <c r="J64" s="145"/>
    </row>
    <row r="65" spans="2:8" x14ac:dyDescent="0.25">
      <c r="B65" s="136">
        <v>2014</v>
      </c>
      <c r="C65" s="136">
        <v>12</v>
      </c>
      <c r="D65" s="192">
        <v>15.598212</v>
      </c>
      <c r="E65" s="213">
        <v>41974</v>
      </c>
      <c r="F65" s="192">
        <v>14.884560666666665</v>
      </c>
      <c r="G65" s="41"/>
      <c r="H65" s="41"/>
    </row>
    <row r="66" spans="2:8" x14ac:dyDescent="0.25">
      <c r="B66" s="136">
        <v>2015</v>
      </c>
      <c r="C66" s="136">
        <v>1</v>
      </c>
      <c r="D66" s="192">
        <v>12.912324</v>
      </c>
      <c r="E66" s="213">
        <v>42005</v>
      </c>
      <c r="F66" s="192">
        <v>15.061146749999999</v>
      </c>
      <c r="G66" s="41"/>
      <c r="H66" s="41"/>
    </row>
    <row r="67" spans="2:8" x14ac:dyDescent="0.25">
      <c r="B67" s="136">
        <v>2015</v>
      </c>
      <c r="C67" s="136">
        <v>2</v>
      </c>
      <c r="D67" s="192">
        <v>14.59662</v>
      </c>
      <c r="E67" s="213">
        <v>42036</v>
      </c>
      <c r="F67" s="192">
        <v>15.195612083333335</v>
      </c>
      <c r="G67" s="41"/>
      <c r="H67" s="41"/>
    </row>
    <row r="68" spans="2:8" x14ac:dyDescent="0.25">
      <c r="B68" s="136">
        <v>2015</v>
      </c>
      <c r="C68" s="136">
        <v>3</v>
      </c>
      <c r="D68" s="192">
        <v>13.123181000000001</v>
      </c>
      <c r="E68" s="213">
        <v>42064</v>
      </c>
      <c r="F68" s="192">
        <v>15.056720666666665</v>
      </c>
      <c r="G68" s="41"/>
      <c r="H68" s="41"/>
    </row>
    <row r="69" spans="2:8" x14ac:dyDescent="0.25">
      <c r="B69" s="136">
        <v>2015</v>
      </c>
      <c r="C69" s="136">
        <v>4</v>
      </c>
      <c r="D69" s="192">
        <v>14.827071</v>
      </c>
      <c r="E69" s="213">
        <v>42095</v>
      </c>
      <c r="F69" s="192">
        <v>15.013331333333333</v>
      </c>
      <c r="G69" s="41"/>
      <c r="H69" s="41"/>
    </row>
    <row r="70" spans="2:8" x14ac:dyDescent="0.25">
      <c r="B70" s="136">
        <v>2015</v>
      </c>
      <c r="C70" s="136">
        <v>5</v>
      </c>
      <c r="D70" s="192">
        <v>13.669269</v>
      </c>
      <c r="E70" s="213">
        <v>42125</v>
      </c>
      <c r="F70" s="192">
        <v>15.018077583333332</v>
      </c>
      <c r="G70" s="41"/>
      <c r="H70" s="41"/>
    </row>
    <row r="71" spans="2:8" x14ac:dyDescent="0.25">
      <c r="B71" s="136">
        <v>2015</v>
      </c>
      <c r="C71" s="136">
        <v>6</v>
      </c>
      <c r="D71" s="192">
        <v>12.736098999999999</v>
      </c>
      <c r="E71" s="213">
        <v>42156</v>
      </c>
      <c r="F71" s="192">
        <v>14.997260666666664</v>
      </c>
      <c r="G71" s="41"/>
      <c r="H71" s="41"/>
    </row>
    <row r="72" spans="2:8" x14ac:dyDescent="0.25">
      <c r="B72" s="136">
        <v>2015</v>
      </c>
      <c r="C72" s="136">
        <v>7</v>
      </c>
      <c r="D72" s="192">
        <v>13.81592</v>
      </c>
      <c r="E72" s="213">
        <v>42186</v>
      </c>
      <c r="F72" s="192">
        <v>14.611730583333333</v>
      </c>
      <c r="G72" s="41"/>
      <c r="H72" s="41"/>
    </row>
    <row r="73" spans="2:8" x14ac:dyDescent="0.25">
      <c r="B73" s="136">
        <v>2015</v>
      </c>
      <c r="C73" s="136">
        <v>8</v>
      </c>
      <c r="D73" s="192">
        <v>13.492183000000001</v>
      </c>
      <c r="E73" s="213">
        <v>42217</v>
      </c>
      <c r="F73" s="192">
        <v>14.369255833333334</v>
      </c>
      <c r="G73" s="41"/>
      <c r="H73" s="41"/>
    </row>
    <row r="74" spans="2:8" x14ac:dyDescent="0.25">
      <c r="B74" s="136">
        <v>2015</v>
      </c>
      <c r="C74" s="136">
        <v>9</v>
      </c>
      <c r="D74" s="192">
        <v>14.066051999999999</v>
      </c>
      <c r="E74" s="213">
        <v>42248</v>
      </c>
      <c r="F74" s="192">
        <v>14.017808583333334</v>
      </c>
      <c r="G74" s="41"/>
      <c r="H74" s="41"/>
    </row>
    <row r="75" spans="2:8" x14ac:dyDescent="0.25">
      <c r="B75" s="136">
        <v>2015</v>
      </c>
      <c r="C75" s="136">
        <v>10</v>
      </c>
      <c r="D75" s="192">
        <v>14.624241</v>
      </c>
      <c r="E75" s="213">
        <v>42278</v>
      </c>
      <c r="F75" s="192">
        <v>13.868872583333335</v>
      </c>
      <c r="G75" s="41"/>
      <c r="H75" s="41"/>
    </row>
    <row r="76" spans="2:8" x14ac:dyDescent="0.25">
      <c r="B76" s="136">
        <v>2015</v>
      </c>
      <c r="C76" s="136">
        <v>11</v>
      </c>
      <c r="D76" s="192">
        <v>11.015382000000001</v>
      </c>
      <c r="E76" s="213">
        <v>42309</v>
      </c>
      <c r="F76" s="192">
        <v>13.706379499999999</v>
      </c>
      <c r="G76" s="41"/>
      <c r="H76" s="41"/>
    </row>
    <row r="77" spans="2:8" x14ac:dyDescent="0.25">
      <c r="B77" s="136">
        <v>2015</v>
      </c>
      <c r="C77" s="136">
        <v>12</v>
      </c>
      <c r="D77" s="192">
        <v>14.598738000000001</v>
      </c>
      <c r="E77" s="213">
        <v>42339</v>
      </c>
      <c r="F77" s="192">
        <v>13.623089999999999</v>
      </c>
      <c r="G77" s="41"/>
      <c r="H77" s="41"/>
    </row>
    <row r="78" spans="2:8" x14ac:dyDescent="0.25">
      <c r="B78" s="136">
        <v>2016</v>
      </c>
      <c r="C78" s="136">
        <v>1</v>
      </c>
      <c r="D78" s="192">
        <v>6.5328619999999997</v>
      </c>
      <c r="E78" s="213">
        <v>42370</v>
      </c>
      <c r="F78" s="192">
        <v>13.091468166666665</v>
      </c>
      <c r="G78" s="41"/>
      <c r="H78" s="41"/>
    </row>
    <row r="79" spans="2:8" x14ac:dyDescent="0.25">
      <c r="B79" s="136">
        <v>2016</v>
      </c>
      <c r="C79" s="136">
        <v>2</v>
      </c>
      <c r="D79" s="192">
        <v>13.221061000000001</v>
      </c>
      <c r="E79" s="213">
        <v>42401</v>
      </c>
      <c r="F79" s="192">
        <v>12.97683825</v>
      </c>
      <c r="G79" s="41"/>
      <c r="H79" s="41"/>
    </row>
    <row r="80" spans="2:8" x14ac:dyDescent="0.25">
      <c r="B80" s="136">
        <v>2016</v>
      </c>
      <c r="C80" s="136">
        <v>3</v>
      </c>
      <c r="D80" s="192">
        <v>11.330367000000001</v>
      </c>
      <c r="E80" s="213">
        <v>42430</v>
      </c>
      <c r="F80" s="192">
        <v>12.827437083333331</v>
      </c>
      <c r="G80" s="41"/>
      <c r="H80" s="41"/>
    </row>
    <row r="81" spans="2:8" x14ac:dyDescent="0.25">
      <c r="B81" s="136">
        <v>2016</v>
      </c>
      <c r="C81" s="136">
        <v>4</v>
      </c>
      <c r="D81" s="192">
        <v>13.116508</v>
      </c>
      <c r="E81" s="213">
        <v>42461</v>
      </c>
      <c r="F81" s="192">
        <v>12.684890166666667</v>
      </c>
      <c r="G81" s="41"/>
      <c r="H81" s="41"/>
    </row>
    <row r="82" spans="2:8" x14ac:dyDescent="0.25">
      <c r="B82" s="136">
        <v>2016</v>
      </c>
      <c r="C82" s="136">
        <v>5</v>
      </c>
      <c r="D82" s="192">
        <v>13.503983</v>
      </c>
      <c r="E82" s="213">
        <v>42491</v>
      </c>
      <c r="F82" s="192">
        <v>12.671116333333332</v>
      </c>
      <c r="G82" s="41"/>
      <c r="H82" s="41"/>
    </row>
    <row r="83" spans="2:8" x14ac:dyDescent="0.25">
      <c r="B83" s="136">
        <v>2016</v>
      </c>
      <c r="C83" s="136">
        <v>6</v>
      </c>
      <c r="D83" s="192">
        <v>13.425337000000001</v>
      </c>
      <c r="E83" s="213">
        <v>42522</v>
      </c>
      <c r="F83" s="192">
        <v>12.728552833333334</v>
      </c>
      <c r="G83" s="41"/>
      <c r="H83" s="41"/>
    </row>
    <row r="84" spans="2:8" x14ac:dyDescent="0.25">
      <c r="B84" s="136">
        <v>2016</v>
      </c>
      <c r="C84" s="136">
        <v>7</v>
      </c>
      <c r="D84" s="192">
        <v>8.7689819999999994</v>
      </c>
      <c r="E84" s="213">
        <v>42552</v>
      </c>
      <c r="F84" s="192">
        <v>12.307974666666667</v>
      </c>
      <c r="G84" s="41"/>
      <c r="H84" s="41"/>
    </row>
    <row r="85" spans="2:8" x14ac:dyDescent="0.25">
      <c r="B85" s="136">
        <v>2016</v>
      </c>
      <c r="C85" s="136">
        <v>8</v>
      </c>
      <c r="D85" s="192">
        <v>16.198015000000002</v>
      </c>
      <c r="E85" s="213">
        <v>42583</v>
      </c>
      <c r="F85" s="192">
        <v>12.533460666666665</v>
      </c>
      <c r="G85" s="41"/>
      <c r="H85" s="41"/>
    </row>
    <row r="86" spans="2:8" x14ac:dyDescent="0.25">
      <c r="B86" s="136">
        <v>2016</v>
      </c>
      <c r="C86" s="136">
        <v>9</v>
      </c>
      <c r="D86" s="192">
        <v>14.138816</v>
      </c>
      <c r="E86" s="213">
        <v>42614</v>
      </c>
      <c r="F86" s="192">
        <v>12.539524333333333</v>
      </c>
      <c r="G86" s="41"/>
      <c r="H86" s="41"/>
    </row>
    <row r="87" spans="2:8" x14ac:dyDescent="0.25">
      <c r="B87" s="136">
        <v>2016</v>
      </c>
      <c r="C87" s="136">
        <v>10</v>
      </c>
      <c r="D87" s="192">
        <v>13.17733</v>
      </c>
      <c r="E87" s="213">
        <v>42644</v>
      </c>
      <c r="F87" s="192">
        <v>12.418948416666668</v>
      </c>
      <c r="G87" s="41"/>
      <c r="H87" s="41"/>
    </row>
    <row r="88" spans="2:8" x14ac:dyDescent="0.25">
      <c r="B88" s="136">
        <v>2016</v>
      </c>
      <c r="C88" s="136">
        <v>11</v>
      </c>
      <c r="D88" s="192">
        <v>18.253050999999999</v>
      </c>
      <c r="E88" s="213">
        <v>42675</v>
      </c>
      <c r="F88" s="192">
        <v>13.0220875</v>
      </c>
      <c r="G88" s="41"/>
      <c r="H88" s="41"/>
    </row>
    <row r="89" spans="2:8" x14ac:dyDescent="0.25">
      <c r="B89" s="136">
        <v>2016</v>
      </c>
      <c r="C89" s="136">
        <v>12</v>
      </c>
      <c r="D89" s="192">
        <v>13.812638</v>
      </c>
      <c r="E89" s="213">
        <v>42705</v>
      </c>
      <c r="F89" s="192">
        <v>12.956579166666666</v>
      </c>
      <c r="G89" s="41"/>
      <c r="H89" s="41"/>
    </row>
    <row r="90" spans="2:8" x14ac:dyDescent="0.25">
      <c r="B90" s="136">
        <v>2017</v>
      </c>
      <c r="C90" s="136">
        <v>1</v>
      </c>
      <c r="D90" s="192">
        <v>8.5874319999999997</v>
      </c>
      <c r="E90" s="213">
        <v>42736</v>
      </c>
      <c r="F90" s="192">
        <v>13.127793333333331</v>
      </c>
      <c r="G90" s="41"/>
      <c r="H90" s="41"/>
    </row>
    <row r="91" spans="2:8" x14ac:dyDescent="0.25">
      <c r="B91" s="136">
        <v>2017</v>
      </c>
      <c r="C91" s="136">
        <v>2</v>
      </c>
      <c r="D91" s="192">
        <v>9.9181369999999998</v>
      </c>
      <c r="E91" s="213">
        <v>42767</v>
      </c>
      <c r="F91" s="192">
        <v>12.852549666666668</v>
      </c>
      <c r="G91" s="41"/>
      <c r="H91" s="41"/>
    </row>
    <row r="92" spans="2:8" x14ac:dyDescent="0.25">
      <c r="B92" s="136">
        <v>2017</v>
      </c>
      <c r="C92" s="136">
        <v>3</v>
      </c>
      <c r="D92" s="192">
        <v>10.363594000000001</v>
      </c>
      <c r="E92" s="213">
        <v>42795</v>
      </c>
      <c r="F92" s="192">
        <v>12.771985250000002</v>
      </c>
      <c r="G92" s="41"/>
      <c r="H92" s="41"/>
    </row>
    <row r="93" spans="2:8" x14ac:dyDescent="0.25">
      <c r="B93" s="136">
        <v>2017</v>
      </c>
      <c r="C93" s="136">
        <v>4</v>
      </c>
      <c r="D93" s="192">
        <v>9.9306529999999995</v>
      </c>
      <c r="E93" s="213">
        <v>42826</v>
      </c>
      <c r="F93" s="192">
        <v>12.506497333333336</v>
      </c>
      <c r="G93" s="41"/>
      <c r="H93" s="41"/>
    </row>
    <row r="94" spans="2:8" x14ac:dyDescent="0.25">
      <c r="B94" s="136">
        <v>2017</v>
      </c>
      <c r="C94" s="136">
        <v>5</v>
      </c>
      <c r="D94" s="192">
        <v>11.759658999999999</v>
      </c>
      <c r="E94" s="213">
        <v>42856</v>
      </c>
      <c r="F94" s="192">
        <v>12.361137000000001</v>
      </c>
      <c r="G94" s="41"/>
      <c r="H94" s="41"/>
    </row>
    <row r="95" spans="2:8" x14ac:dyDescent="0.25">
      <c r="B95" s="136">
        <v>2017</v>
      </c>
      <c r="C95" s="136">
        <v>6</v>
      </c>
      <c r="D95" s="192">
        <v>11.371605000000001</v>
      </c>
      <c r="E95" s="213">
        <v>42887</v>
      </c>
      <c r="F95" s="192">
        <v>12.189992666666667</v>
      </c>
      <c r="G95" s="41"/>
      <c r="H95" s="41"/>
    </row>
    <row r="96" spans="2:8" x14ac:dyDescent="0.25">
      <c r="B96" s="136">
        <v>2017</v>
      </c>
      <c r="C96" s="136">
        <v>7</v>
      </c>
      <c r="D96" s="192">
        <v>13.361359999999999</v>
      </c>
      <c r="E96" s="213">
        <v>42917</v>
      </c>
      <c r="F96" s="192">
        <v>12.572690833333333</v>
      </c>
      <c r="G96" s="41"/>
      <c r="H96" s="41"/>
    </row>
    <row r="97" spans="2:9" x14ac:dyDescent="0.25">
      <c r="B97" s="136">
        <v>2017</v>
      </c>
      <c r="C97" s="136">
        <v>8</v>
      </c>
      <c r="D97" s="192">
        <v>12.412114000000001</v>
      </c>
      <c r="E97" s="213">
        <v>42948</v>
      </c>
      <c r="F97" s="192">
        <v>12.257199083333335</v>
      </c>
      <c r="G97" s="41"/>
      <c r="H97" s="41"/>
    </row>
    <row r="98" spans="2:9" x14ac:dyDescent="0.25">
      <c r="B98" s="136">
        <v>2017</v>
      </c>
      <c r="C98" s="136">
        <v>9</v>
      </c>
      <c r="D98" s="192">
        <v>12.546810000000001</v>
      </c>
      <c r="E98" s="213">
        <v>42979</v>
      </c>
      <c r="F98" s="192">
        <v>12.124531916666667</v>
      </c>
      <c r="G98" s="41"/>
      <c r="H98" s="41"/>
    </row>
    <row r="99" spans="2:9" x14ac:dyDescent="0.25">
      <c r="B99" s="136">
        <v>2017</v>
      </c>
      <c r="C99" s="136">
        <v>10</v>
      </c>
      <c r="D99" s="192">
        <v>15.053286</v>
      </c>
      <c r="E99" s="213">
        <v>43009</v>
      </c>
      <c r="F99" s="192">
        <v>12.280861583333333</v>
      </c>
      <c r="G99" s="41"/>
      <c r="H99" s="41"/>
    </row>
    <row r="100" spans="2:9" x14ac:dyDescent="0.25">
      <c r="B100" s="136">
        <v>2017</v>
      </c>
      <c r="C100" s="136">
        <v>11</v>
      </c>
      <c r="D100" s="192">
        <v>15.68951</v>
      </c>
      <c r="E100" s="213">
        <v>43040</v>
      </c>
      <c r="F100" s="192">
        <v>12.06723316666667</v>
      </c>
      <c r="G100" s="41"/>
      <c r="H100" s="41"/>
    </row>
    <row r="101" spans="2:9" x14ac:dyDescent="0.25">
      <c r="B101" s="136">
        <v>2017</v>
      </c>
      <c r="C101" s="136">
        <v>12</v>
      </c>
      <c r="D101" s="192">
        <v>18.331320000000002</v>
      </c>
      <c r="E101" s="213">
        <v>43070</v>
      </c>
      <c r="F101" s="192">
        <v>12.44379</v>
      </c>
      <c r="G101" s="41"/>
      <c r="H101" s="41"/>
    </row>
    <row r="102" spans="2:9" x14ac:dyDescent="0.25">
      <c r="B102" s="136">
        <v>2018</v>
      </c>
      <c r="C102" s="136">
        <v>1</v>
      </c>
      <c r="D102" s="192">
        <v>14.010152</v>
      </c>
      <c r="E102" s="213">
        <v>43101</v>
      </c>
      <c r="F102" s="192">
        <v>12.895683333333336</v>
      </c>
      <c r="G102" s="41"/>
      <c r="H102" s="41"/>
    </row>
    <row r="103" spans="2:9" x14ac:dyDescent="0.25">
      <c r="B103" s="136">
        <v>2018</v>
      </c>
      <c r="C103" s="136">
        <v>2</v>
      </c>
      <c r="D103" s="192">
        <v>14.375411</v>
      </c>
      <c r="E103" s="213">
        <v>43132</v>
      </c>
      <c r="F103" s="192">
        <v>13.267122833333332</v>
      </c>
      <c r="G103" s="41"/>
      <c r="H103" s="41"/>
    </row>
    <row r="104" spans="2:9" x14ac:dyDescent="0.25">
      <c r="B104" s="136">
        <v>2018</v>
      </c>
      <c r="C104" s="136">
        <v>3</v>
      </c>
      <c r="D104" s="192">
        <v>14.510341</v>
      </c>
      <c r="E104" s="213">
        <v>43160</v>
      </c>
      <c r="F104" s="192">
        <v>13.612685083333334</v>
      </c>
      <c r="G104" s="41"/>
      <c r="H104" s="41"/>
    </row>
    <row r="105" spans="2:9" x14ac:dyDescent="0.25">
      <c r="B105" s="136">
        <v>2018</v>
      </c>
      <c r="C105" s="136">
        <v>4</v>
      </c>
      <c r="D105" s="192">
        <v>13.024535</v>
      </c>
      <c r="E105" s="213">
        <v>43191</v>
      </c>
      <c r="F105" s="192">
        <v>13.870508583333333</v>
      </c>
      <c r="G105" s="41"/>
      <c r="H105" s="41"/>
    </row>
    <row r="106" spans="2:9" x14ac:dyDescent="0.25">
      <c r="B106" s="136">
        <v>2018</v>
      </c>
      <c r="C106" s="136">
        <v>5</v>
      </c>
      <c r="D106" s="192">
        <v>15.588381999999999</v>
      </c>
      <c r="E106" s="213">
        <v>43221</v>
      </c>
      <c r="F106" s="192">
        <v>14.189568833333333</v>
      </c>
      <c r="G106" s="41"/>
      <c r="H106" s="41"/>
    </row>
    <row r="107" spans="2:9" x14ac:dyDescent="0.25">
      <c r="B107" s="136">
        <v>2018</v>
      </c>
      <c r="C107" s="136">
        <v>6</v>
      </c>
      <c r="D107" s="192">
        <v>13.010756000000001</v>
      </c>
      <c r="E107" s="213">
        <v>43252</v>
      </c>
      <c r="F107" s="192">
        <v>14.326164749999998</v>
      </c>
      <c r="G107" s="41"/>
      <c r="H107" s="41"/>
    </row>
    <row r="108" spans="2:9" x14ac:dyDescent="0.25">
      <c r="B108" s="136">
        <v>2018</v>
      </c>
      <c r="C108" s="136">
        <v>7</v>
      </c>
      <c r="D108" s="192">
        <v>11.895089</v>
      </c>
      <c r="E108" s="213">
        <v>43282</v>
      </c>
      <c r="F108" s="192">
        <v>14.2039755</v>
      </c>
      <c r="G108" s="41"/>
      <c r="H108" s="41"/>
    </row>
    <row r="109" spans="2:9" x14ac:dyDescent="0.25">
      <c r="B109" s="136">
        <v>2018</v>
      </c>
      <c r="C109" s="136">
        <v>8</v>
      </c>
      <c r="D109" s="192">
        <v>12.750143</v>
      </c>
      <c r="E109" s="213">
        <v>43313</v>
      </c>
      <c r="F109" s="192">
        <v>14.232144583333337</v>
      </c>
      <c r="G109" s="41"/>
      <c r="H109" s="41"/>
    </row>
    <row r="110" spans="2:9" x14ac:dyDescent="0.25">
      <c r="B110" s="136">
        <v>2018</v>
      </c>
      <c r="C110" s="136">
        <v>9</v>
      </c>
      <c r="D110" s="192">
        <v>12.870025</v>
      </c>
      <c r="E110" s="213">
        <v>43344</v>
      </c>
      <c r="F110" s="192">
        <v>14.259079166666666</v>
      </c>
      <c r="G110" s="41"/>
      <c r="H110" s="41"/>
    </row>
    <row r="111" spans="2:9" x14ac:dyDescent="0.25">
      <c r="B111" s="136">
        <v>2018</v>
      </c>
      <c r="C111" s="136">
        <v>10</v>
      </c>
      <c r="D111" s="192">
        <v>14.188530999999999</v>
      </c>
      <c r="E111" s="213">
        <v>43374</v>
      </c>
      <c r="F111" s="192">
        <v>14.187016250000001</v>
      </c>
      <c r="G111" s="41"/>
      <c r="H111" s="41"/>
    </row>
    <row r="112" spans="2:9" x14ac:dyDescent="0.25">
      <c r="B112" s="136">
        <v>2018</v>
      </c>
      <c r="C112" s="136">
        <v>11</v>
      </c>
      <c r="D112" s="192">
        <v>13.837498</v>
      </c>
      <c r="E112" s="213">
        <v>43405</v>
      </c>
      <c r="F112" s="192">
        <v>14.032681916666668</v>
      </c>
      <c r="G112" s="41"/>
      <c r="H112" s="41"/>
      <c r="I112" s="153"/>
    </row>
    <row r="113" spans="2:9" x14ac:dyDescent="0.25">
      <c r="B113" s="136">
        <v>2018</v>
      </c>
      <c r="C113" s="136">
        <v>12</v>
      </c>
      <c r="D113" s="192">
        <v>12.893437</v>
      </c>
      <c r="E113" s="213">
        <v>43435</v>
      </c>
      <c r="F113" s="192">
        <v>13.579525000000002</v>
      </c>
      <c r="G113" s="41"/>
      <c r="H113" s="41"/>
      <c r="I113" s="153"/>
    </row>
    <row r="114" spans="2:9" x14ac:dyDescent="0.25">
      <c r="B114" s="136">
        <v>2017</v>
      </c>
      <c r="C114" s="136">
        <v>1</v>
      </c>
      <c r="D114" s="192">
        <v>9.9800620000000002</v>
      </c>
      <c r="E114" s="213">
        <v>43466</v>
      </c>
      <c r="F114" s="192">
        <v>13.243684166666666</v>
      </c>
      <c r="G114" s="41"/>
      <c r="H114" s="41"/>
      <c r="I114" s="153"/>
    </row>
    <row r="115" spans="2:9" x14ac:dyDescent="0.25">
      <c r="B115" s="136">
        <v>2017</v>
      </c>
      <c r="C115" s="136">
        <v>2</v>
      </c>
      <c r="D115" s="192">
        <v>13.83131</v>
      </c>
      <c r="E115" s="213">
        <v>43497</v>
      </c>
      <c r="F115" s="192">
        <v>13.198342416666668</v>
      </c>
      <c r="G115" s="41"/>
      <c r="H115" s="41"/>
      <c r="I115" s="153"/>
    </row>
    <row r="116" spans="2:9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11.989147333333333</v>
      </c>
      <c r="G116" s="41"/>
      <c r="H116" s="41"/>
      <c r="I116" s="153"/>
    </row>
    <row r="117" spans="2:9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10.903769416666668</v>
      </c>
      <c r="G117" s="41"/>
      <c r="H117" s="41"/>
      <c r="I117" s="153"/>
    </row>
    <row r="118" spans="2:9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9.6047375833333337</v>
      </c>
      <c r="G118" s="41"/>
      <c r="H118" s="41"/>
      <c r="I118" s="153"/>
    </row>
    <row r="119" spans="2:9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8.5205079166666682</v>
      </c>
      <c r="G119" s="41"/>
      <c r="H119" s="41"/>
      <c r="I119" s="153"/>
    </row>
    <row r="120" spans="2:9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7.5292505000000007</v>
      </c>
      <c r="G120" s="41"/>
      <c r="H120" s="41"/>
      <c r="I120" s="153"/>
    </row>
    <row r="121" spans="2:9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6.466738583333334</v>
      </c>
      <c r="G121" s="41"/>
      <c r="H121" s="41"/>
      <c r="I121" s="153"/>
    </row>
    <row r="122" spans="2:9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5.3942365000000008</v>
      </c>
      <c r="G122" s="41"/>
      <c r="H122" s="41"/>
      <c r="I122" s="153"/>
    </row>
    <row r="123" spans="2:9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4.2118589166666673</v>
      </c>
      <c r="G123" s="41"/>
      <c r="H123" s="41"/>
      <c r="I123" s="153"/>
    </row>
    <row r="124" spans="2:9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3.0587340833333339</v>
      </c>
      <c r="G124" s="41"/>
      <c r="H124" s="41"/>
      <c r="I124" s="153"/>
    </row>
    <row r="125" spans="2:9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1.984281</v>
      </c>
      <c r="G125" s="41"/>
      <c r="H125" s="41"/>
      <c r="I125" s="153"/>
    </row>
    <row r="126" spans="2:9" x14ac:dyDescent="0.25">
      <c r="B126" s="136"/>
      <c r="C126" s="136"/>
      <c r="D126" s="192"/>
      <c r="E126" s="213"/>
      <c r="F126" s="192"/>
      <c r="G126" s="41"/>
      <c r="H126" s="41"/>
      <c r="I126" s="153"/>
    </row>
    <row r="127" spans="2:9" x14ac:dyDescent="0.25">
      <c r="B127" s="136"/>
      <c r="C127" s="136"/>
      <c r="D127" s="192"/>
      <c r="E127" s="213"/>
      <c r="F127" s="192"/>
      <c r="G127" s="41"/>
      <c r="H127" s="41"/>
      <c r="I127" s="153"/>
    </row>
    <row r="128" spans="2:9" x14ac:dyDescent="0.25">
      <c r="B128" s="41"/>
      <c r="C128" s="41"/>
      <c r="D128" s="41"/>
      <c r="E128" s="41"/>
      <c r="F128" s="41"/>
      <c r="G128" s="41"/>
      <c r="H128" s="41"/>
      <c r="I128" s="153"/>
    </row>
    <row r="129" spans="2:9" x14ac:dyDescent="0.25">
      <c r="B129" s="41"/>
      <c r="C129" s="41"/>
      <c r="D129" s="41"/>
      <c r="E129" s="41"/>
      <c r="F129" s="41"/>
      <c r="G129" s="41"/>
      <c r="H129" s="41"/>
      <c r="I129" s="153"/>
    </row>
    <row r="130" spans="2:9" x14ac:dyDescent="0.25">
      <c r="B130" s="41"/>
      <c r="C130" s="41"/>
      <c r="D130" s="41"/>
      <c r="E130" s="41"/>
      <c r="F130" s="41"/>
      <c r="G130" s="41"/>
      <c r="H130" s="41"/>
    </row>
    <row r="131" spans="2:9" x14ac:dyDescent="0.25">
      <c r="B131" s="41"/>
      <c r="C131" s="41"/>
      <c r="D131" s="41"/>
      <c r="E131" s="41"/>
      <c r="F131" s="41"/>
      <c r="G131" s="41"/>
      <c r="H131" s="41"/>
    </row>
    <row r="132" spans="2:9" x14ac:dyDescent="0.25">
      <c r="B132" s="41"/>
      <c r="C132" s="41"/>
      <c r="D132" s="41"/>
      <c r="E132" s="41"/>
      <c r="F132" s="41"/>
      <c r="G132" s="41"/>
      <c r="H132" s="41"/>
    </row>
    <row r="133" spans="2:9" x14ac:dyDescent="0.25">
      <c r="B133" s="41"/>
      <c r="C133" s="41"/>
      <c r="D133" s="41"/>
      <c r="E133" s="41"/>
      <c r="F133" s="41"/>
      <c r="G133" s="41"/>
      <c r="H133" s="41"/>
    </row>
    <row r="134" spans="2:9" x14ac:dyDescent="0.25">
      <c r="B134" s="41"/>
      <c r="C134" s="41"/>
      <c r="D134" s="41"/>
      <c r="E134" s="41"/>
      <c r="F134" s="41"/>
      <c r="G134" s="41"/>
      <c r="H134" s="41"/>
    </row>
    <row r="135" spans="2:9" x14ac:dyDescent="0.25">
      <c r="B135" s="41"/>
      <c r="C135" s="41"/>
      <c r="D135" s="41"/>
      <c r="E135" s="41"/>
      <c r="F135" s="41"/>
      <c r="G135" s="41"/>
      <c r="H135" s="41"/>
    </row>
    <row r="136" spans="2:9" x14ac:dyDescent="0.25">
      <c r="B136" s="41"/>
      <c r="C136" s="41"/>
      <c r="D136" s="41"/>
      <c r="E136" s="41"/>
      <c r="F136" s="41"/>
      <c r="G136" s="41"/>
      <c r="H136" s="41"/>
    </row>
    <row r="137" spans="2:9" x14ac:dyDescent="0.25">
      <c r="B137" s="41"/>
      <c r="C137" s="41"/>
      <c r="D137" s="41"/>
      <c r="E137" s="41"/>
      <c r="F137" s="41"/>
      <c r="G137" s="41"/>
      <c r="H137" s="41"/>
    </row>
    <row r="138" spans="2:9" x14ac:dyDescent="0.25">
      <c r="B138" s="41"/>
      <c r="C138" s="41"/>
      <c r="D138" s="41"/>
      <c r="E138" s="41"/>
      <c r="F138" s="41"/>
      <c r="G138" s="41"/>
      <c r="H138" s="41"/>
    </row>
    <row r="139" spans="2:9" x14ac:dyDescent="0.25">
      <c r="B139" s="41"/>
      <c r="C139" s="41"/>
      <c r="D139" s="41"/>
      <c r="E139" s="41"/>
      <c r="F139" s="41"/>
      <c r="G139" s="41"/>
      <c r="H139" s="41"/>
    </row>
    <row r="140" spans="2:9" x14ac:dyDescent="0.25">
      <c r="B140" s="41"/>
      <c r="C140" s="41"/>
      <c r="D140" s="41"/>
      <c r="E140" s="41"/>
      <c r="F140" s="41"/>
      <c r="G140" s="41"/>
      <c r="H140" s="41"/>
    </row>
    <row r="141" spans="2:9" x14ac:dyDescent="0.25">
      <c r="B141" s="41"/>
      <c r="C141" s="41"/>
      <c r="D141" s="41"/>
      <c r="E141" s="41"/>
      <c r="F141" s="41"/>
      <c r="G141" s="41"/>
      <c r="H141" s="41"/>
    </row>
    <row r="142" spans="2:9" x14ac:dyDescent="0.25">
      <c r="B142" s="41"/>
      <c r="C142" s="41"/>
      <c r="D142" s="41"/>
      <c r="E142" s="41"/>
      <c r="F142" s="41"/>
      <c r="G142" s="41"/>
      <c r="H142" s="41"/>
    </row>
    <row r="143" spans="2:9" x14ac:dyDescent="0.25">
      <c r="B143" s="41"/>
      <c r="C143" s="41"/>
      <c r="D143" s="41"/>
      <c r="E143" s="41"/>
      <c r="F143" s="41"/>
      <c r="G143" s="41"/>
      <c r="H14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189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9.7051149999999993</v>
      </c>
      <c r="D13" s="68">
        <v>8.1759730000000008</v>
      </c>
      <c r="E13" s="68">
        <v>8.1996420000000008</v>
      </c>
      <c r="F13" s="68">
        <v>8.5760539999999992</v>
      </c>
      <c r="G13" s="68">
        <v>11.128572999999999</v>
      </c>
      <c r="H13" s="68">
        <v>9.5087980000000005</v>
      </c>
      <c r="I13" s="68">
        <v>-14.555100640486419</v>
      </c>
      <c r="J13" s="68">
        <v>85.444899359513585</v>
      </c>
      <c r="K13" s="68">
        <v>29.763327049946287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12.168680999999999</v>
      </c>
      <c r="D14" s="68">
        <v>11.921303999999999</v>
      </c>
      <c r="E14" s="68">
        <v>12.104725999999999</v>
      </c>
      <c r="F14" s="68">
        <v>9.322794</v>
      </c>
      <c r="G14" s="68">
        <v>11.136896999999999</v>
      </c>
      <c r="H14" s="82">
        <v>11.528999000000001</v>
      </c>
      <c r="I14" s="30">
        <v>3.5207472961274799</v>
      </c>
      <c r="J14" s="30">
        <v>103.52074729612748</v>
      </c>
      <c r="K14" s="30">
        <v>19.458791001924958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12.913067</v>
      </c>
      <c r="D15" s="68">
        <v>11.766781999999999</v>
      </c>
      <c r="E15" s="68">
        <v>14.424319000000001</v>
      </c>
      <c r="F15" s="68">
        <v>10.076411999999999</v>
      </c>
      <c r="G15" s="68">
        <v>11.610427</v>
      </c>
      <c r="H15" s="68"/>
      <c r="I15" s="68" t="s">
        <v>96</v>
      </c>
      <c r="J15" s="68" t="s">
        <v>96</v>
      </c>
      <c r="K15" s="68" t="s">
        <v>96</v>
      </c>
      <c r="L15" s="60"/>
      <c r="N15" s="40" t="s">
        <v>96</v>
      </c>
    </row>
    <row r="16" spans="1:15" x14ac:dyDescent="0.25">
      <c r="A16" s="58"/>
      <c r="B16" s="67" t="s">
        <v>10</v>
      </c>
      <c r="C16" s="68">
        <v>13.541176</v>
      </c>
      <c r="D16" s="68">
        <v>14.017365</v>
      </c>
      <c r="E16" s="68">
        <v>10.792023</v>
      </c>
      <c r="F16" s="68">
        <v>9.8865610000000004</v>
      </c>
      <c r="G16" s="68">
        <v>15.071592000000001</v>
      </c>
      <c r="H16" s="68"/>
      <c r="I16" s="68" t="s">
        <v>96</v>
      </c>
      <c r="J16" s="68" t="s">
        <v>96</v>
      </c>
      <c r="K16" s="68" t="s">
        <v>96</v>
      </c>
      <c r="L16" s="60"/>
      <c r="N16" s="40" t="s">
        <v>96</v>
      </c>
    </row>
    <row r="17" spans="1:15" x14ac:dyDescent="0.25">
      <c r="A17" s="58"/>
      <c r="B17" s="67" t="s">
        <v>11</v>
      </c>
      <c r="C17" s="68">
        <v>13.331367</v>
      </c>
      <c r="D17" s="68">
        <v>12.309400999999999</v>
      </c>
      <c r="E17" s="68">
        <v>14.307444</v>
      </c>
      <c r="F17" s="68">
        <v>13.468216999999999</v>
      </c>
      <c r="G17" s="68">
        <v>13.478121</v>
      </c>
      <c r="H17" s="68"/>
      <c r="I17" s="68" t="s">
        <v>96</v>
      </c>
      <c r="J17" s="68" t="s">
        <v>96</v>
      </c>
      <c r="K17" s="68" t="s">
        <v>96</v>
      </c>
      <c r="L17" s="60"/>
      <c r="N17" s="40" t="s">
        <v>96</v>
      </c>
    </row>
    <row r="18" spans="1:15" x14ac:dyDescent="0.25">
      <c r="A18" s="58"/>
      <c r="B18" s="67" t="s">
        <v>12</v>
      </c>
      <c r="C18" s="68">
        <v>13.629671</v>
      </c>
      <c r="D18" s="68">
        <v>13.877755000000001</v>
      </c>
      <c r="E18" s="68">
        <v>12.582800000000001</v>
      </c>
      <c r="F18" s="68">
        <v>9.909796</v>
      </c>
      <c r="G18" s="68">
        <v>14.682244000000001</v>
      </c>
      <c r="H18" s="68"/>
      <c r="I18" s="68" t="s">
        <v>96</v>
      </c>
      <c r="J18" s="68" t="s">
        <v>96</v>
      </c>
      <c r="K18" s="68" t="s">
        <v>96</v>
      </c>
      <c r="L18" s="60"/>
      <c r="N18" s="40" t="s">
        <v>96</v>
      </c>
    </row>
    <row r="19" spans="1:15" x14ac:dyDescent="0.25">
      <c r="A19" s="58"/>
      <c r="B19" s="67" t="s">
        <v>13</v>
      </c>
      <c r="C19" s="68">
        <v>15.624551</v>
      </c>
      <c r="D19" s="68">
        <v>14.444661999999999</v>
      </c>
      <c r="E19" s="68">
        <v>10.345297</v>
      </c>
      <c r="F19" s="68">
        <v>12.831529</v>
      </c>
      <c r="G19" s="68">
        <v>12.975304</v>
      </c>
      <c r="H19" s="68"/>
      <c r="I19" s="68" t="s">
        <v>96</v>
      </c>
      <c r="J19" s="68" t="s">
        <v>96</v>
      </c>
      <c r="K19" s="68" t="s">
        <v>96</v>
      </c>
      <c r="L19" s="60"/>
      <c r="N19" s="40" t="s">
        <v>96</v>
      </c>
    </row>
    <row r="20" spans="1:15" x14ac:dyDescent="0.25">
      <c r="A20" s="58"/>
      <c r="B20" s="67" t="s">
        <v>14</v>
      </c>
      <c r="C20" s="68">
        <v>12.800788000000001</v>
      </c>
      <c r="D20" s="68">
        <v>13.630008</v>
      </c>
      <c r="E20" s="68">
        <v>16.497237999999999</v>
      </c>
      <c r="F20" s="68">
        <v>11.854480000000001</v>
      </c>
      <c r="G20" s="68">
        <v>16.384802000000001</v>
      </c>
      <c r="H20" s="68"/>
      <c r="I20" s="68" t="s">
        <v>96</v>
      </c>
      <c r="J20" s="68" t="s">
        <v>96</v>
      </c>
      <c r="K20" s="68" t="s">
        <v>96</v>
      </c>
      <c r="L20" s="60"/>
      <c r="N20" s="40" t="s">
        <v>96</v>
      </c>
    </row>
    <row r="21" spans="1:15" x14ac:dyDescent="0.25">
      <c r="A21" s="58"/>
      <c r="B21" s="67" t="s">
        <v>15</v>
      </c>
      <c r="C21" s="68">
        <v>12.017796000000001</v>
      </c>
      <c r="D21" s="68">
        <v>17.029101000000001</v>
      </c>
      <c r="E21" s="68">
        <v>12.566642999999999</v>
      </c>
      <c r="F21" s="68">
        <v>9.6657670000000007</v>
      </c>
      <c r="G21" s="68">
        <v>13.722225999999999</v>
      </c>
      <c r="H21" s="68"/>
      <c r="I21" s="68" t="s">
        <v>96</v>
      </c>
      <c r="J21" s="68" t="s">
        <v>96</v>
      </c>
      <c r="K21" s="68" t="s">
        <v>96</v>
      </c>
      <c r="L21" s="60"/>
      <c r="N21" s="40" t="s">
        <v>96</v>
      </c>
    </row>
    <row r="22" spans="1:15" x14ac:dyDescent="0.25">
      <c r="A22" s="58"/>
      <c r="B22" s="67" t="s">
        <v>16</v>
      </c>
      <c r="C22" s="68">
        <v>15.113117000000001</v>
      </c>
      <c r="D22" s="68">
        <v>13.201853</v>
      </c>
      <c r="E22" s="68">
        <v>12.437201</v>
      </c>
      <c r="F22" s="68">
        <v>11.891063000000001</v>
      </c>
      <c r="G22" s="68">
        <v>14.981058000000001</v>
      </c>
      <c r="H22" s="68"/>
      <c r="I22" s="68" t="s">
        <v>96</v>
      </c>
      <c r="J22" s="68" t="s">
        <v>96</v>
      </c>
      <c r="K22" s="68" t="s">
        <v>96</v>
      </c>
      <c r="L22" s="60"/>
      <c r="N22" s="40" t="s">
        <v>96</v>
      </c>
    </row>
    <row r="23" spans="1:15" x14ac:dyDescent="0.25">
      <c r="A23" s="58"/>
      <c r="B23" s="67" t="s">
        <v>17</v>
      </c>
      <c r="C23" s="68">
        <v>11.938226999999999</v>
      </c>
      <c r="D23" s="68">
        <v>12.298555</v>
      </c>
      <c r="E23" s="68">
        <v>11.293758</v>
      </c>
      <c r="F23" s="68">
        <v>12.054792000000001</v>
      </c>
      <c r="G23" s="68">
        <v>13.588478</v>
      </c>
      <c r="H23" s="68"/>
      <c r="I23" s="68" t="s">
        <v>96</v>
      </c>
      <c r="J23" s="68" t="s">
        <v>96</v>
      </c>
      <c r="K23" s="68" t="s">
        <v>96</v>
      </c>
      <c r="L23" s="60"/>
      <c r="N23" s="40" t="s">
        <v>96</v>
      </c>
    </row>
    <row r="24" spans="1:15" x14ac:dyDescent="0.25">
      <c r="A24" s="58"/>
      <c r="B24" s="67" t="s">
        <v>18</v>
      </c>
      <c r="C24" s="68">
        <v>13.208472</v>
      </c>
      <c r="D24" s="68">
        <v>12.072806</v>
      </c>
      <c r="E24" s="68">
        <v>13.825025</v>
      </c>
      <c r="F24" s="68">
        <v>12.817254</v>
      </c>
      <c r="G24" s="68">
        <v>14.724876</v>
      </c>
      <c r="H24" s="68"/>
      <c r="I24" s="68" t="s">
        <v>96</v>
      </c>
      <c r="J24" s="68" t="s">
        <v>96</v>
      </c>
      <c r="K24" s="68" t="s">
        <v>96</v>
      </c>
      <c r="L24" s="60"/>
      <c r="N24" s="40" t="s">
        <v>96</v>
      </c>
    </row>
    <row r="25" spans="1:15" x14ac:dyDescent="0.25">
      <c r="A25" s="58"/>
      <c r="B25" s="69" t="s">
        <v>33</v>
      </c>
      <c r="C25" s="70">
        <v>155.992028</v>
      </c>
      <c r="D25" s="70">
        <v>154.745565</v>
      </c>
      <c r="E25" s="70">
        <v>149.37611600000002</v>
      </c>
      <c r="F25" s="70">
        <v>132.35471900000002</v>
      </c>
      <c r="G25" s="70">
        <v>163.48459800000001</v>
      </c>
      <c r="H25" s="82">
        <v>21.037797000000001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-0.79905557737861566</v>
      </c>
      <c r="E26" s="70">
        <v>-3.4698564705230694</v>
      </c>
      <c r="F26" s="70">
        <v>-11.394992356073852</v>
      </c>
      <c r="G26" s="70">
        <v>23.520037090630662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21.873795999999999</v>
      </c>
      <c r="D28" s="70">
        <v>20.097276999999998</v>
      </c>
      <c r="E28" s="70">
        <v>20.304368</v>
      </c>
      <c r="F28" s="70">
        <v>17.898848000000001</v>
      </c>
      <c r="G28" s="70">
        <v>22.265470000000001</v>
      </c>
      <c r="H28" s="30">
        <v>21.037797000000001</v>
      </c>
      <c r="I28" s="66">
        <v>-5.5137978223679944</v>
      </c>
      <c r="J28" s="30">
        <v>94.486202177632009</v>
      </c>
      <c r="K28" s="30">
        <v>24.396106386288107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-8.1216767313730074</v>
      </c>
      <c r="E29" s="70">
        <v>1.0304430794281227</v>
      </c>
      <c r="F29" s="70">
        <v>-11.847303003964459</v>
      </c>
      <c r="G29" s="70">
        <v>24.396106386288107</v>
      </c>
      <c r="H29" s="30">
        <v>-5.5137978223679944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5" customFormat="1" ht="14.25" customHeight="1" x14ac:dyDescent="0.25">
      <c r="A31" s="58"/>
      <c r="B31" s="46"/>
      <c r="C31" s="223" t="s">
        <v>148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45"/>
      <c r="J46" s="145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45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45"/>
      <c r="J48" s="145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45"/>
      <c r="J49" s="145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45"/>
      <c r="J50" s="145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45"/>
      <c r="J51" s="145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45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159</v>
      </c>
      <c r="D53" s="136" t="s">
        <v>172</v>
      </c>
      <c r="E53" s="136" t="s">
        <v>160</v>
      </c>
      <c r="F53" s="136" t="s">
        <v>161</v>
      </c>
      <c r="G53" s="136"/>
      <c r="H53" s="136"/>
      <c r="I53" s="145"/>
      <c r="J53" s="145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136">
        <v>9.7051149999999993</v>
      </c>
      <c r="E54" s="136">
        <v>41640</v>
      </c>
      <c r="F54" s="136"/>
      <c r="G54" s="136"/>
      <c r="H54" s="136"/>
      <c r="I54" s="145"/>
      <c r="J54" s="145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136">
        <v>12.168680999999999</v>
      </c>
      <c r="E55" s="136">
        <v>41671</v>
      </c>
      <c r="F55" s="136"/>
      <c r="G55" s="136"/>
      <c r="H55" s="136"/>
      <c r="I55" s="145"/>
      <c r="J55" s="188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192">
        <v>12.913067</v>
      </c>
      <c r="E56" s="213">
        <v>41699</v>
      </c>
      <c r="F56" s="136"/>
      <c r="G56" s="136"/>
      <c r="H56" s="136"/>
      <c r="I56" s="145"/>
      <c r="J56" s="188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192">
        <v>13.541176</v>
      </c>
      <c r="E57" s="213">
        <v>41730</v>
      </c>
      <c r="F57" s="136">
        <v>12.964301999999998</v>
      </c>
      <c r="G57" s="136"/>
      <c r="H57" s="136"/>
      <c r="I57" s="145"/>
      <c r="J57" s="188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192">
        <v>13.331367</v>
      </c>
      <c r="E58" s="213">
        <v>41760</v>
      </c>
      <c r="F58" s="136">
        <v>12.964301999999998</v>
      </c>
      <c r="G58" s="136"/>
      <c r="H58" s="136"/>
      <c r="I58" s="145"/>
      <c r="J58" s="188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192">
        <v>13.629671</v>
      </c>
      <c r="E59" s="213">
        <v>41791</v>
      </c>
      <c r="F59" s="192">
        <v>12.964301999999998</v>
      </c>
      <c r="G59" s="136"/>
      <c r="H59" s="136"/>
      <c r="J59" s="188"/>
    </row>
    <row r="60" spans="2:15" x14ac:dyDescent="0.25">
      <c r="B60" s="136">
        <v>2014</v>
      </c>
      <c r="C60" s="136">
        <v>7</v>
      </c>
      <c r="D60" s="192">
        <v>15.624551</v>
      </c>
      <c r="E60" s="213">
        <v>41821</v>
      </c>
      <c r="F60" s="192">
        <v>12.964301999999998</v>
      </c>
      <c r="G60" s="136"/>
      <c r="H60" s="136"/>
      <c r="J60" s="188"/>
    </row>
    <row r="61" spans="2:15" x14ac:dyDescent="0.25">
      <c r="B61" s="136">
        <v>2014</v>
      </c>
      <c r="C61" s="136">
        <v>8</v>
      </c>
      <c r="D61" s="192">
        <v>12.800788000000001</v>
      </c>
      <c r="E61" s="213">
        <v>41852</v>
      </c>
      <c r="F61" s="192">
        <v>12.964301999999998</v>
      </c>
      <c r="G61" s="41"/>
      <c r="H61" s="41"/>
      <c r="J61" s="188"/>
    </row>
    <row r="62" spans="2:15" x14ac:dyDescent="0.25">
      <c r="B62" s="136">
        <v>2014</v>
      </c>
      <c r="C62" s="136">
        <v>9</v>
      </c>
      <c r="D62" s="192">
        <v>12.017796000000001</v>
      </c>
      <c r="E62" s="213">
        <v>41883</v>
      </c>
      <c r="F62" s="192">
        <v>12.859134666666666</v>
      </c>
      <c r="G62" s="41"/>
      <c r="H62" s="41"/>
      <c r="J62" s="188"/>
    </row>
    <row r="63" spans="2:15" x14ac:dyDescent="0.25">
      <c r="B63" s="136">
        <v>2014</v>
      </c>
      <c r="C63" s="136">
        <v>10</v>
      </c>
      <c r="D63" s="192">
        <v>15.113117000000001</v>
      </c>
      <c r="E63" s="213">
        <v>41913</v>
      </c>
      <c r="F63" s="192">
        <v>13.084532899999999</v>
      </c>
      <c r="G63" s="41"/>
      <c r="H63" s="41"/>
    </row>
    <row r="64" spans="2:15" x14ac:dyDescent="0.25">
      <c r="B64" s="136">
        <v>2014</v>
      </c>
      <c r="C64" s="136">
        <v>11</v>
      </c>
      <c r="D64" s="192">
        <v>11.938226999999999</v>
      </c>
      <c r="E64" s="213">
        <v>41944</v>
      </c>
      <c r="F64" s="192">
        <v>12.980323272727274</v>
      </c>
      <c r="G64" s="41"/>
      <c r="H64" s="41"/>
    </row>
    <row r="65" spans="2:8" x14ac:dyDescent="0.25">
      <c r="B65" s="136">
        <v>2014</v>
      </c>
      <c r="C65" s="136">
        <v>12</v>
      </c>
      <c r="D65" s="192">
        <v>13.208472</v>
      </c>
      <c r="E65" s="213">
        <v>41974</v>
      </c>
      <c r="F65" s="192">
        <v>12.999335666666667</v>
      </c>
      <c r="G65" s="41"/>
      <c r="H65" s="41"/>
    </row>
    <row r="66" spans="2:8" x14ac:dyDescent="0.25">
      <c r="B66" s="136">
        <v>2015</v>
      </c>
      <c r="C66" s="136">
        <v>1</v>
      </c>
      <c r="D66" s="192">
        <v>8.1759730000000008</v>
      </c>
      <c r="E66" s="213">
        <v>42005</v>
      </c>
      <c r="F66" s="192">
        <v>12.871907166666666</v>
      </c>
      <c r="G66" s="41"/>
      <c r="H66" s="41"/>
    </row>
    <row r="67" spans="2:8" x14ac:dyDescent="0.25">
      <c r="B67" s="136">
        <v>2015</v>
      </c>
      <c r="C67" s="136">
        <v>2</v>
      </c>
      <c r="D67" s="192">
        <v>11.921303999999999</v>
      </c>
      <c r="E67" s="213">
        <v>42036</v>
      </c>
      <c r="F67" s="192">
        <v>12.851292416666666</v>
      </c>
      <c r="G67" s="41"/>
      <c r="H67" s="41"/>
    </row>
    <row r="68" spans="2:8" x14ac:dyDescent="0.25">
      <c r="B68" s="136">
        <v>2015</v>
      </c>
      <c r="C68" s="136">
        <v>3</v>
      </c>
      <c r="D68" s="192">
        <v>11.766781999999999</v>
      </c>
      <c r="E68" s="213">
        <v>42064</v>
      </c>
      <c r="F68" s="192">
        <v>12.755768666666668</v>
      </c>
      <c r="G68" s="41"/>
      <c r="H68" s="41"/>
    </row>
    <row r="69" spans="2:8" x14ac:dyDescent="0.25">
      <c r="B69" s="136">
        <v>2015</v>
      </c>
      <c r="C69" s="136">
        <v>4</v>
      </c>
      <c r="D69" s="192">
        <v>14.017365</v>
      </c>
      <c r="E69" s="213">
        <v>42095</v>
      </c>
      <c r="F69" s="192">
        <v>12.795451083333335</v>
      </c>
      <c r="G69" s="41"/>
      <c r="H69" s="41"/>
    </row>
    <row r="70" spans="2:8" x14ac:dyDescent="0.25">
      <c r="B70" s="136">
        <v>2015</v>
      </c>
      <c r="C70" s="136">
        <v>5</v>
      </c>
      <c r="D70" s="192">
        <v>12.309400999999999</v>
      </c>
      <c r="E70" s="213">
        <v>42125</v>
      </c>
      <c r="F70" s="192">
        <v>12.710287250000002</v>
      </c>
      <c r="G70" s="41"/>
      <c r="H70" s="41"/>
    </row>
    <row r="71" spans="2:8" x14ac:dyDescent="0.25">
      <c r="B71" s="136">
        <v>2015</v>
      </c>
      <c r="C71" s="136">
        <v>6</v>
      </c>
      <c r="D71" s="192">
        <v>13.877755000000001</v>
      </c>
      <c r="E71" s="213">
        <v>42156</v>
      </c>
      <c r="F71" s="192">
        <v>12.730960916666668</v>
      </c>
      <c r="G71" s="41"/>
      <c r="H71" s="41"/>
    </row>
    <row r="72" spans="2:8" x14ac:dyDescent="0.25">
      <c r="B72" s="136">
        <v>2015</v>
      </c>
      <c r="C72" s="136">
        <v>7</v>
      </c>
      <c r="D72" s="192">
        <v>14.444661999999999</v>
      </c>
      <c r="E72" s="213">
        <v>42186</v>
      </c>
      <c r="F72" s="192">
        <v>12.632636833333335</v>
      </c>
      <c r="G72" s="41"/>
      <c r="H72" s="41"/>
    </row>
    <row r="73" spans="2:8" x14ac:dyDescent="0.25">
      <c r="B73" s="136">
        <v>2015</v>
      </c>
      <c r="C73" s="136">
        <v>8</v>
      </c>
      <c r="D73" s="192">
        <v>13.630008</v>
      </c>
      <c r="E73" s="213">
        <v>42217</v>
      </c>
      <c r="F73" s="192">
        <v>12.701738499999999</v>
      </c>
      <c r="G73" s="41"/>
      <c r="H73" s="41"/>
    </row>
    <row r="74" spans="2:8" x14ac:dyDescent="0.25">
      <c r="B74" s="136">
        <v>2015</v>
      </c>
      <c r="C74" s="136">
        <v>9</v>
      </c>
      <c r="D74" s="192">
        <v>17.029101000000001</v>
      </c>
      <c r="E74" s="213">
        <v>42248</v>
      </c>
      <c r="F74" s="192">
        <v>13.119347249999999</v>
      </c>
      <c r="G74" s="41"/>
      <c r="H74" s="41"/>
    </row>
    <row r="75" spans="2:8" x14ac:dyDescent="0.25">
      <c r="B75" s="136">
        <v>2015</v>
      </c>
      <c r="C75" s="136">
        <v>10</v>
      </c>
      <c r="D75" s="192">
        <v>13.201853</v>
      </c>
      <c r="E75" s="213">
        <v>42278</v>
      </c>
      <c r="F75" s="192">
        <v>12.960075249999997</v>
      </c>
      <c r="G75" s="41"/>
      <c r="H75" s="41"/>
    </row>
    <row r="76" spans="2:8" x14ac:dyDescent="0.25">
      <c r="B76" s="136">
        <v>2015</v>
      </c>
      <c r="C76" s="136">
        <v>11</v>
      </c>
      <c r="D76" s="192">
        <v>12.298555</v>
      </c>
      <c r="E76" s="213">
        <v>42309</v>
      </c>
      <c r="F76" s="192">
        <v>12.990102583333332</v>
      </c>
      <c r="G76" s="41"/>
      <c r="H76" s="41"/>
    </row>
    <row r="77" spans="2:8" x14ac:dyDescent="0.25">
      <c r="B77" s="136">
        <v>2015</v>
      </c>
      <c r="C77" s="136">
        <v>12</v>
      </c>
      <c r="D77" s="192">
        <v>12.072806</v>
      </c>
      <c r="E77" s="213">
        <v>42339</v>
      </c>
      <c r="F77" s="192">
        <v>12.895463749999999</v>
      </c>
      <c r="G77" s="41"/>
      <c r="H77" s="41"/>
    </row>
    <row r="78" spans="2:8" x14ac:dyDescent="0.25">
      <c r="B78" s="136">
        <v>2016</v>
      </c>
      <c r="C78" s="136">
        <v>1</v>
      </c>
      <c r="D78" s="192">
        <v>8.1996420000000008</v>
      </c>
      <c r="E78" s="213">
        <v>42370</v>
      </c>
      <c r="F78" s="192">
        <v>12.897436166666667</v>
      </c>
      <c r="G78" s="41"/>
      <c r="H78" s="41"/>
    </row>
    <row r="79" spans="2:8" x14ac:dyDescent="0.25">
      <c r="B79" s="136">
        <v>2016</v>
      </c>
      <c r="C79" s="136">
        <v>2</v>
      </c>
      <c r="D79" s="192">
        <v>12.104725999999999</v>
      </c>
      <c r="E79" s="213">
        <v>42401</v>
      </c>
      <c r="F79" s="192">
        <v>12.912721333333332</v>
      </c>
      <c r="G79" s="41"/>
      <c r="H79" s="41"/>
    </row>
    <row r="80" spans="2:8" x14ac:dyDescent="0.25">
      <c r="B80" s="136">
        <v>2016</v>
      </c>
      <c r="C80" s="136">
        <v>3</v>
      </c>
      <c r="D80" s="192">
        <v>14.424319000000001</v>
      </c>
      <c r="E80" s="213">
        <v>42430</v>
      </c>
      <c r="F80" s="192">
        <v>13.134182749999999</v>
      </c>
      <c r="G80" s="41"/>
      <c r="H80" s="41"/>
    </row>
    <row r="81" spans="2:8" x14ac:dyDescent="0.25">
      <c r="B81" s="136">
        <v>2016</v>
      </c>
      <c r="C81" s="136">
        <v>4</v>
      </c>
      <c r="D81" s="192">
        <v>10.792023</v>
      </c>
      <c r="E81" s="213">
        <v>42461</v>
      </c>
      <c r="F81" s="192">
        <v>12.865404249999999</v>
      </c>
      <c r="G81" s="41"/>
      <c r="H81" s="41"/>
    </row>
    <row r="82" spans="2:8" x14ac:dyDescent="0.25">
      <c r="B82" s="136">
        <v>2016</v>
      </c>
      <c r="C82" s="136">
        <v>5</v>
      </c>
      <c r="D82" s="192">
        <v>14.307444</v>
      </c>
      <c r="E82" s="213">
        <v>42491</v>
      </c>
      <c r="F82" s="192">
        <v>13.031907833333333</v>
      </c>
      <c r="G82" s="41"/>
      <c r="H82" s="41"/>
    </row>
    <row r="83" spans="2:8" x14ac:dyDescent="0.25">
      <c r="B83" s="136">
        <v>2016</v>
      </c>
      <c r="C83" s="136">
        <v>6</v>
      </c>
      <c r="D83" s="192">
        <v>12.582800000000001</v>
      </c>
      <c r="E83" s="213">
        <v>42522</v>
      </c>
      <c r="F83" s="192">
        <v>12.923994916666665</v>
      </c>
      <c r="G83" s="41"/>
      <c r="H83" s="41"/>
    </row>
    <row r="84" spans="2:8" x14ac:dyDescent="0.25">
      <c r="B84" s="136">
        <v>2016</v>
      </c>
      <c r="C84" s="136">
        <v>7</v>
      </c>
      <c r="D84" s="192">
        <v>10.345297</v>
      </c>
      <c r="E84" s="213">
        <v>42552</v>
      </c>
      <c r="F84" s="192">
        <v>12.582381166666664</v>
      </c>
      <c r="G84" s="41"/>
      <c r="H84" s="41"/>
    </row>
    <row r="85" spans="2:8" x14ac:dyDescent="0.25">
      <c r="B85" s="136">
        <v>2016</v>
      </c>
      <c r="C85" s="136">
        <v>8</v>
      </c>
      <c r="D85" s="192">
        <v>16.497237999999999</v>
      </c>
      <c r="E85" s="213">
        <v>42583</v>
      </c>
      <c r="F85" s="192">
        <v>12.821317000000001</v>
      </c>
      <c r="G85" s="41"/>
      <c r="H85" s="41"/>
    </row>
    <row r="86" spans="2:8" x14ac:dyDescent="0.25">
      <c r="B86" s="136">
        <v>2016</v>
      </c>
      <c r="C86" s="136">
        <v>9</v>
      </c>
      <c r="D86" s="192">
        <v>12.566642999999999</v>
      </c>
      <c r="E86" s="213">
        <v>42614</v>
      </c>
      <c r="F86" s="192">
        <v>12.449445500000001</v>
      </c>
      <c r="G86" s="41"/>
      <c r="H86" s="41"/>
    </row>
    <row r="87" spans="2:8" x14ac:dyDescent="0.25">
      <c r="B87" s="136">
        <v>2016</v>
      </c>
      <c r="C87" s="136">
        <v>10</v>
      </c>
      <c r="D87" s="192">
        <v>12.437201</v>
      </c>
      <c r="E87" s="213">
        <v>42644</v>
      </c>
      <c r="F87" s="192">
        <v>12.3857245</v>
      </c>
      <c r="G87" s="41"/>
      <c r="H87" s="41"/>
    </row>
    <row r="88" spans="2:8" x14ac:dyDescent="0.25">
      <c r="B88" s="136">
        <v>2016</v>
      </c>
      <c r="C88" s="136">
        <v>11</v>
      </c>
      <c r="D88" s="192">
        <v>11.293758</v>
      </c>
      <c r="E88" s="213">
        <v>42675</v>
      </c>
      <c r="F88" s="192">
        <v>12.301991416666667</v>
      </c>
      <c r="G88" s="41"/>
      <c r="H88" s="41"/>
    </row>
    <row r="89" spans="2:8" x14ac:dyDescent="0.25">
      <c r="B89" s="136">
        <v>2016</v>
      </c>
      <c r="C89" s="136">
        <v>12</v>
      </c>
      <c r="D89" s="192">
        <v>13.825025</v>
      </c>
      <c r="E89" s="213">
        <v>42705</v>
      </c>
      <c r="F89" s="192">
        <v>12.448009666666669</v>
      </c>
      <c r="G89" s="41"/>
      <c r="H89" s="41"/>
    </row>
    <row r="90" spans="2:8" x14ac:dyDescent="0.25">
      <c r="B90" s="136">
        <v>2017</v>
      </c>
      <c r="C90" s="136">
        <v>1</v>
      </c>
      <c r="D90" s="192">
        <v>8.5760539999999992</v>
      </c>
      <c r="E90" s="213">
        <v>42736</v>
      </c>
      <c r="F90" s="192">
        <v>12.479377333333334</v>
      </c>
      <c r="G90" s="41"/>
      <c r="H90" s="41"/>
    </row>
    <row r="91" spans="2:8" x14ac:dyDescent="0.25">
      <c r="B91" s="136">
        <v>2017</v>
      </c>
      <c r="C91" s="136">
        <v>2</v>
      </c>
      <c r="D91" s="192">
        <v>9.322794</v>
      </c>
      <c r="E91" s="213">
        <v>42767</v>
      </c>
      <c r="F91" s="192">
        <v>12.247549666666666</v>
      </c>
      <c r="G91" s="41"/>
      <c r="H91" s="41"/>
    </row>
    <row r="92" spans="2:8" x14ac:dyDescent="0.25">
      <c r="B92" s="136">
        <v>2017</v>
      </c>
      <c r="C92" s="136">
        <v>3</v>
      </c>
      <c r="D92" s="192">
        <v>10.076411999999999</v>
      </c>
      <c r="E92" s="213">
        <v>42795</v>
      </c>
      <c r="F92" s="192">
        <v>11.885224083333334</v>
      </c>
      <c r="G92" s="41"/>
      <c r="H92" s="41"/>
    </row>
    <row r="93" spans="2:8" x14ac:dyDescent="0.25">
      <c r="B93" s="136">
        <v>2017</v>
      </c>
      <c r="C93" s="136">
        <v>4</v>
      </c>
      <c r="D93" s="192">
        <v>9.8865610000000004</v>
      </c>
      <c r="E93" s="213">
        <v>42826</v>
      </c>
      <c r="F93" s="192">
        <v>11.809768916666668</v>
      </c>
      <c r="G93" s="41"/>
      <c r="H93" s="41"/>
    </row>
    <row r="94" spans="2:8" x14ac:dyDescent="0.25">
      <c r="B94" s="136">
        <v>2017</v>
      </c>
      <c r="C94" s="136">
        <v>5</v>
      </c>
      <c r="D94" s="192">
        <v>13.468216999999999</v>
      </c>
      <c r="E94" s="213">
        <v>42856</v>
      </c>
      <c r="F94" s="192">
        <v>11.739833333333335</v>
      </c>
      <c r="G94" s="41"/>
      <c r="H94" s="41"/>
    </row>
    <row r="95" spans="2:8" x14ac:dyDescent="0.25">
      <c r="B95" s="136">
        <v>2017</v>
      </c>
      <c r="C95" s="136">
        <v>6</v>
      </c>
      <c r="D95" s="192">
        <v>9.909796</v>
      </c>
      <c r="E95" s="213">
        <v>42887</v>
      </c>
      <c r="F95" s="192">
        <v>11.517083</v>
      </c>
      <c r="G95" s="41"/>
      <c r="H95" s="41"/>
    </row>
    <row r="96" spans="2:8" x14ac:dyDescent="0.25">
      <c r="B96" s="136">
        <v>2017</v>
      </c>
      <c r="C96" s="136">
        <v>7</v>
      </c>
      <c r="D96" s="192">
        <v>12.831529</v>
      </c>
      <c r="E96" s="213">
        <v>42917</v>
      </c>
      <c r="F96" s="192">
        <v>11.724269</v>
      </c>
      <c r="G96" s="41"/>
      <c r="H96" s="41"/>
    </row>
    <row r="97" spans="2:9" x14ac:dyDescent="0.25">
      <c r="B97" s="136">
        <v>2017</v>
      </c>
      <c r="C97" s="136">
        <v>8</v>
      </c>
      <c r="D97" s="192">
        <v>11.854480000000001</v>
      </c>
      <c r="E97" s="213">
        <v>42948</v>
      </c>
      <c r="F97" s="192">
        <v>11.337372500000001</v>
      </c>
      <c r="G97" s="41"/>
      <c r="H97" s="41"/>
    </row>
    <row r="98" spans="2:9" x14ac:dyDescent="0.25">
      <c r="B98" s="136">
        <v>2017</v>
      </c>
      <c r="C98" s="136">
        <v>9</v>
      </c>
      <c r="D98" s="192">
        <v>9.6657670000000007</v>
      </c>
      <c r="E98" s="213">
        <v>42979</v>
      </c>
      <c r="F98" s="192">
        <v>11.095632833333333</v>
      </c>
      <c r="G98" s="41"/>
      <c r="H98" s="41"/>
    </row>
    <row r="99" spans="2:9" x14ac:dyDescent="0.25">
      <c r="B99" s="136">
        <v>2017</v>
      </c>
      <c r="C99" s="136">
        <v>10</v>
      </c>
      <c r="D99" s="192">
        <v>11.891063000000001</v>
      </c>
      <c r="E99" s="213">
        <v>43009</v>
      </c>
      <c r="F99" s="192">
        <v>11.050121333333331</v>
      </c>
      <c r="G99" s="41"/>
      <c r="H99" s="41"/>
    </row>
    <row r="100" spans="2:9" x14ac:dyDescent="0.25">
      <c r="B100" s="136">
        <v>2017</v>
      </c>
      <c r="C100" s="136">
        <v>11</v>
      </c>
      <c r="D100" s="192">
        <v>12.054792000000001</v>
      </c>
      <c r="E100" s="213">
        <v>43040</v>
      </c>
      <c r="F100" s="192">
        <v>11.113540833333333</v>
      </c>
      <c r="G100" s="41"/>
      <c r="H100" s="41"/>
    </row>
    <row r="101" spans="2:9" x14ac:dyDescent="0.25">
      <c r="B101" s="136">
        <v>2017</v>
      </c>
      <c r="C101" s="136">
        <v>12</v>
      </c>
      <c r="D101" s="192">
        <v>12.817254</v>
      </c>
      <c r="E101" s="213">
        <v>43070</v>
      </c>
      <c r="F101" s="192">
        <v>11.029559916666669</v>
      </c>
      <c r="G101" s="41"/>
      <c r="H101" s="41"/>
    </row>
    <row r="102" spans="2:9" x14ac:dyDescent="0.25">
      <c r="B102" s="136">
        <v>2018</v>
      </c>
      <c r="C102" s="136">
        <v>1</v>
      </c>
      <c r="D102" s="192">
        <v>11.128572999999999</v>
      </c>
      <c r="E102" s="213">
        <v>43101</v>
      </c>
      <c r="F102" s="192">
        <v>11.242269833333333</v>
      </c>
      <c r="G102" s="41"/>
      <c r="H102" s="41"/>
    </row>
    <row r="103" spans="2:9" x14ac:dyDescent="0.25">
      <c r="B103" s="136">
        <v>2018</v>
      </c>
      <c r="C103" s="136">
        <v>2</v>
      </c>
      <c r="D103" s="192">
        <v>11.136896999999999</v>
      </c>
      <c r="E103" s="213">
        <v>43132</v>
      </c>
      <c r="F103" s="192">
        <v>11.393445083333335</v>
      </c>
      <c r="G103" s="41"/>
      <c r="H103" s="41"/>
    </row>
    <row r="104" spans="2:9" x14ac:dyDescent="0.25">
      <c r="B104" s="136">
        <v>2018</v>
      </c>
      <c r="C104" s="136">
        <v>3</v>
      </c>
      <c r="D104" s="192">
        <v>11.610427</v>
      </c>
      <c r="E104" s="213">
        <v>43160</v>
      </c>
      <c r="F104" s="192">
        <v>11.521279666666667</v>
      </c>
      <c r="G104" s="41"/>
      <c r="H104" s="41"/>
    </row>
    <row r="105" spans="2:9" x14ac:dyDescent="0.25">
      <c r="B105" s="136">
        <v>2018</v>
      </c>
      <c r="C105" s="136">
        <v>4</v>
      </c>
      <c r="D105" s="192">
        <v>15.071592000000001</v>
      </c>
      <c r="E105" s="213">
        <v>43191</v>
      </c>
      <c r="F105" s="192">
        <v>11.953365583333335</v>
      </c>
      <c r="G105" s="41"/>
      <c r="H105" s="41"/>
    </row>
    <row r="106" spans="2:9" x14ac:dyDescent="0.25">
      <c r="B106" s="136">
        <v>2018</v>
      </c>
      <c r="C106" s="136">
        <v>5</v>
      </c>
      <c r="D106" s="192">
        <v>13.478121</v>
      </c>
      <c r="E106" s="213">
        <v>43221</v>
      </c>
      <c r="F106" s="192">
        <v>11.954190916666668</v>
      </c>
      <c r="G106" s="41"/>
      <c r="H106" s="41"/>
    </row>
    <row r="107" spans="2:9" x14ac:dyDescent="0.25">
      <c r="B107" s="136">
        <v>2018</v>
      </c>
      <c r="C107" s="136">
        <v>6</v>
      </c>
      <c r="D107" s="192">
        <v>14.682244000000001</v>
      </c>
      <c r="E107" s="213">
        <v>43252</v>
      </c>
      <c r="F107" s="192">
        <v>12.351894916666666</v>
      </c>
      <c r="G107" s="41"/>
      <c r="H107" s="41"/>
    </row>
    <row r="108" spans="2:9" x14ac:dyDescent="0.25">
      <c r="B108" s="136">
        <v>2018</v>
      </c>
      <c r="C108" s="136">
        <v>7</v>
      </c>
      <c r="D108" s="192">
        <v>12.975304</v>
      </c>
      <c r="E108" s="213">
        <v>43282</v>
      </c>
      <c r="F108" s="192">
        <v>12.363876166666666</v>
      </c>
      <c r="G108" s="41"/>
      <c r="H108" s="41"/>
    </row>
    <row r="109" spans="2:9" x14ac:dyDescent="0.25">
      <c r="B109" s="136">
        <v>2018</v>
      </c>
      <c r="C109" s="136">
        <v>8</v>
      </c>
      <c r="D109" s="192">
        <v>16.384802000000001</v>
      </c>
      <c r="E109" s="213">
        <v>43313</v>
      </c>
      <c r="F109" s="192">
        <v>12.741403</v>
      </c>
      <c r="G109" s="41"/>
      <c r="H109" s="41"/>
      <c r="I109" s="153"/>
    </row>
    <row r="110" spans="2:9" x14ac:dyDescent="0.25">
      <c r="B110" s="136">
        <v>2018</v>
      </c>
      <c r="C110" s="136">
        <v>9</v>
      </c>
      <c r="D110" s="192">
        <v>13.722225999999999</v>
      </c>
      <c r="E110" s="213">
        <v>43344</v>
      </c>
      <c r="F110" s="192">
        <v>13.07944125</v>
      </c>
      <c r="G110" s="41"/>
      <c r="H110" s="41"/>
      <c r="I110" s="153"/>
    </row>
    <row r="111" spans="2:9" x14ac:dyDescent="0.25">
      <c r="B111" s="136">
        <v>2018</v>
      </c>
      <c r="C111" s="136">
        <v>10</v>
      </c>
      <c r="D111" s="192">
        <v>14.981058000000001</v>
      </c>
      <c r="E111" s="213">
        <v>43374</v>
      </c>
      <c r="F111" s="192">
        <v>13.336940833333331</v>
      </c>
      <c r="G111" s="41"/>
      <c r="H111" s="41"/>
      <c r="I111" s="153"/>
    </row>
    <row r="112" spans="2:9" x14ac:dyDescent="0.25">
      <c r="B112" s="136">
        <v>2018</v>
      </c>
      <c r="C112" s="136">
        <v>11</v>
      </c>
      <c r="D112" s="192">
        <v>13.588478</v>
      </c>
      <c r="E112" s="213">
        <v>43405</v>
      </c>
      <c r="F112" s="192">
        <v>13.464748</v>
      </c>
      <c r="G112" s="41"/>
      <c r="H112" s="41"/>
      <c r="I112" s="153"/>
    </row>
    <row r="113" spans="2:9" x14ac:dyDescent="0.25">
      <c r="B113" s="136">
        <v>2018</v>
      </c>
      <c r="C113" s="136">
        <v>12</v>
      </c>
      <c r="D113" s="192">
        <v>14.724876</v>
      </c>
      <c r="E113" s="213">
        <v>43435</v>
      </c>
      <c r="F113" s="192">
        <v>13.6237165</v>
      </c>
      <c r="G113" s="41"/>
      <c r="H113" s="41"/>
      <c r="I113" s="153"/>
    </row>
    <row r="114" spans="2:9" x14ac:dyDescent="0.25">
      <c r="B114" s="136">
        <v>2017</v>
      </c>
      <c r="C114" s="136">
        <v>1</v>
      </c>
      <c r="D114" s="192">
        <v>9.5087980000000005</v>
      </c>
      <c r="E114" s="213">
        <v>43466</v>
      </c>
      <c r="F114" s="192">
        <v>13.48873525</v>
      </c>
      <c r="G114" s="41"/>
      <c r="H114" s="41"/>
      <c r="I114" s="153"/>
    </row>
    <row r="115" spans="2:9" x14ac:dyDescent="0.25">
      <c r="B115" s="136">
        <v>2017</v>
      </c>
      <c r="C115" s="136">
        <v>2</v>
      </c>
      <c r="D115" s="192">
        <v>11.528999000000001</v>
      </c>
      <c r="E115" s="213">
        <v>43497</v>
      </c>
      <c r="F115" s="192">
        <v>13.521410416666667</v>
      </c>
      <c r="G115" s="41"/>
      <c r="H115" s="41"/>
      <c r="I115" s="153"/>
    </row>
    <row r="116" spans="2:9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12.553874833333333</v>
      </c>
      <c r="G116" s="41"/>
      <c r="H116" s="41"/>
      <c r="I116" s="153"/>
    </row>
    <row r="117" spans="2:9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11.297908833333333</v>
      </c>
      <c r="G117" s="41"/>
      <c r="H117" s="41"/>
      <c r="I117" s="153"/>
    </row>
    <row r="118" spans="2:9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10.174732083333332</v>
      </c>
      <c r="G118" s="41"/>
      <c r="H118" s="41"/>
      <c r="I118" s="153"/>
    </row>
    <row r="119" spans="2:9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8.9512117499999988</v>
      </c>
      <c r="G119" s="41"/>
      <c r="H119" s="41"/>
      <c r="I119" s="153"/>
    </row>
    <row r="120" spans="2:9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7.8699364166666674</v>
      </c>
      <c r="G120" s="41"/>
      <c r="H120" s="41"/>
      <c r="I120" s="153"/>
    </row>
    <row r="121" spans="2:9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6.5045362500000001</v>
      </c>
      <c r="G121" s="41"/>
      <c r="H121" s="41"/>
      <c r="I121" s="153"/>
    </row>
    <row r="122" spans="2:9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5.3610174166666669</v>
      </c>
      <c r="G122" s="41"/>
      <c r="H122" s="41"/>
      <c r="I122" s="153"/>
    </row>
    <row r="123" spans="2:9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4.1125959166666668</v>
      </c>
      <c r="G123" s="41"/>
      <c r="H123" s="41"/>
      <c r="I123" s="153"/>
    </row>
    <row r="124" spans="2:9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2.9802227499999998</v>
      </c>
      <c r="G124" s="41"/>
      <c r="H124" s="41"/>
      <c r="I124" s="153"/>
    </row>
    <row r="125" spans="2:9" x14ac:dyDescent="0.25">
      <c r="B125" s="136">
        <v>2016</v>
      </c>
      <c r="C125" s="136">
        <v>12</v>
      </c>
      <c r="D125" s="192">
        <v>0</v>
      </c>
      <c r="E125" s="213">
        <v>43800</v>
      </c>
      <c r="F125" s="192">
        <v>1.7531497500000002</v>
      </c>
      <c r="G125" s="41"/>
      <c r="H125" s="41"/>
      <c r="I125" s="153"/>
    </row>
    <row r="126" spans="2:9" x14ac:dyDescent="0.25">
      <c r="B126" s="136"/>
      <c r="C126" s="136"/>
      <c r="D126" s="192"/>
      <c r="E126" s="213"/>
      <c r="F126" s="192"/>
      <c r="G126" s="41"/>
      <c r="H126" s="41"/>
    </row>
    <row r="127" spans="2:9" x14ac:dyDescent="0.25">
      <c r="B127" s="136"/>
      <c r="C127" s="136"/>
      <c r="D127" s="192"/>
      <c r="E127" s="213"/>
      <c r="F127" s="192"/>
      <c r="G127" s="41"/>
      <c r="H127" s="41"/>
    </row>
    <row r="128" spans="2:9" x14ac:dyDescent="0.25">
      <c r="B128" s="41"/>
      <c r="C128" s="41"/>
      <c r="D128" s="41"/>
      <c r="E128" s="41"/>
      <c r="F128" s="41"/>
      <c r="G128" s="41"/>
      <c r="H128" s="41"/>
    </row>
    <row r="129" spans="2:8" x14ac:dyDescent="0.25">
      <c r="B129" s="41"/>
      <c r="C129" s="41"/>
      <c r="D129" s="41"/>
      <c r="E129" s="41"/>
      <c r="F129" s="41"/>
      <c r="G129" s="41"/>
      <c r="H129" s="41"/>
    </row>
    <row r="130" spans="2:8" x14ac:dyDescent="0.25">
      <c r="B130" s="41"/>
      <c r="C130" s="41"/>
      <c r="D130" s="41"/>
      <c r="E130" s="41"/>
      <c r="F130" s="41"/>
      <c r="G130" s="41"/>
      <c r="H130" s="41"/>
    </row>
    <row r="131" spans="2:8" x14ac:dyDescent="0.25">
      <c r="B131" s="41"/>
      <c r="C131" s="41"/>
      <c r="D131" s="41"/>
      <c r="E131" s="41"/>
      <c r="F131" s="41"/>
      <c r="G131" s="41"/>
      <c r="H131" s="41"/>
    </row>
    <row r="132" spans="2:8" x14ac:dyDescent="0.25">
      <c r="B132" s="41"/>
      <c r="C132" s="41"/>
      <c r="D132" s="41"/>
      <c r="E132" s="41"/>
      <c r="F132" s="41"/>
      <c r="G132" s="41"/>
      <c r="H132" s="41"/>
    </row>
    <row r="133" spans="2:8" x14ac:dyDescent="0.25">
      <c r="B133" s="41"/>
      <c r="C133" s="41"/>
      <c r="D133" s="41"/>
      <c r="E133" s="41"/>
      <c r="F133" s="41"/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  <row r="140" spans="2:8" x14ac:dyDescent="0.25">
      <c r="B140" s="41"/>
      <c r="C140" s="41"/>
      <c r="D140" s="41"/>
      <c r="E140" s="41"/>
      <c r="F140" s="41"/>
      <c r="G140" s="41"/>
      <c r="H140" s="41"/>
    </row>
    <row r="141" spans="2:8" x14ac:dyDescent="0.25">
      <c r="B141" s="41"/>
      <c r="C141" s="41"/>
      <c r="D141" s="41"/>
      <c r="E141" s="41"/>
      <c r="F141" s="41"/>
      <c r="G141" s="41"/>
      <c r="H141" s="41"/>
    </row>
    <row r="142" spans="2:8" x14ac:dyDescent="0.25">
      <c r="B142" s="41"/>
      <c r="C142" s="41"/>
      <c r="D142" s="41"/>
      <c r="E142" s="41"/>
      <c r="F142" s="41"/>
      <c r="G142" s="41"/>
      <c r="H142" s="41"/>
    </row>
    <row r="143" spans="2:8" x14ac:dyDescent="0.25">
      <c r="B143" s="41"/>
      <c r="C143" s="41"/>
      <c r="D143" s="41"/>
      <c r="E143" s="41"/>
      <c r="F143" s="41"/>
      <c r="G143" s="41"/>
      <c r="H14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457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0.50502000000000002</v>
      </c>
      <c r="D13" s="68">
        <v>0.63580999999999999</v>
      </c>
      <c r="E13" s="68">
        <v>1.2824</v>
      </c>
      <c r="F13" s="68">
        <v>0.15645100000000001</v>
      </c>
      <c r="G13" s="68">
        <v>0.72871699999999995</v>
      </c>
      <c r="H13" s="68">
        <v>0.18998599999999999</v>
      </c>
      <c r="I13" s="68">
        <v>-73.928699344189866</v>
      </c>
      <c r="J13" s="68">
        <v>26.071300655810141</v>
      </c>
      <c r="K13" s="68">
        <v>365.77970099264297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0.70037400000000005</v>
      </c>
      <c r="D14" s="68">
        <v>1.1342289999999999</v>
      </c>
      <c r="E14" s="68">
        <v>0.60462899999999997</v>
      </c>
      <c r="F14" s="68">
        <v>0.13637199999999999</v>
      </c>
      <c r="G14" s="68">
        <v>0.45156499999999999</v>
      </c>
      <c r="H14" s="82">
        <v>12.784473</v>
      </c>
      <c r="I14" s="30">
        <v>2731.1478967590492</v>
      </c>
      <c r="J14" s="30">
        <v>2831.1478967590492</v>
      </c>
      <c r="K14" s="30">
        <v>231.12735752207197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3.0288080000000002</v>
      </c>
      <c r="D15" s="68">
        <v>0.78324700000000003</v>
      </c>
      <c r="E15" s="68">
        <v>0.46620299999999998</v>
      </c>
      <c r="F15" s="68">
        <v>0.74957799999999997</v>
      </c>
      <c r="G15" s="68">
        <v>0.18252099999999999</v>
      </c>
      <c r="H15" s="68"/>
      <c r="I15" s="68" t="s">
        <v>96</v>
      </c>
      <c r="J15" s="68" t="s">
        <v>96</v>
      </c>
      <c r="K15" s="68" t="s">
        <v>96</v>
      </c>
      <c r="L15" s="60"/>
      <c r="N15" s="41" t="s">
        <v>96</v>
      </c>
    </row>
    <row r="16" spans="1:15" x14ac:dyDescent="0.25">
      <c r="A16" s="58"/>
      <c r="B16" s="67" t="s">
        <v>10</v>
      </c>
      <c r="C16" s="68">
        <v>0.82546699999999995</v>
      </c>
      <c r="D16" s="68">
        <v>0.66937500000000005</v>
      </c>
      <c r="E16" s="68">
        <v>0.89929400000000004</v>
      </c>
      <c r="F16" s="68">
        <v>0.51683400000000002</v>
      </c>
      <c r="G16" s="68">
        <v>0.15628400000000001</v>
      </c>
      <c r="H16" s="68"/>
      <c r="I16" s="68" t="s">
        <v>96</v>
      </c>
      <c r="J16" s="68" t="s">
        <v>96</v>
      </c>
      <c r="K16" s="68" t="s">
        <v>96</v>
      </c>
      <c r="L16" s="60"/>
      <c r="N16" s="41" t="s">
        <v>96</v>
      </c>
    </row>
    <row r="17" spans="1:15" x14ac:dyDescent="0.25">
      <c r="A17" s="58"/>
      <c r="B17" s="67" t="s">
        <v>11</v>
      </c>
      <c r="C17" s="68">
        <v>1.459851</v>
      </c>
      <c r="D17" s="68">
        <v>0.83664300000000003</v>
      </c>
      <c r="E17" s="68">
        <v>0.498276</v>
      </c>
      <c r="F17" s="68">
        <v>0.592889</v>
      </c>
      <c r="G17" s="68">
        <v>0.258801</v>
      </c>
      <c r="H17" s="68"/>
      <c r="I17" s="68" t="s">
        <v>96</v>
      </c>
      <c r="J17" s="68" t="s">
        <v>96</v>
      </c>
      <c r="K17" s="68" t="s">
        <v>96</v>
      </c>
      <c r="L17" s="60"/>
      <c r="N17" s="41" t="s">
        <v>96</v>
      </c>
    </row>
    <row r="18" spans="1:15" x14ac:dyDescent="0.25">
      <c r="A18" s="58"/>
      <c r="B18" s="67" t="s">
        <v>12</v>
      </c>
      <c r="C18" s="68">
        <v>0.65874299999999997</v>
      </c>
      <c r="D18" s="68">
        <v>0.39291199999999998</v>
      </c>
      <c r="E18" s="68">
        <v>0.87625799999999998</v>
      </c>
      <c r="F18" s="68">
        <v>0.79002399999999995</v>
      </c>
      <c r="G18" s="68">
        <v>0.195328</v>
      </c>
      <c r="H18" s="68"/>
      <c r="I18" s="68" t="s">
        <v>96</v>
      </c>
      <c r="J18" s="68" t="s">
        <v>96</v>
      </c>
      <c r="K18" s="68" t="s">
        <v>96</v>
      </c>
      <c r="L18" s="60"/>
      <c r="N18" s="41" t="s">
        <v>96</v>
      </c>
    </row>
    <row r="19" spans="1:15" x14ac:dyDescent="0.25">
      <c r="A19" s="58"/>
      <c r="B19" s="67" t="s">
        <v>13</v>
      </c>
      <c r="C19" s="68">
        <v>1.0833060000000001</v>
      </c>
      <c r="D19" s="68">
        <v>0.50748899999999997</v>
      </c>
      <c r="E19" s="68">
        <v>0.31503199999999998</v>
      </c>
      <c r="F19" s="68">
        <v>0.28660999999999998</v>
      </c>
      <c r="G19" s="68">
        <v>0.106548</v>
      </c>
      <c r="H19" s="68"/>
      <c r="I19" s="68" t="s">
        <v>96</v>
      </c>
      <c r="J19" s="68" t="s">
        <v>96</v>
      </c>
      <c r="K19" s="68" t="s">
        <v>96</v>
      </c>
      <c r="L19" s="60"/>
      <c r="N19" s="41" t="s">
        <v>96</v>
      </c>
    </row>
    <row r="20" spans="1:15" x14ac:dyDescent="0.25">
      <c r="A20" s="58"/>
      <c r="B20" s="67" t="s">
        <v>14</v>
      </c>
      <c r="C20" s="68">
        <v>0.43438300000000002</v>
      </c>
      <c r="D20" s="68">
        <v>0.72232300000000005</v>
      </c>
      <c r="E20" s="68">
        <v>0.47512399999999999</v>
      </c>
      <c r="F20" s="68">
        <v>1.1426400000000001</v>
      </c>
      <c r="G20" s="68">
        <v>22.644732000000001</v>
      </c>
      <c r="H20" s="68"/>
      <c r="I20" s="68" t="s">
        <v>96</v>
      </c>
      <c r="J20" s="68" t="s">
        <v>96</v>
      </c>
      <c r="K20" s="68" t="s">
        <v>96</v>
      </c>
      <c r="L20" s="60"/>
      <c r="N20" s="41" t="s">
        <v>96</v>
      </c>
    </row>
    <row r="21" spans="1:15" x14ac:dyDescent="0.25">
      <c r="A21" s="58"/>
      <c r="B21" s="67" t="s">
        <v>15</v>
      </c>
      <c r="C21" s="68">
        <v>0.75469799999999998</v>
      </c>
      <c r="D21" s="68">
        <v>1.4785140000000001</v>
      </c>
      <c r="E21" s="68">
        <v>1.045129</v>
      </c>
      <c r="F21" s="68">
        <v>0.89903</v>
      </c>
      <c r="G21" s="68">
        <v>0.27944200000000002</v>
      </c>
      <c r="H21" s="68"/>
      <c r="I21" s="68" t="s">
        <v>96</v>
      </c>
      <c r="J21" s="68" t="s">
        <v>96</v>
      </c>
      <c r="K21" s="68" t="s">
        <v>96</v>
      </c>
      <c r="L21" s="60"/>
      <c r="N21" s="41" t="s">
        <v>96</v>
      </c>
    </row>
    <row r="22" spans="1:15" x14ac:dyDescent="0.25">
      <c r="A22" s="58"/>
      <c r="B22" s="67" t="s">
        <v>16</v>
      </c>
      <c r="C22" s="68">
        <v>0.82997900000000002</v>
      </c>
      <c r="D22" s="68">
        <v>0.58123899999999995</v>
      </c>
      <c r="E22" s="68">
        <v>1.11009</v>
      </c>
      <c r="F22" s="68">
        <v>0.74392000000000003</v>
      </c>
      <c r="G22" s="68">
        <v>0.48031000000000001</v>
      </c>
      <c r="H22" s="68"/>
      <c r="I22" s="68" t="s">
        <v>96</v>
      </c>
      <c r="J22" s="68" t="s">
        <v>96</v>
      </c>
      <c r="K22" s="68" t="s">
        <v>96</v>
      </c>
      <c r="L22" s="60"/>
      <c r="N22" s="41" t="s">
        <v>96</v>
      </c>
      <c r="O22" s="41"/>
    </row>
    <row r="23" spans="1:15" x14ac:dyDescent="0.25">
      <c r="A23" s="58"/>
      <c r="B23" s="67" t="s">
        <v>17</v>
      </c>
      <c r="C23" s="68">
        <v>0.65289200000000003</v>
      </c>
      <c r="D23" s="68">
        <v>0.66727999999999998</v>
      </c>
      <c r="E23" s="68">
        <v>0.46007199999999998</v>
      </c>
      <c r="F23" s="68">
        <v>0.67703800000000003</v>
      </c>
      <c r="G23" s="68">
        <v>0.67194900000000002</v>
      </c>
      <c r="H23" s="68"/>
      <c r="I23" s="68" t="s">
        <v>96</v>
      </c>
      <c r="J23" s="68" t="s">
        <v>96</v>
      </c>
      <c r="K23" s="68" t="s">
        <v>96</v>
      </c>
      <c r="L23" s="60"/>
      <c r="N23" s="41" t="s">
        <v>96</v>
      </c>
      <c r="O23" s="41"/>
    </row>
    <row r="24" spans="1:15" x14ac:dyDescent="0.25">
      <c r="A24" s="58"/>
      <c r="B24" s="67" t="s">
        <v>18</v>
      </c>
      <c r="C24" s="68">
        <v>1.1339030000000001</v>
      </c>
      <c r="D24" s="68">
        <v>2.0140899999999999</v>
      </c>
      <c r="E24" s="68">
        <v>0.442494</v>
      </c>
      <c r="F24" s="68">
        <v>0.328793</v>
      </c>
      <c r="G24" s="68">
        <v>0.28500900000000001</v>
      </c>
      <c r="H24" s="68"/>
      <c r="I24" s="68" t="s">
        <v>96</v>
      </c>
      <c r="J24" s="68" t="s">
        <v>96</v>
      </c>
      <c r="K24" s="68" t="s">
        <v>96</v>
      </c>
      <c r="L24" s="60"/>
      <c r="N24" s="41" t="s">
        <v>96</v>
      </c>
      <c r="O24" s="41"/>
    </row>
    <row r="25" spans="1:15" x14ac:dyDescent="0.25">
      <c r="A25" s="58"/>
      <c r="B25" s="69" t="s">
        <v>33</v>
      </c>
      <c r="C25" s="70">
        <v>12.067423999999999</v>
      </c>
      <c r="D25" s="70">
        <v>10.423150999999999</v>
      </c>
      <c r="E25" s="70">
        <v>8.4750010000000007</v>
      </c>
      <c r="F25" s="70">
        <v>7.0201789999999997</v>
      </c>
      <c r="G25" s="70">
        <v>26.441206000000001</v>
      </c>
      <c r="H25" s="82">
        <v>12.974459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-13.625716640104802</v>
      </c>
      <c r="E26" s="70">
        <v>-18.690605173042186</v>
      </c>
      <c r="F26" s="70">
        <v>-17.166039272443754</v>
      </c>
      <c r="G26" s="70">
        <v>276.64575219520759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1.2053940000000001</v>
      </c>
      <c r="D28" s="70">
        <v>1.7700389999999999</v>
      </c>
      <c r="E28" s="70">
        <v>1.8870290000000001</v>
      </c>
      <c r="F28" s="70">
        <v>0.292823</v>
      </c>
      <c r="G28" s="70">
        <v>1.1802820000000001</v>
      </c>
      <c r="H28" s="30">
        <v>12.974459</v>
      </c>
      <c r="I28" s="66">
        <v>999.26771737601678</v>
      </c>
      <c r="J28" s="30">
        <v>1099.2677173760167</v>
      </c>
      <c r="K28" s="30">
        <v>303.07011402792813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46.843189861572213</v>
      </c>
      <c r="E29" s="70">
        <v>6.6094588876290494</v>
      </c>
      <c r="F29" s="70">
        <v>-84.48232645073287</v>
      </c>
      <c r="G29" s="70">
        <v>303.07011402792813</v>
      </c>
      <c r="H29" s="30">
        <v>999.26771737601678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3" t="s">
        <v>458</v>
      </c>
      <c r="D31" s="223"/>
      <c r="E31" s="223"/>
      <c r="F31" s="223"/>
      <c r="G31" s="223"/>
      <c r="H31" s="223"/>
      <c r="I31" s="223"/>
      <c r="J31" s="223"/>
      <c r="K31" s="223"/>
      <c r="L31" s="6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34"/>
      <c r="J49" s="134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4"/>
      <c r="J50" s="134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4"/>
      <c r="J51" s="134"/>
      <c r="K51" s="145"/>
      <c r="L51" s="145"/>
      <c r="M51" s="145"/>
      <c r="N51" s="136"/>
      <c r="O51" s="145"/>
    </row>
    <row r="52" spans="2:15" x14ac:dyDescent="0.25">
      <c r="B52" s="134"/>
      <c r="C52" s="134"/>
      <c r="D52" s="134"/>
      <c r="E52" s="134"/>
      <c r="F52" s="134"/>
      <c r="G52" s="134"/>
      <c r="H52" s="134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159</v>
      </c>
      <c r="D53" s="136" t="s">
        <v>173</v>
      </c>
      <c r="E53" s="136" t="s">
        <v>160</v>
      </c>
      <c r="F53" s="136" t="s">
        <v>161</v>
      </c>
      <c r="G53" s="136"/>
      <c r="H53" s="136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2014</v>
      </c>
      <c r="C54" s="136">
        <v>1</v>
      </c>
      <c r="D54" s="136">
        <v>0.50502000000000002</v>
      </c>
      <c r="E54" s="136">
        <v>41640</v>
      </c>
      <c r="F54" s="136"/>
      <c r="G54" s="136"/>
      <c r="H54" s="136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2014</v>
      </c>
      <c r="C55" s="136">
        <v>2</v>
      </c>
      <c r="D55" s="136">
        <v>0.70037400000000005</v>
      </c>
      <c r="E55" s="136">
        <v>41671</v>
      </c>
      <c r="F55" s="136"/>
      <c r="G55" s="136"/>
      <c r="H55" s="136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2014</v>
      </c>
      <c r="C56" s="136">
        <v>3</v>
      </c>
      <c r="D56" s="192">
        <v>3.0288080000000002</v>
      </c>
      <c r="E56" s="213">
        <v>41699</v>
      </c>
      <c r="F56" s="136"/>
      <c r="G56" s="136"/>
      <c r="H56" s="136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2014</v>
      </c>
      <c r="C57" s="136">
        <v>4</v>
      </c>
      <c r="D57" s="192">
        <v>0.82546699999999995</v>
      </c>
      <c r="E57" s="213">
        <v>41730</v>
      </c>
      <c r="F57" s="136">
        <v>1.086994</v>
      </c>
      <c r="G57" s="136"/>
      <c r="H57" s="136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2014</v>
      </c>
      <c r="C58" s="136">
        <v>5</v>
      </c>
      <c r="D58" s="192">
        <v>1.459851</v>
      </c>
      <c r="E58" s="213">
        <v>41760</v>
      </c>
      <c r="F58" s="136">
        <v>1.086994</v>
      </c>
      <c r="G58" s="136"/>
      <c r="H58" s="136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2014</v>
      </c>
      <c r="C59" s="136">
        <v>6</v>
      </c>
      <c r="D59" s="192">
        <v>0.65874299999999997</v>
      </c>
      <c r="E59" s="213">
        <v>41791</v>
      </c>
      <c r="F59" s="192">
        <v>1.086994</v>
      </c>
      <c r="G59" s="136"/>
      <c r="H59" s="136"/>
      <c r="I59" s="134"/>
      <c r="J59" s="134"/>
      <c r="K59" s="145"/>
      <c r="L59" s="145"/>
      <c r="M59" s="145"/>
      <c r="N59" s="136"/>
      <c r="O59" s="145"/>
    </row>
    <row r="60" spans="2:15" x14ac:dyDescent="0.25">
      <c r="B60" s="136">
        <v>2014</v>
      </c>
      <c r="C60" s="136">
        <v>7</v>
      </c>
      <c r="D60" s="192">
        <v>1.0833060000000001</v>
      </c>
      <c r="E60" s="213">
        <v>41821</v>
      </c>
      <c r="F60" s="192">
        <v>1.086994</v>
      </c>
      <c r="G60" s="136"/>
      <c r="H60" s="136"/>
      <c r="I60" s="134"/>
      <c r="J60" s="134"/>
      <c r="K60" s="145"/>
      <c r="L60" s="145"/>
      <c r="M60" s="145"/>
      <c r="N60" s="136"/>
      <c r="O60" s="145"/>
    </row>
    <row r="61" spans="2:15" x14ac:dyDescent="0.25">
      <c r="B61" s="136">
        <v>2014</v>
      </c>
      <c r="C61" s="136">
        <v>8</v>
      </c>
      <c r="D61" s="192">
        <v>0.43438300000000002</v>
      </c>
      <c r="E61" s="213">
        <v>41852</v>
      </c>
      <c r="F61" s="192">
        <v>1.086994</v>
      </c>
      <c r="G61" s="41"/>
      <c r="H61" s="41"/>
      <c r="I61" s="134"/>
      <c r="J61" s="134"/>
      <c r="K61" s="145"/>
      <c r="L61" s="145"/>
      <c r="M61" s="145"/>
      <c r="N61" s="136"/>
      <c r="O61" s="145"/>
    </row>
    <row r="62" spans="2:15" x14ac:dyDescent="0.25">
      <c r="B62" s="136">
        <v>2014</v>
      </c>
      <c r="C62" s="136">
        <v>9</v>
      </c>
      <c r="D62" s="192">
        <v>0.75469799999999998</v>
      </c>
      <c r="E62" s="213">
        <v>41883</v>
      </c>
      <c r="F62" s="192">
        <v>1.0500722222222221</v>
      </c>
      <c r="G62" s="41"/>
      <c r="H62" s="41"/>
      <c r="I62" s="134"/>
      <c r="J62" s="134"/>
      <c r="K62" s="145"/>
      <c r="L62" s="145"/>
      <c r="M62" s="145"/>
      <c r="N62" s="136"/>
      <c r="O62" s="145"/>
    </row>
    <row r="63" spans="2:15" x14ac:dyDescent="0.25">
      <c r="B63" s="136">
        <v>2014</v>
      </c>
      <c r="C63" s="136">
        <v>10</v>
      </c>
      <c r="D63" s="192">
        <v>0.82997900000000002</v>
      </c>
      <c r="E63" s="213">
        <v>41913</v>
      </c>
      <c r="F63" s="192">
        <v>1.0280628999999999</v>
      </c>
      <c r="G63" s="41"/>
      <c r="H63" s="41"/>
      <c r="I63" s="134"/>
      <c r="J63" s="134"/>
      <c r="K63" s="145"/>
      <c r="L63" s="145"/>
      <c r="M63" s="145"/>
      <c r="N63" s="136"/>
      <c r="O63" s="145"/>
    </row>
    <row r="64" spans="2:15" x14ac:dyDescent="0.25">
      <c r="B64" s="136">
        <v>2014</v>
      </c>
      <c r="C64" s="136">
        <v>11</v>
      </c>
      <c r="D64" s="192">
        <v>0.65289200000000003</v>
      </c>
      <c r="E64" s="213">
        <v>41944</v>
      </c>
      <c r="F64" s="192">
        <v>0.99395645454545445</v>
      </c>
      <c r="G64" s="41"/>
      <c r="H64" s="41"/>
      <c r="I64" s="153"/>
      <c r="J64" s="153"/>
    </row>
    <row r="65" spans="2:10" x14ac:dyDescent="0.25">
      <c r="B65" s="136">
        <v>2014</v>
      </c>
      <c r="C65" s="136">
        <v>12</v>
      </c>
      <c r="D65" s="192">
        <v>1.1339030000000001</v>
      </c>
      <c r="E65" s="213">
        <v>41974</v>
      </c>
      <c r="F65" s="192">
        <v>1.0056186666666667</v>
      </c>
      <c r="G65" s="41"/>
      <c r="H65" s="41"/>
      <c r="I65" s="153"/>
      <c r="J65" s="153"/>
    </row>
    <row r="66" spans="2:10" x14ac:dyDescent="0.25">
      <c r="B66" s="136">
        <v>2015</v>
      </c>
      <c r="C66" s="136">
        <v>1</v>
      </c>
      <c r="D66" s="192">
        <v>0.63580999999999999</v>
      </c>
      <c r="E66" s="213">
        <v>42005</v>
      </c>
      <c r="F66" s="192">
        <v>1.0165178333333331</v>
      </c>
      <c r="G66" s="41"/>
      <c r="H66" s="41"/>
      <c r="I66" s="153"/>
      <c r="J66" s="153"/>
    </row>
    <row r="67" spans="2:10" x14ac:dyDescent="0.25">
      <c r="B67" s="136">
        <v>2015</v>
      </c>
      <c r="C67" s="136">
        <v>2</v>
      </c>
      <c r="D67" s="192">
        <v>1.1342289999999999</v>
      </c>
      <c r="E67" s="213">
        <v>42036</v>
      </c>
      <c r="F67" s="192">
        <v>1.0526724166666666</v>
      </c>
      <c r="G67" s="41"/>
      <c r="H67" s="41"/>
      <c r="I67" s="153"/>
      <c r="J67" s="153"/>
    </row>
    <row r="68" spans="2:10" x14ac:dyDescent="0.25">
      <c r="B68" s="136">
        <v>2015</v>
      </c>
      <c r="C68" s="136">
        <v>3</v>
      </c>
      <c r="D68" s="192">
        <v>0.78324700000000003</v>
      </c>
      <c r="E68" s="213">
        <v>42064</v>
      </c>
      <c r="F68" s="192">
        <v>0.8655423333333333</v>
      </c>
      <c r="G68" s="41"/>
      <c r="H68" s="41"/>
      <c r="I68" s="153"/>
      <c r="J68" s="153"/>
    </row>
    <row r="69" spans="2:10" x14ac:dyDescent="0.25">
      <c r="B69" s="136">
        <v>2015</v>
      </c>
      <c r="C69" s="136">
        <v>4</v>
      </c>
      <c r="D69" s="192">
        <v>0.66937500000000005</v>
      </c>
      <c r="E69" s="213">
        <v>42095</v>
      </c>
      <c r="F69" s="192">
        <v>0.85253466666666666</v>
      </c>
      <c r="G69" s="41"/>
      <c r="H69" s="41"/>
      <c r="I69" s="153"/>
      <c r="J69" s="153"/>
    </row>
    <row r="70" spans="2:10" x14ac:dyDescent="0.25">
      <c r="B70" s="136">
        <v>2015</v>
      </c>
      <c r="C70" s="136">
        <v>5</v>
      </c>
      <c r="D70" s="192">
        <v>0.83664300000000003</v>
      </c>
      <c r="E70" s="213">
        <v>42125</v>
      </c>
      <c r="F70" s="192">
        <v>0.80060066666666685</v>
      </c>
      <c r="G70" s="41"/>
      <c r="H70" s="41"/>
      <c r="I70" s="153"/>
      <c r="J70" s="153"/>
    </row>
    <row r="71" spans="2:10" x14ac:dyDescent="0.25">
      <c r="B71" s="136">
        <v>2015</v>
      </c>
      <c r="C71" s="136">
        <v>6</v>
      </c>
      <c r="D71" s="192">
        <v>0.39291199999999998</v>
      </c>
      <c r="E71" s="213">
        <v>42156</v>
      </c>
      <c r="F71" s="192">
        <v>0.77844808333333348</v>
      </c>
      <c r="G71" s="41"/>
      <c r="H71" s="41"/>
      <c r="I71" s="153"/>
      <c r="J71" s="153"/>
    </row>
    <row r="72" spans="2:10" x14ac:dyDescent="0.25">
      <c r="B72" s="136">
        <v>2015</v>
      </c>
      <c r="C72" s="136">
        <v>7</v>
      </c>
      <c r="D72" s="192">
        <v>0.50748899999999997</v>
      </c>
      <c r="E72" s="213">
        <v>42186</v>
      </c>
      <c r="F72" s="192">
        <v>0.73046333333333335</v>
      </c>
      <c r="G72" s="41"/>
      <c r="H72" s="41"/>
      <c r="I72" s="153"/>
      <c r="J72" s="153"/>
    </row>
    <row r="73" spans="2:10" x14ac:dyDescent="0.25">
      <c r="B73" s="136">
        <v>2015</v>
      </c>
      <c r="C73" s="136">
        <v>8</v>
      </c>
      <c r="D73" s="192">
        <v>0.72232300000000005</v>
      </c>
      <c r="E73" s="213">
        <v>42217</v>
      </c>
      <c r="F73" s="192">
        <v>0.75445833333333334</v>
      </c>
      <c r="G73" s="41"/>
      <c r="H73" s="41"/>
      <c r="I73" s="153"/>
      <c r="J73" s="153"/>
    </row>
    <row r="74" spans="2:10" x14ac:dyDescent="0.25">
      <c r="B74" s="136">
        <v>2015</v>
      </c>
      <c r="C74" s="136">
        <v>9</v>
      </c>
      <c r="D74" s="192">
        <v>1.4785140000000001</v>
      </c>
      <c r="E74" s="213">
        <v>42248</v>
      </c>
      <c r="F74" s="192">
        <v>0.81477633333333344</v>
      </c>
      <c r="G74" s="41"/>
      <c r="H74" s="41"/>
      <c r="I74" s="153"/>
      <c r="J74" s="153"/>
    </row>
    <row r="75" spans="2:10" x14ac:dyDescent="0.25">
      <c r="B75" s="136">
        <v>2015</v>
      </c>
      <c r="C75" s="136">
        <v>10</v>
      </c>
      <c r="D75" s="192">
        <v>0.58123899999999995</v>
      </c>
      <c r="E75" s="213">
        <v>42278</v>
      </c>
      <c r="F75" s="192">
        <v>0.79404800000000009</v>
      </c>
      <c r="G75" s="41"/>
      <c r="H75" s="41"/>
      <c r="I75" s="153"/>
      <c r="J75" s="153"/>
    </row>
    <row r="76" spans="2:10" x14ac:dyDescent="0.25">
      <c r="B76" s="136">
        <v>2015</v>
      </c>
      <c r="C76" s="136">
        <v>11</v>
      </c>
      <c r="D76" s="192">
        <v>0.66727999999999998</v>
      </c>
      <c r="E76" s="213">
        <v>42309</v>
      </c>
      <c r="F76" s="192">
        <v>0.79524700000000015</v>
      </c>
      <c r="G76" s="41"/>
      <c r="H76" s="41"/>
      <c r="I76" s="153"/>
      <c r="J76" s="153"/>
    </row>
    <row r="77" spans="2:10" x14ac:dyDescent="0.25">
      <c r="B77" s="136">
        <v>2015</v>
      </c>
      <c r="C77" s="136">
        <v>12</v>
      </c>
      <c r="D77" s="192">
        <v>2.0140899999999999</v>
      </c>
      <c r="E77" s="213">
        <v>42339</v>
      </c>
      <c r="F77" s="192">
        <v>0.86859591666666658</v>
      </c>
      <c r="G77" s="41"/>
      <c r="H77" s="41"/>
      <c r="I77" s="153"/>
      <c r="J77" s="153"/>
    </row>
    <row r="78" spans="2:10" x14ac:dyDescent="0.25">
      <c r="B78" s="136">
        <v>2016</v>
      </c>
      <c r="C78" s="136">
        <v>1</v>
      </c>
      <c r="D78" s="192">
        <v>1.2824</v>
      </c>
      <c r="E78" s="213">
        <v>42370</v>
      </c>
      <c r="F78" s="192">
        <v>0.92247841666666675</v>
      </c>
      <c r="G78" s="41"/>
      <c r="H78" s="41"/>
      <c r="I78" s="153"/>
      <c r="J78" s="153"/>
    </row>
    <row r="79" spans="2:10" x14ac:dyDescent="0.25">
      <c r="B79" s="136">
        <v>2016</v>
      </c>
      <c r="C79" s="136">
        <v>2</v>
      </c>
      <c r="D79" s="192">
        <v>0.60462899999999997</v>
      </c>
      <c r="E79" s="213">
        <v>42401</v>
      </c>
      <c r="F79" s="192">
        <v>0.87834508333333317</v>
      </c>
      <c r="G79" s="41"/>
      <c r="H79" s="41"/>
      <c r="I79" s="153"/>
      <c r="J79" s="153"/>
    </row>
    <row r="80" spans="2:10" x14ac:dyDescent="0.25">
      <c r="B80" s="136">
        <v>2016</v>
      </c>
      <c r="C80" s="136">
        <v>3</v>
      </c>
      <c r="D80" s="192">
        <v>0.46620299999999998</v>
      </c>
      <c r="E80" s="213">
        <v>42430</v>
      </c>
      <c r="F80" s="192">
        <v>0.8519247499999999</v>
      </c>
      <c r="G80" s="41"/>
      <c r="H80" s="41"/>
      <c r="I80" s="153"/>
      <c r="J80" s="153"/>
    </row>
    <row r="81" spans="2:10" x14ac:dyDescent="0.25">
      <c r="B81" s="136">
        <v>2016</v>
      </c>
      <c r="C81" s="136">
        <v>4</v>
      </c>
      <c r="D81" s="192">
        <v>0.89929400000000004</v>
      </c>
      <c r="E81" s="213">
        <v>42461</v>
      </c>
      <c r="F81" s="192">
        <v>0.87108466666666662</v>
      </c>
      <c r="G81" s="41"/>
      <c r="H81" s="41"/>
      <c r="I81" s="153"/>
      <c r="J81" s="153"/>
    </row>
    <row r="82" spans="2:10" x14ac:dyDescent="0.25">
      <c r="B82" s="136">
        <v>2016</v>
      </c>
      <c r="C82" s="136">
        <v>5</v>
      </c>
      <c r="D82" s="192">
        <v>0.498276</v>
      </c>
      <c r="E82" s="213">
        <v>42491</v>
      </c>
      <c r="F82" s="192">
        <v>0.84288741666666667</v>
      </c>
      <c r="G82" s="41"/>
      <c r="H82" s="41"/>
      <c r="I82" s="153"/>
      <c r="J82" s="153"/>
    </row>
    <row r="83" spans="2:10" x14ac:dyDescent="0.25">
      <c r="B83" s="136">
        <v>2016</v>
      </c>
      <c r="C83" s="136">
        <v>6</v>
      </c>
      <c r="D83" s="192">
        <v>0.87625799999999998</v>
      </c>
      <c r="E83" s="213">
        <v>42522</v>
      </c>
      <c r="F83" s="192">
        <v>0.88316624999999993</v>
      </c>
      <c r="G83" s="41"/>
      <c r="H83" s="41"/>
      <c r="I83" s="153"/>
      <c r="J83" s="153"/>
    </row>
    <row r="84" spans="2:10" x14ac:dyDescent="0.25">
      <c r="B84" s="136">
        <v>2016</v>
      </c>
      <c r="C84" s="136">
        <v>7</v>
      </c>
      <c r="D84" s="192">
        <v>0.31503199999999998</v>
      </c>
      <c r="E84" s="213">
        <v>42552</v>
      </c>
      <c r="F84" s="192">
        <v>0.8671281666666667</v>
      </c>
      <c r="G84" s="41"/>
      <c r="H84" s="41"/>
      <c r="I84" s="153"/>
      <c r="J84" s="153"/>
    </row>
    <row r="85" spans="2:10" x14ac:dyDescent="0.25">
      <c r="B85" s="136">
        <v>2016</v>
      </c>
      <c r="C85" s="136">
        <v>8</v>
      </c>
      <c r="D85" s="192">
        <v>0.47512399999999999</v>
      </c>
      <c r="E85" s="213">
        <v>42583</v>
      </c>
      <c r="F85" s="192">
        <v>0.84652824999999998</v>
      </c>
      <c r="G85" s="41"/>
      <c r="H85" s="41"/>
      <c r="I85" s="153"/>
      <c r="J85" s="153"/>
    </row>
    <row r="86" spans="2:10" x14ac:dyDescent="0.25">
      <c r="B86" s="136">
        <v>2016</v>
      </c>
      <c r="C86" s="136">
        <v>9</v>
      </c>
      <c r="D86" s="192">
        <v>1.045129</v>
      </c>
      <c r="E86" s="213">
        <v>42614</v>
      </c>
      <c r="F86" s="192">
        <v>0.81041283333333325</v>
      </c>
      <c r="G86" s="41"/>
      <c r="H86" s="41"/>
      <c r="I86" s="153"/>
      <c r="J86" s="153"/>
    </row>
    <row r="87" spans="2:10" x14ac:dyDescent="0.25">
      <c r="B87" s="136">
        <v>2016</v>
      </c>
      <c r="C87" s="136">
        <v>10</v>
      </c>
      <c r="D87" s="192">
        <v>1.11009</v>
      </c>
      <c r="E87" s="213">
        <v>42644</v>
      </c>
      <c r="F87" s="192">
        <v>0.85448374999999988</v>
      </c>
      <c r="G87" s="41"/>
      <c r="H87" s="41"/>
      <c r="I87" s="153"/>
      <c r="J87" s="153"/>
    </row>
    <row r="88" spans="2:10" x14ac:dyDescent="0.25">
      <c r="B88" s="136">
        <v>2016</v>
      </c>
      <c r="C88" s="136">
        <v>11</v>
      </c>
      <c r="D88" s="192">
        <v>0.46007199999999998</v>
      </c>
      <c r="E88" s="213">
        <v>42675</v>
      </c>
      <c r="F88" s="192">
        <v>0.83721641666666669</v>
      </c>
      <c r="G88" s="41"/>
      <c r="H88" s="41"/>
      <c r="I88" s="153"/>
      <c r="J88" s="153"/>
    </row>
    <row r="89" spans="2:10" x14ac:dyDescent="0.25">
      <c r="B89" s="136">
        <v>2016</v>
      </c>
      <c r="C89" s="136">
        <v>12</v>
      </c>
      <c r="D89" s="192">
        <v>0.442494</v>
      </c>
      <c r="E89" s="213">
        <v>42705</v>
      </c>
      <c r="F89" s="192">
        <v>0.70625008333333339</v>
      </c>
      <c r="G89" s="41"/>
      <c r="H89" s="41"/>
      <c r="I89" s="153"/>
      <c r="J89" s="153"/>
    </row>
    <row r="90" spans="2:10" x14ac:dyDescent="0.25">
      <c r="B90" s="136">
        <v>2017</v>
      </c>
      <c r="C90" s="136">
        <v>1</v>
      </c>
      <c r="D90" s="192">
        <v>0.15645100000000001</v>
      </c>
      <c r="E90" s="213">
        <v>42736</v>
      </c>
      <c r="F90" s="192">
        <v>0.61242099999999999</v>
      </c>
      <c r="G90" s="41"/>
      <c r="H90" s="41"/>
      <c r="I90" s="153"/>
      <c r="J90" s="153"/>
    </row>
    <row r="91" spans="2:10" x14ac:dyDescent="0.25">
      <c r="B91" s="136">
        <v>2017</v>
      </c>
      <c r="C91" s="136">
        <v>2</v>
      </c>
      <c r="D91" s="192">
        <v>0.13637199999999999</v>
      </c>
      <c r="E91" s="213">
        <v>42767</v>
      </c>
      <c r="F91" s="192">
        <v>0.5733995833333333</v>
      </c>
      <c r="G91" s="41"/>
      <c r="H91" s="41"/>
      <c r="I91" s="153"/>
      <c r="J91" s="153"/>
    </row>
    <row r="92" spans="2:10" x14ac:dyDescent="0.25">
      <c r="B92" s="136">
        <v>2017</v>
      </c>
      <c r="C92" s="136">
        <v>3</v>
      </c>
      <c r="D92" s="192">
        <v>0.74957799999999997</v>
      </c>
      <c r="E92" s="213">
        <v>42795</v>
      </c>
      <c r="F92" s="192">
        <v>0.59701416666666662</v>
      </c>
      <c r="G92" s="41"/>
      <c r="H92" s="41"/>
      <c r="I92" s="153"/>
      <c r="J92" s="153"/>
    </row>
    <row r="93" spans="2:10" x14ac:dyDescent="0.25">
      <c r="B93" s="136">
        <v>2017</v>
      </c>
      <c r="C93" s="136">
        <v>4</v>
      </c>
      <c r="D93" s="192">
        <v>0.51683400000000002</v>
      </c>
      <c r="E93" s="213">
        <v>42826</v>
      </c>
      <c r="F93" s="192">
        <v>0.56514249999999988</v>
      </c>
      <c r="G93" s="41"/>
      <c r="H93" s="41"/>
      <c r="I93" s="153"/>
      <c r="J93" s="153"/>
    </row>
    <row r="94" spans="2:10" x14ac:dyDescent="0.25">
      <c r="B94" s="136">
        <v>2017</v>
      </c>
      <c r="C94" s="136">
        <v>5</v>
      </c>
      <c r="D94" s="192">
        <v>0.592889</v>
      </c>
      <c r="E94" s="213">
        <v>42856</v>
      </c>
      <c r="F94" s="192">
        <v>0.57302691666666661</v>
      </c>
      <c r="G94" s="41"/>
      <c r="H94" s="41"/>
      <c r="I94" s="153"/>
      <c r="J94" s="153"/>
    </row>
    <row r="95" spans="2:10" x14ac:dyDescent="0.25">
      <c r="B95" s="136">
        <v>2017</v>
      </c>
      <c r="C95" s="136">
        <v>6</v>
      </c>
      <c r="D95" s="192">
        <v>0.79002399999999995</v>
      </c>
      <c r="E95" s="213">
        <v>42887</v>
      </c>
      <c r="F95" s="192">
        <v>0.56584074999999989</v>
      </c>
      <c r="G95" s="41"/>
      <c r="H95" s="41"/>
      <c r="I95" s="153"/>
      <c r="J95" s="153"/>
    </row>
    <row r="96" spans="2:10" x14ac:dyDescent="0.25">
      <c r="B96" s="136">
        <v>2017</v>
      </c>
      <c r="C96" s="136">
        <v>7</v>
      </c>
      <c r="D96" s="192">
        <v>0.28660999999999998</v>
      </c>
      <c r="E96" s="213">
        <v>42917</v>
      </c>
      <c r="F96" s="192">
        <v>0.56347225000000001</v>
      </c>
      <c r="G96" s="41"/>
      <c r="H96" s="41"/>
      <c r="I96" s="153"/>
      <c r="J96" s="153"/>
    </row>
    <row r="97" spans="2:10" x14ac:dyDescent="0.25">
      <c r="B97" s="136">
        <v>2017</v>
      </c>
      <c r="C97" s="136">
        <v>8</v>
      </c>
      <c r="D97" s="192">
        <v>1.1426400000000001</v>
      </c>
      <c r="E97" s="213">
        <v>42948</v>
      </c>
      <c r="F97" s="192">
        <v>0.61909858333333323</v>
      </c>
      <c r="G97" s="41"/>
      <c r="H97" s="41"/>
      <c r="I97" s="153"/>
      <c r="J97" s="153"/>
    </row>
    <row r="98" spans="2:10" x14ac:dyDescent="0.25">
      <c r="B98" s="136">
        <v>2017</v>
      </c>
      <c r="C98" s="136">
        <v>9</v>
      </c>
      <c r="D98" s="192">
        <v>0.89903</v>
      </c>
      <c r="E98" s="213">
        <v>42979</v>
      </c>
      <c r="F98" s="192">
        <v>0.60692366666666664</v>
      </c>
      <c r="G98" s="41"/>
      <c r="H98" s="41"/>
      <c r="I98" s="153"/>
      <c r="J98" s="153"/>
    </row>
    <row r="99" spans="2:10" x14ac:dyDescent="0.25">
      <c r="B99" s="136">
        <v>2017</v>
      </c>
      <c r="C99" s="136">
        <v>10</v>
      </c>
      <c r="D99" s="192">
        <v>0.74392000000000003</v>
      </c>
      <c r="E99" s="213">
        <v>43009</v>
      </c>
      <c r="F99" s="192">
        <v>0.57640949999999991</v>
      </c>
      <c r="G99" s="41"/>
      <c r="H99" s="41"/>
      <c r="I99" s="153"/>
      <c r="J99" s="153"/>
    </row>
    <row r="100" spans="2:10" x14ac:dyDescent="0.25">
      <c r="B100" s="136">
        <v>2017</v>
      </c>
      <c r="C100" s="136">
        <v>11</v>
      </c>
      <c r="D100" s="192">
        <v>0.67703800000000003</v>
      </c>
      <c r="E100" s="213">
        <v>43040</v>
      </c>
      <c r="F100" s="192">
        <v>0.59448999999999996</v>
      </c>
      <c r="G100" s="41"/>
      <c r="H100" s="41"/>
      <c r="I100" s="153"/>
      <c r="J100" s="153"/>
    </row>
    <row r="101" spans="2:10" x14ac:dyDescent="0.25">
      <c r="B101" s="136">
        <v>2017</v>
      </c>
      <c r="C101" s="136">
        <v>12</v>
      </c>
      <c r="D101" s="192">
        <v>0.328793</v>
      </c>
      <c r="E101" s="213">
        <v>43070</v>
      </c>
      <c r="F101" s="192">
        <v>0.58501491666666661</v>
      </c>
      <c r="G101" s="41"/>
      <c r="H101" s="41"/>
      <c r="I101" s="153"/>
      <c r="J101" s="153"/>
    </row>
    <row r="102" spans="2:10" x14ac:dyDescent="0.25">
      <c r="B102" s="136">
        <v>2018</v>
      </c>
      <c r="C102" s="136">
        <v>1</v>
      </c>
      <c r="D102" s="192">
        <v>0.72871699999999995</v>
      </c>
      <c r="E102" s="213">
        <v>43101</v>
      </c>
      <c r="F102" s="192">
        <v>0.63270375000000001</v>
      </c>
      <c r="G102" s="41"/>
      <c r="H102" s="41"/>
      <c r="I102" s="153"/>
      <c r="J102" s="153"/>
    </row>
    <row r="103" spans="2:10" x14ac:dyDescent="0.25">
      <c r="B103" s="136">
        <v>2018</v>
      </c>
      <c r="C103" s="136">
        <v>2</v>
      </c>
      <c r="D103" s="192">
        <v>0.45156499999999999</v>
      </c>
      <c r="E103" s="213">
        <v>43132</v>
      </c>
      <c r="F103" s="192">
        <v>0.65896983333333325</v>
      </c>
      <c r="G103" s="41"/>
      <c r="H103" s="41"/>
      <c r="I103" s="153"/>
      <c r="J103" s="153"/>
    </row>
    <row r="104" spans="2:10" x14ac:dyDescent="0.25">
      <c r="B104" s="136">
        <v>2018</v>
      </c>
      <c r="C104" s="136">
        <v>3</v>
      </c>
      <c r="D104" s="192">
        <v>0.18252099999999999</v>
      </c>
      <c r="E104" s="213">
        <v>43160</v>
      </c>
      <c r="F104" s="192">
        <v>0.61171508333333324</v>
      </c>
      <c r="G104" s="41"/>
      <c r="H104" s="41"/>
      <c r="I104" s="153"/>
      <c r="J104" s="153"/>
    </row>
    <row r="105" spans="2:10" x14ac:dyDescent="0.25">
      <c r="B105" s="136">
        <v>2018</v>
      </c>
      <c r="C105" s="136">
        <v>4</v>
      </c>
      <c r="D105" s="192">
        <v>0.15628400000000001</v>
      </c>
      <c r="E105" s="213">
        <v>43191</v>
      </c>
      <c r="F105" s="192">
        <v>0.58166925000000003</v>
      </c>
      <c r="G105" s="41"/>
      <c r="H105" s="41"/>
      <c r="I105" s="153"/>
      <c r="J105" s="153"/>
    </row>
    <row r="106" spans="2:10" x14ac:dyDescent="0.25">
      <c r="B106" s="136">
        <v>2018</v>
      </c>
      <c r="C106" s="136">
        <v>5</v>
      </c>
      <c r="D106" s="192">
        <v>0.258801</v>
      </c>
      <c r="E106" s="213">
        <v>43221</v>
      </c>
      <c r="F106" s="192">
        <v>0.5538285833333334</v>
      </c>
      <c r="G106" s="41"/>
      <c r="H106" s="41"/>
      <c r="I106" s="153"/>
      <c r="J106" s="153"/>
    </row>
    <row r="107" spans="2:10" x14ac:dyDescent="0.25">
      <c r="B107" s="136">
        <v>2018</v>
      </c>
      <c r="C107" s="136">
        <v>6</v>
      </c>
      <c r="D107" s="192">
        <v>0.195328</v>
      </c>
      <c r="E107" s="213">
        <v>43252</v>
      </c>
      <c r="F107" s="192">
        <v>0.5042705833333333</v>
      </c>
      <c r="G107" s="41"/>
      <c r="H107" s="41"/>
      <c r="I107" s="153"/>
      <c r="J107" s="153"/>
    </row>
    <row r="108" spans="2:10" x14ac:dyDescent="0.25">
      <c r="B108" s="136">
        <v>2018</v>
      </c>
      <c r="C108" s="136">
        <v>7</v>
      </c>
      <c r="D108" s="192">
        <v>0.106548</v>
      </c>
      <c r="E108" s="213">
        <v>43282</v>
      </c>
      <c r="F108" s="192">
        <v>0.48926541666666673</v>
      </c>
      <c r="G108" s="41"/>
      <c r="H108" s="41"/>
      <c r="I108" s="153"/>
      <c r="J108" s="153"/>
    </row>
    <row r="109" spans="2:10" x14ac:dyDescent="0.25">
      <c r="B109" s="136">
        <v>2018</v>
      </c>
      <c r="C109" s="136">
        <v>8</v>
      </c>
      <c r="D109" s="192">
        <v>22.644732000000001</v>
      </c>
      <c r="E109" s="213">
        <v>43313</v>
      </c>
      <c r="F109" s="192">
        <v>2.2811064166666668</v>
      </c>
      <c r="G109" s="41"/>
      <c r="H109" s="41"/>
      <c r="I109" s="153"/>
      <c r="J109" s="153"/>
    </row>
    <row r="110" spans="2:10" x14ac:dyDescent="0.25">
      <c r="B110" s="136">
        <v>2018</v>
      </c>
      <c r="C110" s="136">
        <v>9</v>
      </c>
      <c r="D110" s="192">
        <v>0.27944200000000002</v>
      </c>
      <c r="E110" s="213">
        <v>43344</v>
      </c>
      <c r="F110" s="192">
        <v>2.2294740833333333</v>
      </c>
      <c r="G110" s="41"/>
      <c r="H110" s="41"/>
      <c r="I110" s="153"/>
      <c r="J110" s="153"/>
    </row>
    <row r="111" spans="2:10" x14ac:dyDescent="0.25">
      <c r="B111" s="136">
        <v>2018</v>
      </c>
      <c r="C111" s="136">
        <v>10</v>
      </c>
      <c r="D111" s="192">
        <v>0.48031000000000001</v>
      </c>
      <c r="E111" s="213">
        <v>43374</v>
      </c>
      <c r="F111" s="192">
        <v>2.2075065833333336</v>
      </c>
      <c r="G111" s="41"/>
      <c r="H111" s="41"/>
      <c r="I111" s="153"/>
      <c r="J111" s="153"/>
    </row>
    <row r="112" spans="2:10" x14ac:dyDescent="0.25">
      <c r="B112" s="136">
        <v>2018</v>
      </c>
      <c r="C112" s="136">
        <v>11</v>
      </c>
      <c r="D112" s="192">
        <v>0.67194900000000002</v>
      </c>
      <c r="E112" s="213">
        <v>43405</v>
      </c>
      <c r="F112" s="192">
        <v>2.2070824999999998</v>
      </c>
      <c r="G112" s="41"/>
      <c r="H112" s="41"/>
      <c r="I112" s="153"/>
      <c r="J112" s="153"/>
    </row>
    <row r="113" spans="2:10" x14ac:dyDescent="0.25">
      <c r="B113" s="136">
        <v>2018</v>
      </c>
      <c r="C113" s="136">
        <v>12</v>
      </c>
      <c r="D113" s="192">
        <v>0.28500900000000001</v>
      </c>
      <c r="E113" s="213">
        <v>43435</v>
      </c>
      <c r="F113" s="192">
        <v>2.2034338333333334</v>
      </c>
      <c r="G113" s="41"/>
      <c r="H113" s="41"/>
      <c r="I113" s="153"/>
      <c r="J113" s="153"/>
    </row>
    <row r="114" spans="2:10" x14ac:dyDescent="0.25">
      <c r="B114" s="136">
        <v>2017</v>
      </c>
      <c r="C114" s="136">
        <v>1</v>
      </c>
      <c r="D114" s="192">
        <v>0.18998599999999999</v>
      </c>
      <c r="E114" s="213">
        <v>43466</v>
      </c>
      <c r="F114" s="192">
        <v>2.1585395833333334</v>
      </c>
      <c r="G114" s="41"/>
      <c r="H114" s="41"/>
      <c r="I114" s="153"/>
      <c r="J114" s="153"/>
    </row>
    <row r="115" spans="2:10" x14ac:dyDescent="0.25">
      <c r="B115" s="136">
        <v>2017</v>
      </c>
      <c r="C115" s="136">
        <v>2</v>
      </c>
      <c r="D115" s="192">
        <v>12.784473</v>
      </c>
      <c r="E115" s="213">
        <v>43497</v>
      </c>
      <c r="F115" s="192">
        <v>3.1862819166666667</v>
      </c>
      <c r="G115" s="41"/>
      <c r="H115" s="41"/>
      <c r="I115" s="153"/>
      <c r="J115" s="153"/>
    </row>
    <row r="116" spans="2:10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3.1710718333333339</v>
      </c>
      <c r="G116" s="41"/>
      <c r="H116" s="41"/>
      <c r="I116" s="153"/>
      <c r="J116" s="153"/>
    </row>
    <row r="117" spans="2:10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3.1580481666666667</v>
      </c>
      <c r="G117" s="41"/>
      <c r="H117" s="41"/>
      <c r="I117" s="153"/>
      <c r="J117" s="153"/>
    </row>
    <row r="118" spans="2:10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3.1364814166666668</v>
      </c>
      <c r="G118" s="41"/>
      <c r="H118" s="41"/>
      <c r="I118" s="153"/>
      <c r="J118" s="153"/>
    </row>
    <row r="119" spans="2:10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3.1202040833333338</v>
      </c>
      <c r="G119" s="41"/>
      <c r="H119" s="41"/>
      <c r="I119" s="153"/>
      <c r="J119" s="153"/>
    </row>
    <row r="120" spans="2:10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3.1113250833333335</v>
      </c>
      <c r="G120" s="41"/>
      <c r="H120" s="41"/>
      <c r="I120" s="153"/>
      <c r="J120" s="153"/>
    </row>
    <row r="121" spans="2:10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1.2242640833333334</v>
      </c>
      <c r="G121" s="41"/>
      <c r="H121" s="41"/>
      <c r="I121" s="153"/>
      <c r="J121" s="153"/>
    </row>
    <row r="122" spans="2:10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1.20097725</v>
      </c>
      <c r="G122" s="41"/>
      <c r="H122" s="41"/>
      <c r="I122" s="153"/>
      <c r="J122" s="153"/>
    </row>
    <row r="123" spans="2:10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1.1609514166666666</v>
      </c>
      <c r="G123" s="41"/>
      <c r="H123" s="41"/>
      <c r="I123" s="153"/>
      <c r="J123" s="153"/>
    </row>
    <row r="124" spans="2:10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1.1049556666666667</v>
      </c>
      <c r="G124" s="41"/>
      <c r="H124" s="41"/>
      <c r="I124" s="153"/>
      <c r="J124" s="153"/>
    </row>
    <row r="125" spans="2:10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1.0812049166666666</v>
      </c>
      <c r="G125" s="41"/>
      <c r="H125" s="41"/>
      <c r="I125" s="153"/>
      <c r="J125" s="153"/>
    </row>
    <row r="126" spans="2:10" x14ac:dyDescent="0.25">
      <c r="B126" s="136"/>
      <c r="C126" s="136"/>
      <c r="D126" s="192"/>
      <c r="E126" s="213"/>
      <c r="F126" s="192"/>
      <c r="G126" s="41"/>
      <c r="H126" s="41"/>
      <c r="I126" s="153"/>
      <c r="J126" s="153"/>
    </row>
    <row r="127" spans="2:10" x14ac:dyDescent="0.25">
      <c r="B127" s="136"/>
      <c r="C127" s="136"/>
      <c r="D127" s="192"/>
      <c r="E127" s="213"/>
      <c r="F127" s="192"/>
      <c r="G127" s="41"/>
      <c r="H127" s="41"/>
      <c r="I127" s="153"/>
      <c r="J127" s="153"/>
    </row>
    <row r="128" spans="2:10" x14ac:dyDescent="0.25">
      <c r="B128" s="41"/>
      <c r="C128" s="41"/>
      <c r="D128" s="41"/>
      <c r="E128" s="41"/>
      <c r="F128" s="41"/>
      <c r="G128" s="41"/>
      <c r="H128" s="41"/>
      <c r="I128" s="153"/>
      <c r="J128" s="153"/>
    </row>
    <row r="129" spans="2:10" x14ac:dyDescent="0.25">
      <c r="B129" s="41"/>
      <c r="C129" s="41"/>
      <c r="D129" s="41"/>
      <c r="E129" s="41"/>
      <c r="F129" s="41"/>
      <c r="G129" s="41"/>
      <c r="H129" s="41"/>
      <c r="I129" s="153"/>
      <c r="J129" s="153"/>
    </row>
    <row r="130" spans="2:10" x14ac:dyDescent="0.25">
      <c r="B130" s="41"/>
      <c r="C130" s="41"/>
      <c r="D130" s="41"/>
      <c r="E130" s="41"/>
      <c r="F130" s="41"/>
      <c r="G130" s="41"/>
      <c r="H130" s="41"/>
      <c r="I130" s="153"/>
      <c r="J130" s="153"/>
    </row>
    <row r="131" spans="2:10" x14ac:dyDescent="0.25">
      <c r="B131" s="41"/>
      <c r="C131" s="41"/>
      <c r="D131" s="41"/>
      <c r="E131" s="41"/>
      <c r="F131" s="41"/>
      <c r="G131" s="41"/>
      <c r="H131" s="41"/>
      <c r="I131" s="153"/>
      <c r="J131" s="153"/>
    </row>
    <row r="132" spans="2:10" x14ac:dyDescent="0.25">
      <c r="B132" s="41"/>
      <c r="C132" s="41"/>
      <c r="D132" s="41"/>
      <c r="E132" s="41"/>
      <c r="F132" s="41"/>
      <c r="G132" s="41"/>
      <c r="H132" s="41"/>
      <c r="I132" s="153"/>
      <c r="J132" s="153"/>
    </row>
    <row r="133" spans="2:10" x14ac:dyDescent="0.25">
      <c r="B133" s="41"/>
      <c r="C133" s="41"/>
      <c r="D133" s="41"/>
      <c r="E133" s="41"/>
      <c r="F133" s="41"/>
      <c r="G133" s="41"/>
      <c r="H133" s="41"/>
      <c r="I133" s="41"/>
    </row>
    <row r="134" spans="2:10" x14ac:dyDescent="0.25">
      <c r="B134" s="41"/>
      <c r="C134" s="41"/>
      <c r="D134" s="41"/>
      <c r="E134" s="41"/>
      <c r="F134" s="41"/>
      <c r="G134" s="41"/>
      <c r="H134" s="41"/>
      <c r="I134" s="41"/>
    </row>
    <row r="135" spans="2:10" x14ac:dyDescent="0.25">
      <c r="B135" s="41"/>
      <c r="C135" s="41"/>
      <c r="D135" s="41"/>
      <c r="E135" s="41"/>
      <c r="F135" s="41"/>
      <c r="G135" s="41"/>
      <c r="H135" s="41"/>
    </row>
    <row r="136" spans="2:10" x14ac:dyDescent="0.25">
      <c r="B136" s="41"/>
      <c r="C136" s="41"/>
      <c r="D136" s="41"/>
      <c r="E136" s="41"/>
      <c r="F136" s="41"/>
      <c r="G136" s="41"/>
      <c r="H136" s="41"/>
    </row>
    <row r="137" spans="2:10" x14ac:dyDescent="0.25">
      <c r="B137" s="41"/>
      <c r="C137" s="41"/>
      <c r="D137" s="41"/>
      <c r="E137" s="41"/>
      <c r="F137" s="41"/>
      <c r="G137" s="41"/>
      <c r="H137" s="41"/>
    </row>
    <row r="138" spans="2:10" x14ac:dyDescent="0.25">
      <c r="B138" s="41"/>
      <c r="C138" s="41"/>
      <c r="D138" s="41"/>
      <c r="E138" s="41"/>
      <c r="F138" s="41"/>
      <c r="G138" s="41"/>
      <c r="H138" s="41"/>
    </row>
    <row r="139" spans="2:10" x14ac:dyDescent="0.25">
      <c r="B139" s="41"/>
      <c r="C139" s="41"/>
      <c r="D139" s="41"/>
      <c r="E139" s="41"/>
      <c r="F139" s="41"/>
      <c r="G139" s="41"/>
      <c r="H139" s="41"/>
    </row>
    <row r="140" spans="2:10" x14ac:dyDescent="0.25">
      <c r="B140" s="41"/>
      <c r="C140" s="41"/>
      <c r="D140" s="41"/>
      <c r="E140" s="41"/>
      <c r="F140" s="41"/>
      <c r="G140" s="41"/>
      <c r="H140" s="41"/>
    </row>
    <row r="141" spans="2:10" x14ac:dyDescent="0.25">
      <c r="B141" s="41"/>
      <c r="C141" s="41"/>
      <c r="D141" s="41"/>
      <c r="E141" s="41"/>
      <c r="F141" s="41"/>
      <c r="G141" s="41"/>
      <c r="H141" s="41"/>
    </row>
    <row r="142" spans="2:10" x14ac:dyDescent="0.25">
      <c r="B142" s="41"/>
      <c r="C142" s="41"/>
      <c r="D142" s="41"/>
      <c r="E142" s="41"/>
      <c r="F142" s="41"/>
      <c r="G142" s="41"/>
      <c r="H142" s="41"/>
    </row>
    <row r="143" spans="2:10" x14ac:dyDescent="0.25">
      <c r="B143" s="41"/>
      <c r="C143" s="41"/>
      <c r="D143" s="41"/>
      <c r="E143" s="41"/>
      <c r="F143" s="41"/>
      <c r="G143" s="41"/>
      <c r="H143" s="4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5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42578125" style="145" customWidth="1"/>
    <col min="12" max="12" width="1.85546875" style="145" customWidth="1"/>
    <col min="13" max="13" width="11.42578125" style="145"/>
    <col min="14" max="14" width="4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4" t="s">
        <v>110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</row>
    <row r="8" spans="1:15" x14ac:dyDescent="0.25">
      <c r="A8" s="58"/>
      <c r="B8" s="42"/>
      <c r="C8" s="217" t="s">
        <v>55</v>
      </c>
      <c r="D8" s="217"/>
      <c r="E8" s="217"/>
      <c r="F8" s="217"/>
      <c r="G8" s="217"/>
      <c r="H8" s="217"/>
      <c r="I8" s="217"/>
      <c r="J8" s="217"/>
      <c r="K8" s="217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  <c r="M10" s="40"/>
      <c r="N10" s="41"/>
      <c r="O10" s="4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57.338009</v>
      </c>
      <c r="D13" s="68">
        <v>48.299391999999997</v>
      </c>
      <c r="E13" s="68">
        <v>29.763262999999998</v>
      </c>
      <c r="F13" s="68">
        <v>34.884808</v>
      </c>
      <c r="G13" s="68">
        <v>54.952916000000002</v>
      </c>
      <c r="H13" s="68">
        <v>42.129561000000002</v>
      </c>
      <c r="I13" s="68">
        <v>-23.335167509582199</v>
      </c>
      <c r="J13" s="68">
        <v>76.664832490417794</v>
      </c>
      <c r="K13" s="68">
        <v>57.526783578685617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63.597537000000003</v>
      </c>
      <c r="D14" s="68">
        <v>55.368713</v>
      </c>
      <c r="E14" s="68">
        <v>74.956937999999994</v>
      </c>
      <c r="F14" s="68">
        <v>73.312515000000005</v>
      </c>
      <c r="G14" s="68">
        <v>70.776083999999997</v>
      </c>
      <c r="H14" s="82">
        <v>56.023474</v>
      </c>
      <c r="I14" s="30">
        <v>-20.844060827100851</v>
      </c>
      <c r="J14" s="30">
        <v>79.155939172899153</v>
      </c>
      <c r="K14" s="30">
        <v>-3.4597517217899387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65.131805999999997</v>
      </c>
      <c r="D15" s="68">
        <v>67.910005999999996</v>
      </c>
      <c r="E15" s="68">
        <v>56.274966999999997</v>
      </c>
      <c r="F15" s="68">
        <v>81.453244999999995</v>
      </c>
      <c r="G15" s="68">
        <v>63.518495000000001</v>
      </c>
      <c r="H15" s="68"/>
      <c r="I15" s="68" t="s">
        <v>96</v>
      </c>
      <c r="J15" s="68" t="s">
        <v>96</v>
      </c>
      <c r="K15" s="68" t="s">
        <v>96</v>
      </c>
      <c r="L15" s="60"/>
      <c r="M15" s="40"/>
      <c r="N15" s="41" t="s">
        <v>96</v>
      </c>
      <c r="O15" s="40"/>
    </row>
    <row r="16" spans="1:15" x14ac:dyDescent="0.25">
      <c r="A16" s="58"/>
      <c r="B16" s="67" t="s">
        <v>10</v>
      </c>
      <c r="C16" s="68">
        <v>70.891592000000003</v>
      </c>
      <c r="D16" s="68">
        <v>62.521326000000002</v>
      </c>
      <c r="E16" s="68">
        <v>58.184947999999999</v>
      </c>
      <c r="F16" s="68">
        <v>36.987163000000002</v>
      </c>
      <c r="G16" s="68">
        <v>57.220047000000001</v>
      </c>
      <c r="H16" s="68"/>
      <c r="I16" s="68" t="s">
        <v>96</v>
      </c>
      <c r="J16" s="68" t="s">
        <v>96</v>
      </c>
      <c r="K16" s="68" t="s">
        <v>96</v>
      </c>
      <c r="L16" s="60"/>
      <c r="M16" s="40"/>
      <c r="N16" s="41" t="s">
        <v>96</v>
      </c>
      <c r="O16" s="40"/>
    </row>
    <row r="17" spans="1:15" x14ac:dyDescent="0.25">
      <c r="A17" s="58"/>
      <c r="B17" s="67" t="s">
        <v>11</v>
      </c>
      <c r="C17" s="68">
        <v>102.156136</v>
      </c>
      <c r="D17" s="68">
        <v>58.308329999999998</v>
      </c>
      <c r="E17" s="68">
        <v>59.155177999999999</v>
      </c>
      <c r="F17" s="68">
        <v>77.577009000000004</v>
      </c>
      <c r="G17" s="68">
        <v>86.901424000000006</v>
      </c>
      <c r="H17" s="68"/>
      <c r="I17" s="68" t="s">
        <v>96</v>
      </c>
      <c r="J17" s="68" t="s">
        <v>96</v>
      </c>
      <c r="K17" s="68" t="s">
        <v>96</v>
      </c>
      <c r="L17" s="60"/>
      <c r="M17" s="40"/>
      <c r="N17" s="41" t="s">
        <v>96</v>
      </c>
      <c r="O17" s="40"/>
    </row>
    <row r="18" spans="1:15" x14ac:dyDescent="0.25">
      <c r="A18" s="58"/>
      <c r="B18" s="67" t="s">
        <v>12</v>
      </c>
      <c r="C18" s="68">
        <v>65.327014000000005</v>
      </c>
      <c r="D18" s="68">
        <v>41.654530000000001</v>
      </c>
      <c r="E18" s="68">
        <v>51.184863999999997</v>
      </c>
      <c r="F18" s="68">
        <v>80.689815999999993</v>
      </c>
      <c r="G18" s="68">
        <v>78.843152000000003</v>
      </c>
      <c r="H18" s="68"/>
      <c r="I18" s="68" t="s">
        <v>96</v>
      </c>
      <c r="J18" s="68" t="s">
        <v>96</v>
      </c>
      <c r="K18" s="68" t="s">
        <v>96</v>
      </c>
      <c r="L18" s="60"/>
      <c r="M18" s="40"/>
      <c r="N18" s="41" t="s">
        <v>96</v>
      </c>
      <c r="O18" s="41"/>
    </row>
    <row r="19" spans="1:15" x14ac:dyDescent="0.25">
      <c r="A19" s="58"/>
      <c r="B19" s="67" t="s">
        <v>13</v>
      </c>
      <c r="C19" s="68">
        <v>66.069496999999998</v>
      </c>
      <c r="D19" s="68">
        <v>59.449297000000001</v>
      </c>
      <c r="E19" s="68">
        <v>40.188865999999997</v>
      </c>
      <c r="F19" s="68">
        <v>37.658693</v>
      </c>
      <c r="G19" s="68">
        <v>73.038627000000005</v>
      </c>
      <c r="H19" s="68"/>
      <c r="I19" s="68" t="s">
        <v>96</v>
      </c>
      <c r="J19" s="68" t="s">
        <v>96</v>
      </c>
      <c r="K19" s="68" t="s">
        <v>96</v>
      </c>
      <c r="L19" s="60"/>
      <c r="M19" s="40"/>
      <c r="N19" s="41" t="s">
        <v>96</v>
      </c>
      <c r="O19" s="41"/>
    </row>
    <row r="20" spans="1:15" x14ac:dyDescent="0.25">
      <c r="A20" s="58"/>
      <c r="B20" s="67" t="s">
        <v>14</v>
      </c>
      <c r="C20" s="68">
        <v>47.993507999999999</v>
      </c>
      <c r="D20" s="68">
        <v>32.632832000000001</v>
      </c>
      <c r="E20" s="68">
        <v>42.484822999999999</v>
      </c>
      <c r="F20" s="68">
        <v>73.503097999999994</v>
      </c>
      <c r="G20" s="68">
        <v>51.565882000000002</v>
      </c>
      <c r="H20" s="68"/>
      <c r="I20" s="68" t="s">
        <v>96</v>
      </c>
      <c r="J20" s="68" t="s">
        <v>96</v>
      </c>
      <c r="K20" s="68" t="s">
        <v>96</v>
      </c>
      <c r="L20" s="60"/>
      <c r="M20" s="40"/>
      <c r="N20" s="41" t="s">
        <v>96</v>
      </c>
      <c r="O20" s="41"/>
    </row>
    <row r="21" spans="1:15" x14ac:dyDescent="0.25">
      <c r="A21" s="58"/>
      <c r="B21" s="67" t="s">
        <v>15</v>
      </c>
      <c r="C21" s="68">
        <v>53.296073</v>
      </c>
      <c r="D21" s="68">
        <v>49.365476000000001</v>
      </c>
      <c r="E21" s="68">
        <v>40.180219999999998</v>
      </c>
      <c r="F21" s="68">
        <v>40.455821</v>
      </c>
      <c r="G21" s="68">
        <v>42.749713999999997</v>
      </c>
      <c r="H21" s="68"/>
      <c r="I21" s="68" t="s">
        <v>96</v>
      </c>
      <c r="J21" s="68" t="s">
        <v>96</v>
      </c>
      <c r="K21" s="68" t="s">
        <v>96</v>
      </c>
      <c r="L21" s="60"/>
      <c r="M21" s="40"/>
      <c r="N21" s="41" t="s">
        <v>96</v>
      </c>
      <c r="O21" s="41"/>
    </row>
    <row r="22" spans="1:15" x14ac:dyDescent="0.25">
      <c r="A22" s="58"/>
      <c r="B22" s="67" t="s">
        <v>16</v>
      </c>
      <c r="C22" s="68">
        <v>47.523425000000003</v>
      </c>
      <c r="D22" s="68">
        <v>40.151308999999998</v>
      </c>
      <c r="E22" s="68">
        <v>41.568238000000001</v>
      </c>
      <c r="F22" s="68">
        <v>40.016007999999999</v>
      </c>
      <c r="G22" s="68">
        <v>49.673986999999997</v>
      </c>
      <c r="H22" s="68"/>
      <c r="I22" s="68" t="s">
        <v>96</v>
      </c>
      <c r="J22" s="68" t="s">
        <v>96</v>
      </c>
      <c r="K22" s="68" t="s">
        <v>96</v>
      </c>
      <c r="L22" s="60"/>
      <c r="M22" s="40"/>
      <c r="N22" s="41" t="s">
        <v>96</v>
      </c>
      <c r="O22" s="41"/>
    </row>
    <row r="23" spans="1:15" x14ac:dyDescent="0.25">
      <c r="A23" s="58"/>
      <c r="B23" s="67" t="s">
        <v>17</v>
      </c>
      <c r="C23" s="68">
        <v>43.923586999999998</v>
      </c>
      <c r="D23" s="68">
        <v>44.975402000000003</v>
      </c>
      <c r="E23" s="68">
        <v>47.628506000000002</v>
      </c>
      <c r="F23" s="68">
        <v>55.950710000000001</v>
      </c>
      <c r="G23" s="68">
        <v>46.294682999999999</v>
      </c>
      <c r="H23" s="68"/>
      <c r="I23" s="68" t="s">
        <v>96</v>
      </c>
      <c r="J23" s="68" t="s">
        <v>96</v>
      </c>
      <c r="K23" s="68" t="s">
        <v>96</v>
      </c>
      <c r="L23" s="60"/>
      <c r="M23" s="40"/>
      <c r="N23" s="41" t="s">
        <v>96</v>
      </c>
      <c r="O23" s="41"/>
    </row>
    <row r="24" spans="1:15" x14ac:dyDescent="0.25">
      <c r="A24" s="58"/>
      <c r="B24" s="67" t="s">
        <v>18</v>
      </c>
      <c r="C24" s="68">
        <v>49.280786999999997</v>
      </c>
      <c r="D24" s="68">
        <v>41.040013999999999</v>
      </c>
      <c r="E24" s="68">
        <v>43.012714000000003</v>
      </c>
      <c r="F24" s="68">
        <v>44.495742</v>
      </c>
      <c r="G24" s="68">
        <v>46.832790000000003</v>
      </c>
      <c r="H24" s="68"/>
      <c r="I24" s="68" t="s">
        <v>96</v>
      </c>
      <c r="J24" s="68" t="s">
        <v>96</v>
      </c>
      <c r="K24" s="68" t="s">
        <v>96</v>
      </c>
      <c r="L24" s="60"/>
      <c r="M24" s="40"/>
      <c r="N24" s="41" t="s">
        <v>96</v>
      </c>
      <c r="O24" s="41"/>
    </row>
    <row r="25" spans="1:15" x14ac:dyDescent="0.25">
      <c r="A25" s="58"/>
      <c r="B25" s="69" t="s">
        <v>33</v>
      </c>
      <c r="C25" s="70">
        <v>732.52897099999996</v>
      </c>
      <c r="D25" s="70">
        <v>601.67662700000005</v>
      </c>
      <c r="E25" s="70">
        <v>584.58352500000001</v>
      </c>
      <c r="F25" s="70">
        <v>676.98462799999993</v>
      </c>
      <c r="G25" s="70">
        <v>722.3678010000001</v>
      </c>
      <c r="H25" s="82">
        <v>98.153035000000003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-17.863094728030894</v>
      </c>
      <c r="E26" s="70">
        <v>-2.8409117510891813</v>
      </c>
      <c r="F26" s="70">
        <v>15.806313221023437</v>
      </c>
      <c r="G26" s="70">
        <v>6.7037228207196708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120.935546</v>
      </c>
      <c r="D28" s="70">
        <v>103.668105</v>
      </c>
      <c r="E28" s="70">
        <v>104.72020099999999</v>
      </c>
      <c r="F28" s="70">
        <v>108.19732300000001</v>
      </c>
      <c r="G28" s="70">
        <v>125.729</v>
      </c>
      <c r="H28" s="30">
        <v>98.153035000000003</v>
      </c>
      <c r="I28" s="66">
        <v>-21.932859563028416</v>
      </c>
      <c r="J28" s="30">
        <v>78.067140436971584</v>
      </c>
      <c r="K28" s="30">
        <v>16.203429543261414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-14.278218084863159</v>
      </c>
      <c r="E29" s="70">
        <v>1.01486952037948</v>
      </c>
      <c r="F29" s="70">
        <v>3.3203927864882798</v>
      </c>
      <c r="G29" s="70">
        <v>16.203429543261414</v>
      </c>
      <c r="H29" s="30">
        <v>-21.932859563028416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3" t="s">
        <v>144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2:14" s="145" customFormat="1" x14ac:dyDescent="0.25">
      <c r="B49" s="134"/>
      <c r="C49" s="134"/>
      <c r="D49" s="134"/>
      <c r="E49" s="134"/>
      <c r="F49" s="134"/>
      <c r="G49" s="134"/>
      <c r="H49" s="134"/>
      <c r="I49" s="134"/>
      <c r="N49" s="136"/>
    </row>
    <row r="50" spans="2:14" s="145" customFormat="1" x14ac:dyDescent="0.25">
      <c r="B50" s="134"/>
      <c r="C50" s="134"/>
      <c r="D50" s="134"/>
      <c r="E50" s="134"/>
      <c r="F50" s="134"/>
      <c r="G50" s="134"/>
      <c r="H50" s="134"/>
      <c r="I50" s="134"/>
      <c r="N50" s="136"/>
    </row>
    <row r="51" spans="2:14" x14ac:dyDescent="0.25">
      <c r="B51" s="134"/>
      <c r="C51" s="134"/>
      <c r="D51" s="134"/>
      <c r="E51" s="134"/>
      <c r="F51" s="134"/>
      <c r="G51" s="134"/>
      <c r="H51" s="134"/>
      <c r="I51" s="134"/>
    </row>
    <row r="52" spans="2:14" x14ac:dyDescent="0.25">
      <c r="B52" s="134"/>
      <c r="C52" s="134"/>
      <c r="D52" s="134"/>
      <c r="E52" s="134"/>
      <c r="F52" s="134"/>
      <c r="G52" s="134"/>
      <c r="H52" s="134"/>
      <c r="I52" s="134"/>
    </row>
    <row r="53" spans="2:14" x14ac:dyDescent="0.25">
      <c r="B53" s="136" t="s">
        <v>1</v>
      </c>
      <c r="C53" s="136" t="s">
        <v>159</v>
      </c>
      <c r="D53" s="136" t="s">
        <v>97</v>
      </c>
      <c r="E53" s="136" t="s">
        <v>160</v>
      </c>
      <c r="F53" s="136" t="s">
        <v>161</v>
      </c>
      <c r="G53" s="136"/>
      <c r="H53" s="136"/>
      <c r="I53" s="134"/>
    </row>
    <row r="54" spans="2:14" x14ac:dyDescent="0.25">
      <c r="B54" s="136">
        <v>2014</v>
      </c>
      <c r="C54" s="136">
        <v>1</v>
      </c>
      <c r="D54" s="136">
        <v>57.338009</v>
      </c>
      <c r="E54" s="136">
        <v>41640</v>
      </c>
      <c r="F54" s="136"/>
      <c r="G54" s="136"/>
      <c r="H54" s="136"/>
      <c r="I54" s="134"/>
    </row>
    <row r="55" spans="2:14" x14ac:dyDescent="0.25">
      <c r="B55" s="136">
        <v>2014</v>
      </c>
      <c r="C55" s="136">
        <v>2</v>
      </c>
      <c r="D55" s="136">
        <v>63.597537000000003</v>
      </c>
      <c r="E55" s="136">
        <v>41671</v>
      </c>
      <c r="F55" s="136"/>
      <c r="G55" s="136"/>
      <c r="H55" s="136"/>
      <c r="I55" s="134"/>
    </row>
    <row r="56" spans="2:14" x14ac:dyDescent="0.25">
      <c r="B56" s="136">
        <v>2014</v>
      </c>
      <c r="C56" s="136">
        <v>3</v>
      </c>
      <c r="D56" s="192">
        <v>65.131805999999997</v>
      </c>
      <c r="E56" s="213">
        <v>41699</v>
      </c>
      <c r="F56" s="136"/>
      <c r="G56" s="136"/>
      <c r="H56" s="136"/>
      <c r="I56" s="134"/>
    </row>
    <row r="57" spans="2:14" x14ac:dyDescent="0.25">
      <c r="B57" s="136">
        <v>2014</v>
      </c>
      <c r="C57" s="136">
        <v>4</v>
      </c>
      <c r="D57" s="192">
        <v>70.891592000000003</v>
      </c>
      <c r="E57" s="213">
        <v>41730</v>
      </c>
      <c r="F57" s="136">
        <v>67.313137374999997</v>
      </c>
      <c r="G57" s="136"/>
      <c r="H57" s="136"/>
      <c r="I57" s="134"/>
    </row>
    <row r="58" spans="2:14" x14ac:dyDescent="0.25">
      <c r="B58" s="136">
        <v>2014</v>
      </c>
      <c r="C58" s="136">
        <v>5</v>
      </c>
      <c r="D58" s="192">
        <v>102.156136</v>
      </c>
      <c r="E58" s="213">
        <v>41760</v>
      </c>
      <c r="F58" s="136">
        <v>67.313137374999997</v>
      </c>
      <c r="G58" s="136"/>
      <c r="H58" s="136"/>
      <c r="I58" s="134"/>
    </row>
    <row r="59" spans="2:14" x14ac:dyDescent="0.25">
      <c r="B59" s="136">
        <v>2014</v>
      </c>
      <c r="C59" s="136">
        <v>6</v>
      </c>
      <c r="D59" s="192">
        <v>65.327014000000005</v>
      </c>
      <c r="E59" s="213">
        <v>41791</v>
      </c>
      <c r="F59" s="192">
        <v>67.313137374999997</v>
      </c>
      <c r="G59" s="136"/>
      <c r="H59" s="136"/>
      <c r="I59" s="134"/>
    </row>
    <row r="60" spans="2:14" x14ac:dyDescent="0.25">
      <c r="B60" s="136">
        <v>2014</v>
      </c>
      <c r="C60" s="136">
        <v>7</v>
      </c>
      <c r="D60" s="192">
        <v>66.069496999999998</v>
      </c>
      <c r="E60" s="213">
        <v>41821</v>
      </c>
      <c r="F60" s="192">
        <v>67.313137374999997</v>
      </c>
      <c r="G60" s="136"/>
      <c r="H60" s="136"/>
      <c r="I60" s="134"/>
    </row>
    <row r="61" spans="2:14" x14ac:dyDescent="0.25">
      <c r="B61" s="136">
        <v>2014</v>
      </c>
      <c r="C61" s="136">
        <v>8</v>
      </c>
      <c r="D61" s="192">
        <v>47.993507999999999</v>
      </c>
      <c r="E61" s="213">
        <v>41852</v>
      </c>
      <c r="F61" s="192">
        <v>67.313137374999997</v>
      </c>
      <c r="G61" s="41"/>
      <c r="H61" s="41"/>
      <c r="I61" s="134"/>
    </row>
    <row r="62" spans="2:14" x14ac:dyDescent="0.25">
      <c r="B62" s="136">
        <v>2014</v>
      </c>
      <c r="C62" s="136">
        <v>9</v>
      </c>
      <c r="D62" s="192">
        <v>53.296073</v>
      </c>
      <c r="E62" s="213">
        <v>41883</v>
      </c>
      <c r="F62" s="192">
        <v>65.755685777777771</v>
      </c>
      <c r="G62" s="41"/>
      <c r="H62" s="41"/>
      <c r="I62" s="134"/>
    </row>
    <row r="63" spans="2:14" x14ac:dyDescent="0.25">
      <c r="B63" s="136">
        <v>2014</v>
      </c>
      <c r="C63" s="136">
        <v>10</v>
      </c>
      <c r="D63" s="192">
        <v>47.523425000000003</v>
      </c>
      <c r="E63" s="213">
        <v>41913</v>
      </c>
      <c r="F63" s="192">
        <v>63.932459699999995</v>
      </c>
      <c r="G63" s="41"/>
      <c r="H63" s="41"/>
      <c r="I63" s="134"/>
    </row>
    <row r="64" spans="2:14" x14ac:dyDescent="0.25">
      <c r="B64" s="136">
        <v>2014</v>
      </c>
      <c r="C64" s="136">
        <v>11</v>
      </c>
      <c r="D64" s="192">
        <v>43.923586999999998</v>
      </c>
      <c r="E64" s="213">
        <v>41944</v>
      </c>
      <c r="F64" s="192">
        <v>62.113471272727267</v>
      </c>
      <c r="G64" s="41"/>
      <c r="H64" s="41"/>
      <c r="I64" s="134"/>
    </row>
    <row r="65" spans="2:9" x14ac:dyDescent="0.25">
      <c r="B65" s="136">
        <v>2014</v>
      </c>
      <c r="C65" s="136">
        <v>12</v>
      </c>
      <c r="D65" s="192">
        <v>49.280786999999997</v>
      </c>
      <c r="E65" s="213">
        <v>41974</v>
      </c>
      <c r="F65" s="192">
        <v>61.044080916666665</v>
      </c>
      <c r="G65" s="41"/>
      <c r="H65" s="41"/>
      <c r="I65" s="134"/>
    </row>
    <row r="66" spans="2:9" x14ac:dyDescent="0.25">
      <c r="B66" s="136">
        <v>2015</v>
      </c>
      <c r="C66" s="136">
        <v>1</v>
      </c>
      <c r="D66" s="192">
        <v>48.299391999999997</v>
      </c>
      <c r="E66" s="213">
        <v>42005</v>
      </c>
      <c r="F66" s="192">
        <v>60.290862833333335</v>
      </c>
      <c r="G66" s="41"/>
      <c r="H66" s="41"/>
      <c r="I66" s="134"/>
    </row>
    <row r="67" spans="2:9" x14ac:dyDescent="0.25">
      <c r="B67" s="136">
        <v>2015</v>
      </c>
      <c r="C67" s="136">
        <v>2</v>
      </c>
      <c r="D67" s="192">
        <v>55.368713</v>
      </c>
      <c r="E67" s="213">
        <v>42036</v>
      </c>
      <c r="F67" s="192">
        <v>59.605127500000002</v>
      </c>
      <c r="G67" s="41"/>
      <c r="H67" s="41"/>
      <c r="I67" s="134"/>
    </row>
    <row r="68" spans="2:9" x14ac:dyDescent="0.25">
      <c r="B68" s="136">
        <v>2015</v>
      </c>
      <c r="C68" s="136">
        <v>3</v>
      </c>
      <c r="D68" s="192">
        <v>67.910005999999996</v>
      </c>
      <c r="E68" s="213">
        <v>42064</v>
      </c>
      <c r="F68" s="192">
        <v>59.836644166666666</v>
      </c>
      <c r="G68" s="41"/>
      <c r="H68" s="41"/>
      <c r="I68" s="134"/>
    </row>
    <row r="69" spans="2:9" x14ac:dyDescent="0.25">
      <c r="B69" s="136">
        <v>2015</v>
      </c>
      <c r="C69" s="136">
        <v>4</v>
      </c>
      <c r="D69" s="192">
        <v>62.521326000000002</v>
      </c>
      <c r="E69" s="213">
        <v>42095</v>
      </c>
      <c r="F69" s="192">
        <v>59.139121999999993</v>
      </c>
      <c r="G69" s="41"/>
      <c r="H69" s="41"/>
      <c r="I69" s="134"/>
    </row>
    <row r="70" spans="2:9" x14ac:dyDescent="0.25">
      <c r="B70" s="136">
        <v>2015</v>
      </c>
      <c r="C70" s="136">
        <v>5</v>
      </c>
      <c r="D70" s="192">
        <v>58.308329999999998</v>
      </c>
      <c r="E70" s="213">
        <v>42125</v>
      </c>
      <c r="F70" s="192">
        <v>55.485138166666665</v>
      </c>
      <c r="G70" s="41"/>
      <c r="H70" s="41"/>
      <c r="I70" s="134"/>
    </row>
    <row r="71" spans="2:9" x14ac:dyDescent="0.25">
      <c r="B71" s="136">
        <v>2015</v>
      </c>
      <c r="C71" s="136">
        <v>6</v>
      </c>
      <c r="D71" s="192">
        <v>41.654530000000001</v>
      </c>
      <c r="E71" s="213">
        <v>42156</v>
      </c>
      <c r="F71" s="192">
        <v>53.512431166666666</v>
      </c>
      <c r="G71" s="41"/>
      <c r="H71" s="41"/>
      <c r="I71" s="134"/>
    </row>
    <row r="72" spans="2:9" x14ac:dyDescent="0.25">
      <c r="B72" s="136">
        <v>2015</v>
      </c>
      <c r="C72" s="136">
        <v>7</v>
      </c>
      <c r="D72" s="192">
        <v>59.449297000000001</v>
      </c>
      <c r="E72" s="213">
        <v>42186</v>
      </c>
      <c r="F72" s="192">
        <v>52.960747833333336</v>
      </c>
      <c r="G72" s="41"/>
      <c r="H72" s="41"/>
      <c r="I72" s="134"/>
    </row>
    <row r="73" spans="2:9" x14ac:dyDescent="0.25">
      <c r="B73" s="136">
        <v>2015</v>
      </c>
      <c r="C73" s="136">
        <v>8</v>
      </c>
      <c r="D73" s="192">
        <v>32.632832000000001</v>
      </c>
      <c r="E73" s="213">
        <v>42217</v>
      </c>
      <c r="F73" s="192">
        <v>51.680691500000002</v>
      </c>
      <c r="G73" s="41"/>
      <c r="H73" s="41"/>
      <c r="I73" s="134"/>
    </row>
    <row r="74" spans="2:9" x14ac:dyDescent="0.25">
      <c r="B74" s="136">
        <v>2015</v>
      </c>
      <c r="C74" s="136">
        <v>9</v>
      </c>
      <c r="D74" s="192">
        <v>49.365476000000001</v>
      </c>
      <c r="E74" s="213">
        <v>42248</v>
      </c>
      <c r="F74" s="192">
        <v>51.353141749999999</v>
      </c>
      <c r="G74" s="41"/>
      <c r="H74" s="41"/>
      <c r="I74" s="134"/>
    </row>
    <row r="75" spans="2:9" x14ac:dyDescent="0.25">
      <c r="B75" s="136">
        <v>2015</v>
      </c>
      <c r="C75" s="136">
        <v>10</v>
      </c>
      <c r="D75" s="192">
        <v>40.151308999999998</v>
      </c>
      <c r="E75" s="213">
        <v>42278</v>
      </c>
      <c r="F75" s="192">
        <v>50.738798749999994</v>
      </c>
      <c r="G75" s="41"/>
      <c r="H75" s="41"/>
      <c r="I75" s="134"/>
    </row>
    <row r="76" spans="2:9" x14ac:dyDescent="0.25">
      <c r="B76" s="136">
        <v>2015</v>
      </c>
      <c r="C76" s="136">
        <v>11</v>
      </c>
      <c r="D76" s="192">
        <v>44.975402000000003</v>
      </c>
      <c r="E76" s="213">
        <v>42309</v>
      </c>
      <c r="F76" s="192">
        <v>50.826450000000001</v>
      </c>
      <c r="G76" s="41"/>
      <c r="H76" s="41"/>
      <c r="I76" s="134"/>
    </row>
    <row r="77" spans="2:9" x14ac:dyDescent="0.25">
      <c r="B77" s="136">
        <v>2015</v>
      </c>
      <c r="C77" s="136">
        <v>12</v>
      </c>
      <c r="D77" s="192">
        <v>41.040013999999999</v>
      </c>
      <c r="E77" s="213">
        <v>42339</v>
      </c>
      <c r="F77" s="192">
        <v>50.139718916666673</v>
      </c>
      <c r="G77" s="41"/>
      <c r="H77" s="41"/>
      <c r="I77" s="134"/>
    </row>
    <row r="78" spans="2:9" x14ac:dyDescent="0.25">
      <c r="B78" s="136">
        <v>2016</v>
      </c>
      <c r="C78" s="136">
        <v>1</v>
      </c>
      <c r="D78" s="192">
        <v>29.763262999999998</v>
      </c>
      <c r="E78" s="213">
        <v>42370</v>
      </c>
      <c r="F78" s="192">
        <v>48.595041500000015</v>
      </c>
      <c r="G78" s="41"/>
      <c r="H78" s="41"/>
      <c r="I78" s="134"/>
    </row>
    <row r="79" spans="2:9" x14ac:dyDescent="0.25">
      <c r="B79" s="136">
        <v>2016</v>
      </c>
      <c r="C79" s="136">
        <v>2</v>
      </c>
      <c r="D79" s="192">
        <v>74.956937999999994</v>
      </c>
      <c r="E79" s="213">
        <v>42401</v>
      </c>
      <c r="F79" s="192">
        <v>50.227393583333338</v>
      </c>
      <c r="G79" s="41"/>
      <c r="H79" s="41"/>
      <c r="I79" s="134"/>
    </row>
    <row r="80" spans="2:9" x14ac:dyDescent="0.25">
      <c r="B80" s="136">
        <v>2016</v>
      </c>
      <c r="C80" s="136">
        <v>3</v>
      </c>
      <c r="D80" s="192">
        <v>56.274966999999997</v>
      </c>
      <c r="E80" s="213">
        <v>42430</v>
      </c>
      <c r="F80" s="192">
        <v>49.257806999999993</v>
      </c>
      <c r="G80" s="41"/>
      <c r="H80" s="41"/>
      <c r="I80" s="134"/>
    </row>
    <row r="81" spans="2:9" x14ac:dyDescent="0.25">
      <c r="B81" s="136">
        <v>2016</v>
      </c>
      <c r="C81" s="136">
        <v>4</v>
      </c>
      <c r="D81" s="192">
        <v>58.184947999999999</v>
      </c>
      <c r="E81" s="213">
        <v>42461</v>
      </c>
      <c r="F81" s="192">
        <v>48.896442166666667</v>
      </c>
      <c r="G81" s="41"/>
      <c r="H81" s="41"/>
      <c r="I81" s="134"/>
    </row>
    <row r="82" spans="2:9" x14ac:dyDescent="0.25">
      <c r="B82" s="136">
        <v>2016</v>
      </c>
      <c r="C82" s="136">
        <v>5</v>
      </c>
      <c r="D82" s="192">
        <v>59.155177999999999</v>
      </c>
      <c r="E82" s="213">
        <v>42491</v>
      </c>
      <c r="F82" s="192">
        <v>48.967012833333321</v>
      </c>
      <c r="G82" s="41"/>
      <c r="H82" s="41"/>
      <c r="I82" s="134"/>
    </row>
    <row r="83" spans="2:9" x14ac:dyDescent="0.25">
      <c r="B83" s="136">
        <v>2016</v>
      </c>
      <c r="C83" s="136">
        <v>6</v>
      </c>
      <c r="D83" s="192">
        <v>51.184863999999997</v>
      </c>
      <c r="E83" s="213">
        <v>42522</v>
      </c>
      <c r="F83" s="192">
        <v>49.761207333333324</v>
      </c>
      <c r="G83" s="41"/>
      <c r="H83" s="41"/>
      <c r="I83" s="134"/>
    </row>
    <row r="84" spans="2:9" x14ac:dyDescent="0.25">
      <c r="B84" s="136">
        <v>2016</v>
      </c>
      <c r="C84" s="136">
        <v>7</v>
      </c>
      <c r="D84" s="192">
        <v>40.188865999999997</v>
      </c>
      <c r="E84" s="213">
        <v>42552</v>
      </c>
      <c r="F84" s="192">
        <v>48.156171416666659</v>
      </c>
      <c r="G84" s="41"/>
      <c r="H84" s="41"/>
      <c r="I84" s="134"/>
    </row>
    <row r="85" spans="2:9" x14ac:dyDescent="0.25">
      <c r="B85" s="136">
        <v>2016</v>
      </c>
      <c r="C85" s="136">
        <v>8</v>
      </c>
      <c r="D85" s="192">
        <v>42.484822999999999</v>
      </c>
      <c r="E85" s="213">
        <v>42583</v>
      </c>
      <c r="F85" s="192">
        <v>48.977170666666666</v>
      </c>
      <c r="G85" s="41"/>
      <c r="H85" s="41"/>
      <c r="I85" s="134"/>
    </row>
    <row r="86" spans="2:9" x14ac:dyDescent="0.25">
      <c r="B86" s="136">
        <v>2016</v>
      </c>
      <c r="C86" s="136">
        <v>9</v>
      </c>
      <c r="D86" s="192">
        <v>40.180219999999998</v>
      </c>
      <c r="E86" s="213">
        <v>42614</v>
      </c>
      <c r="F86" s="192">
        <v>48.21173266666667</v>
      </c>
      <c r="G86" s="41"/>
      <c r="H86" s="41"/>
      <c r="I86" s="134"/>
    </row>
    <row r="87" spans="2:9" x14ac:dyDescent="0.25">
      <c r="B87" s="136">
        <v>2016</v>
      </c>
      <c r="C87" s="136">
        <v>10</v>
      </c>
      <c r="D87" s="192">
        <v>41.568238000000001</v>
      </c>
      <c r="E87" s="213">
        <v>42644</v>
      </c>
      <c r="F87" s="192">
        <v>48.329810083333335</v>
      </c>
      <c r="G87" s="41"/>
      <c r="H87" s="41"/>
      <c r="I87" s="134"/>
    </row>
    <row r="88" spans="2:9" x14ac:dyDescent="0.25">
      <c r="B88" s="136">
        <v>2016</v>
      </c>
      <c r="C88" s="136">
        <v>11</v>
      </c>
      <c r="D88" s="192">
        <v>47.628506000000002</v>
      </c>
      <c r="E88" s="213">
        <v>42675</v>
      </c>
      <c r="F88" s="192">
        <v>48.550902083333334</v>
      </c>
      <c r="G88" s="41"/>
      <c r="H88" s="41"/>
      <c r="I88" s="134"/>
    </row>
    <row r="89" spans="2:9" x14ac:dyDescent="0.25">
      <c r="B89" s="136">
        <v>2016</v>
      </c>
      <c r="C89" s="136">
        <v>12</v>
      </c>
      <c r="D89" s="192">
        <v>43.012714000000003</v>
      </c>
      <c r="E89" s="213">
        <v>42705</v>
      </c>
      <c r="F89" s="192">
        <v>48.715293750000001</v>
      </c>
      <c r="G89" s="41"/>
      <c r="H89" s="41"/>
      <c r="I89" s="134"/>
    </row>
    <row r="90" spans="2:9" x14ac:dyDescent="0.25">
      <c r="B90" s="136">
        <v>2017</v>
      </c>
      <c r="C90" s="136">
        <v>1</v>
      </c>
      <c r="D90" s="192">
        <v>34.884808</v>
      </c>
      <c r="E90" s="213">
        <v>42736</v>
      </c>
      <c r="F90" s="192">
        <v>49.142089166666672</v>
      </c>
      <c r="G90" s="41"/>
      <c r="H90" s="41"/>
      <c r="I90" s="134"/>
    </row>
    <row r="91" spans="2:9" x14ac:dyDescent="0.25">
      <c r="B91" s="136">
        <v>2017</v>
      </c>
      <c r="C91" s="136">
        <v>2</v>
      </c>
      <c r="D91" s="192">
        <v>73.312515000000005</v>
      </c>
      <c r="E91" s="213">
        <v>42767</v>
      </c>
      <c r="F91" s="192">
        <v>49.005053916666668</v>
      </c>
      <c r="G91" s="41"/>
      <c r="H91" s="41"/>
      <c r="I91" s="134"/>
    </row>
    <row r="92" spans="2:9" x14ac:dyDescent="0.25">
      <c r="B92" s="136">
        <v>2017</v>
      </c>
      <c r="C92" s="136">
        <v>3</v>
      </c>
      <c r="D92" s="192">
        <v>81.453244999999995</v>
      </c>
      <c r="E92" s="213">
        <v>42795</v>
      </c>
      <c r="F92" s="192">
        <v>51.103243750000011</v>
      </c>
      <c r="G92" s="41"/>
      <c r="H92" s="41"/>
      <c r="I92" s="134"/>
    </row>
    <row r="93" spans="2:9" x14ac:dyDescent="0.25">
      <c r="B93" s="136">
        <v>2017</v>
      </c>
      <c r="C93" s="136">
        <v>4</v>
      </c>
      <c r="D93" s="192">
        <v>36.987163000000002</v>
      </c>
      <c r="E93" s="213">
        <v>42826</v>
      </c>
      <c r="F93" s="192">
        <v>49.336761666666668</v>
      </c>
      <c r="G93" s="41"/>
      <c r="H93" s="41"/>
      <c r="I93" s="134"/>
    </row>
    <row r="94" spans="2:9" x14ac:dyDescent="0.25">
      <c r="B94" s="136">
        <v>2017</v>
      </c>
      <c r="C94" s="136">
        <v>5</v>
      </c>
      <c r="D94" s="192">
        <v>77.577009000000004</v>
      </c>
      <c r="E94" s="213">
        <v>42856</v>
      </c>
      <c r="F94" s="192">
        <v>50.871914250000003</v>
      </c>
      <c r="G94" s="41"/>
      <c r="H94" s="41"/>
      <c r="I94" s="134"/>
    </row>
    <row r="95" spans="2:9" x14ac:dyDescent="0.25">
      <c r="B95" s="136">
        <v>2017</v>
      </c>
      <c r="C95" s="136">
        <v>6</v>
      </c>
      <c r="D95" s="192">
        <v>80.689815999999993</v>
      </c>
      <c r="E95" s="213">
        <v>42887</v>
      </c>
      <c r="F95" s="192">
        <v>53.330660250000001</v>
      </c>
      <c r="G95" s="41"/>
      <c r="H95" s="41"/>
      <c r="I95" s="134"/>
    </row>
    <row r="96" spans="2:9" x14ac:dyDescent="0.25">
      <c r="B96" s="136">
        <v>2017</v>
      </c>
      <c r="C96" s="136">
        <v>7</v>
      </c>
      <c r="D96" s="192">
        <v>37.658693</v>
      </c>
      <c r="E96" s="213">
        <v>42917</v>
      </c>
      <c r="F96" s="192">
        <v>53.119812499999995</v>
      </c>
      <c r="G96" s="41"/>
      <c r="H96" s="41"/>
      <c r="I96" s="134"/>
    </row>
    <row r="97" spans="2:9" x14ac:dyDescent="0.25">
      <c r="B97" s="136">
        <v>2017</v>
      </c>
      <c r="C97" s="136">
        <v>8</v>
      </c>
      <c r="D97" s="192">
        <v>73.503097999999994</v>
      </c>
      <c r="E97" s="213">
        <v>42948</v>
      </c>
      <c r="F97" s="192">
        <v>55.704668749999996</v>
      </c>
      <c r="G97" s="41"/>
      <c r="H97" s="41"/>
      <c r="I97" s="134"/>
    </row>
    <row r="98" spans="2:9" x14ac:dyDescent="0.25">
      <c r="B98" s="136">
        <v>2017</v>
      </c>
      <c r="C98" s="136">
        <v>9</v>
      </c>
      <c r="D98" s="192">
        <v>40.455821</v>
      </c>
      <c r="E98" s="213">
        <v>42979</v>
      </c>
      <c r="F98" s="192">
        <v>55.727635499999991</v>
      </c>
      <c r="G98" s="41"/>
      <c r="H98" s="41"/>
      <c r="I98" s="134"/>
    </row>
    <row r="99" spans="2:9" x14ac:dyDescent="0.25">
      <c r="B99" s="136">
        <v>2017</v>
      </c>
      <c r="C99" s="136">
        <v>10</v>
      </c>
      <c r="D99" s="192">
        <v>40.016007999999999</v>
      </c>
      <c r="E99" s="213">
        <v>43009</v>
      </c>
      <c r="F99" s="192">
        <v>55.598283000000002</v>
      </c>
      <c r="G99" s="41"/>
      <c r="H99" s="41"/>
      <c r="I99" s="134"/>
    </row>
    <row r="100" spans="2:9" x14ac:dyDescent="0.25">
      <c r="B100" s="136">
        <v>2017</v>
      </c>
      <c r="C100" s="136">
        <v>11</v>
      </c>
      <c r="D100" s="192">
        <v>55.950710000000001</v>
      </c>
      <c r="E100" s="213">
        <v>43040</v>
      </c>
      <c r="F100" s="192">
        <v>56.291799999999995</v>
      </c>
      <c r="G100" s="41"/>
      <c r="H100" s="41"/>
      <c r="I100" s="134"/>
    </row>
    <row r="101" spans="2:9" x14ac:dyDescent="0.25">
      <c r="B101" s="136">
        <v>2017</v>
      </c>
      <c r="C101" s="136">
        <v>12</v>
      </c>
      <c r="D101" s="192">
        <v>44.495742</v>
      </c>
      <c r="E101" s="213">
        <v>43070</v>
      </c>
      <c r="F101" s="192">
        <v>56.415385666666658</v>
      </c>
      <c r="G101" s="41"/>
      <c r="H101" s="41"/>
      <c r="I101" s="134"/>
    </row>
    <row r="102" spans="2:9" x14ac:dyDescent="0.25">
      <c r="B102" s="136">
        <v>2018</v>
      </c>
      <c r="C102" s="136">
        <v>1</v>
      </c>
      <c r="D102" s="192">
        <v>54.952916000000002</v>
      </c>
      <c r="E102" s="213">
        <v>43101</v>
      </c>
      <c r="F102" s="192">
        <v>58.087727999999991</v>
      </c>
      <c r="G102" s="41"/>
      <c r="H102" s="41"/>
      <c r="I102" s="134"/>
    </row>
    <row r="103" spans="2:9" x14ac:dyDescent="0.25">
      <c r="B103" s="136">
        <v>2018</v>
      </c>
      <c r="C103" s="136">
        <v>2</v>
      </c>
      <c r="D103" s="192">
        <v>70.776083999999997</v>
      </c>
      <c r="E103" s="213">
        <v>43132</v>
      </c>
      <c r="F103" s="192">
        <v>57.876358749999987</v>
      </c>
      <c r="G103" s="41"/>
      <c r="H103" s="41"/>
      <c r="I103" s="134"/>
    </row>
    <row r="104" spans="2:9" x14ac:dyDescent="0.25">
      <c r="B104" s="136">
        <v>2018</v>
      </c>
      <c r="C104" s="136">
        <v>3</v>
      </c>
      <c r="D104" s="192">
        <v>63.518495000000001</v>
      </c>
      <c r="E104" s="213">
        <v>43160</v>
      </c>
      <c r="F104" s="192">
        <v>56.381796250000001</v>
      </c>
      <c r="G104" s="41"/>
      <c r="H104" s="41"/>
      <c r="I104" s="134"/>
    </row>
    <row r="105" spans="2:9" x14ac:dyDescent="0.25">
      <c r="B105" s="136">
        <v>2018</v>
      </c>
      <c r="C105" s="136">
        <v>4</v>
      </c>
      <c r="D105" s="192">
        <v>57.220047000000001</v>
      </c>
      <c r="E105" s="213">
        <v>43191</v>
      </c>
      <c r="F105" s="192">
        <v>58.067869916666673</v>
      </c>
      <c r="G105" s="41"/>
      <c r="H105" s="41"/>
      <c r="I105" s="134"/>
    </row>
    <row r="106" spans="2:9" x14ac:dyDescent="0.25">
      <c r="B106" s="136">
        <v>2018</v>
      </c>
      <c r="C106" s="136">
        <v>5</v>
      </c>
      <c r="D106" s="192">
        <v>86.901424000000006</v>
      </c>
      <c r="E106" s="213">
        <v>43221</v>
      </c>
      <c r="F106" s="192">
        <v>58.844904500000013</v>
      </c>
      <c r="G106" s="41"/>
      <c r="H106" s="41"/>
      <c r="I106" s="134"/>
    </row>
    <row r="107" spans="2:9" x14ac:dyDescent="0.25">
      <c r="B107" s="136">
        <v>2018</v>
      </c>
      <c r="C107" s="136">
        <v>6</v>
      </c>
      <c r="D107" s="192">
        <v>78.843152000000003</v>
      </c>
      <c r="E107" s="213">
        <v>43252</v>
      </c>
      <c r="F107" s="192">
        <v>58.691015833333346</v>
      </c>
      <c r="G107" s="41"/>
      <c r="H107" s="41"/>
      <c r="I107" s="134"/>
    </row>
    <row r="108" spans="2:9" x14ac:dyDescent="0.25">
      <c r="B108" s="136">
        <v>2018</v>
      </c>
      <c r="C108" s="136">
        <v>7</v>
      </c>
      <c r="D108" s="192">
        <v>73.038627000000005</v>
      </c>
      <c r="E108" s="213">
        <v>43282</v>
      </c>
      <c r="F108" s="192">
        <v>61.639343666666683</v>
      </c>
      <c r="G108" s="41"/>
      <c r="H108" s="41"/>
      <c r="I108" s="134"/>
    </row>
    <row r="109" spans="2:9" x14ac:dyDescent="0.25">
      <c r="B109" s="136">
        <v>2018</v>
      </c>
      <c r="C109" s="136">
        <v>8</v>
      </c>
      <c r="D109" s="192">
        <v>51.565882000000002</v>
      </c>
      <c r="E109" s="213">
        <v>43313</v>
      </c>
      <c r="F109" s="192">
        <v>59.811242333333347</v>
      </c>
      <c r="G109" s="41"/>
      <c r="H109" s="41"/>
      <c r="I109" s="134"/>
    </row>
    <row r="110" spans="2:9" x14ac:dyDescent="0.25">
      <c r="B110" s="136">
        <v>2018</v>
      </c>
      <c r="C110" s="136">
        <v>9</v>
      </c>
      <c r="D110" s="192">
        <v>42.749713999999997</v>
      </c>
      <c r="E110" s="213">
        <v>43344</v>
      </c>
      <c r="F110" s="192">
        <v>60.002400083333349</v>
      </c>
      <c r="G110" s="41"/>
      <c r="H110" s="41"/>
      <c r="I110" s="134"/>
    </row>
    <row r="111" spans="2:9" x14ac:dyDescent="0.25">
      <c r="B111" s="136">
        <v>2018</v>
      </c>
      <c r="C111" s="136">
        <v>10</v>
      </c>
      <c r="D111" s="192">
        <v>49.673986999999997</v>
      </c>
      <c r="E111" s="213">
        <v>43374</v>
      </c>
      <c r="F111" s="192">
        <v>60.807231666666674</v>
      </c>
      <c r="G111" s="41"/>
      <c r="H111" s="41"/>
      <c r="I111" s="134"/>
    </row>
    <row r="112" spans="2:9" x14ac:dyDescent="0.25">
      <c r="B112" s="136">
        <v>2018</v>
      </c>
      <c r="C112" s="136">
        <v>11</v>
      </c>
      <c r="D112" s="192">
        <v>46.294682999999999</v>
      </c>
      <c r="E112" s="213">
        <v>43405</v>
      </c>
      <c r="F112" s="192">
        <v>60.002562750000003</v>
      </c>
      <c r="G112" s="41"/>
      <c r="H112" s="41"/>
      <c r="I112" s="134"/>
    </row>
    <row r="113" spans="2:9" x14ac:dyDescent="0.25">
      <c r="B113" s="136">
        <v>2018</v>
      </c>
      <c r="C113" s="136">
        <v>12</v>
      </c>
      <c r="D113" s="192">
        <v>46.832790000000003</v>
      </c>
      <c r="E113" s="213">
        <v>43435</v>
      </c>
      <c r="F113" s="192">
        <v>60.197316750000006</v>
      </c>
      <c r="G113" s="41"/>
      <c r="H113" s="41"/>
      <c r="I113" s="134"/>
    </row>
    <row r="114" spans="2:9" x14ac:dyDescent="0.25">
      <c r="B114" s="136">
        <v>2017</v>
      </c>
      <c r="C114" s="136">
        <v>1</v>
      </c>
      <c r="D114" s="192">
        <v>42.129561000000002</v>
      </c>
      <c r="E114" s="213">
        <v>43466</v>
      </c>
      <c r="F114" s="192">
        <v>59.128703833333333</v>
      </c>
      <c r="G114" s="41"/>
      <c r="H114" s="41"/>
      <c r="I114" s="134"/>
    </row>
    <row r="115" spans="2:9" x14ac:dyDescent="0.25">
      <c r="B115" s="136">
        <v>2017</v>
      </c>
      <c r="C115" s="136">
        <v>2</v>
      </c>
      <c r="D115" s="192">
        <v>56.023474</v>
      </c>
      <c r="E115" s="213">
        <v>43497</v>
      </c>
      <c r="F115" s="192">
        <v>57.899319666666663</v>
      </c>
      <c r="G115" s="41"/>
      <c r="H115" s="41"/>
      <c r="I115" s="134"/>
    </row>
    <row r="116" spans="2:9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52.606111749999997</v>
      </c>
      <c r="G116" s="41"/>
      <c r="H116" s="41"/>
      <c r="I116" s="134"/>
    </row>
    <row r="117" spans="2:9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47.837774499999995</v>
      </c>
      <c r="G117" s="41"/>
      <c r="H117" s="41"/>
      <c r="I117" s="134"/>
    </row>
    <row r="118" spans="2:9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40.595989166666669</v>
      </c>
      <c r="G118" s="41"/>
      <c r="H118" s="41"/>
      <c r="I118" s="134"/>
    </row>
    <row r="119" spans="2:9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34.025726500000005</v>
      </c>
      <c r="G119" s="41"/>
      <c r="H119" s="41"/>
      <c r="I119" s="134"/>
    </row>
    <row r="120" spans="2:9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27.939174250000004</v>
      </c>
      <c r="G120" s="41"/>
      <c r="H120" s="41"/>
      <c r="I120" s="134"/>
    </row>
    <row r="121" spans="2:9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23.642017416666665</v>
      </c>
      <c r="G121" s="41"/>
      <c r="H121" s="41"/>
      <c r="I121" s="134"/>
    </row>
    <row r="122" spans="2:9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20.079541250000002</v>
      </c>
      <c r="G122" s="41"/>
      <c r="H122" s="41"/>
      <c r="I122" s="134"/>
    </row>
    <row r="123" spans="2:9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15.940042333333333</v>
      </c>
      <c r="G123" s="41"/>
      <c r="H123" s="41"/>
      <c r="I123" s="134"/>
    </row>
    <row r="124" spans="2:9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12.082152083333334</v>
      </c>
      <c r="G124" s="41"/>
      <c r="H124" s="41"/>
      <c r="I124" s="134"/>
    </row>
    <row r="125" spans="2:9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8.179419583333333</v>
      </c>
      <c r="G125" s="41"/>
      <c r="H125" s="41"/>
      <c r="I125" s="134"/>
    </row>
    <row r="126" spans="2:9" x14ac:dyDescent="0.25">
      <c r="B126" s="136"/>
      <c r="C126" s="136"/>
      <c r="D126" s="192"/>
      <c r="E126" s="213"/>
      <c r="F126" s="192"/>
      <c r="G126" s="41"/>
      <c r="H126" s="41"/>
      <c r="I126" s="134"/>
    </row>
    <row r="127" spans="2:9" x14ac:dyDescent="0.25">
      <c r="B127" s="136"/>
      <c r="C127" s="136"/>
      <c r="D127" s="192"/>
      <c r="E127" s="213"/>
      <c r="F127" s="192"/>
      <c r="G127" s="41"/>
      <c r="H127" s="41"/>
      <c r="I127" s="134"/>
    </row>
    <row r="128" spans="2:9" x14ac:dyDescent="0.25">
      <c r="B128" s="41"/>
      <c r="C128" s="41"/>
      <c r="D128" s="41"/>
      <c r="E128" s="41"/>
      <c r="F128" s="41"/>
      <c r="G128" s="41"/>
      <c r="H128" s="41"/>
      <c r="I128" s="134"/>
    </row>
    <row r="129" spans="2:9" x14ac:dyDescent="0.25">
      <c r="B129" s="41"/>
      <c r="C129" s="41"/>
      <c r="D129" s="41"/>
      <c r="E129" s="41"/>
      <c r="F129" s="41"/>
      <c r="G129" s="41"/>
      <c r="H129" s="41"/>
      <c r="I129" s="134"/>
    </row>
    <row r="130" spans="2:9" x14ac:dyDescent="0.25">
      <c r="B130" s="41"/>
      <c r="C130" s="41"/>
      <c r="D130" s="41"/>
      <c r="E130" s="41"/>
      <c r="F130" s="41"/>
      <c r="G130" s="41"/>
      <c r="H130" s="41"/>
      <c r="I130" s="134"/>
    </row>
    <row r="131" spans="2:9" x14ac:dyDescent="0.25">
      <c r="B131" s="41"/>
      <c r="C131" s="41"/>
      <c r="D131" s="41"/>
      <c r="E131" s="41"/>
      <c r="F131" s="41"/>
      <c r="G131" s="41"/>
      <c r="H131" s="41"/>
      <c r="I131" s="134"/>
    </row>
    <row r="132" spans="2:9" x14ac:dyDescent="0.25">
      <c r="B132" s="41"/>
      <c r="C132" s="41"/>
      <c r="D132" s="41"/>
      <c r="E132" s="41"/>
      <c r="F132" s="41"/>
      <c r="G132" s="41"/>
      <c r="H132" s="41"/>
      <c r="I132" s="134"/>
    </row>
    <row r="133" spans="2:9" x14ac:dyDescent="0.25">
      <c r="B133" s="41"/>
      <c r="C133" s="41"/>
      <c r="D133" s="41"/>
      <c r="E133" s="41"/>
      <c r="F133" s="41"/>
      <c r="G133" s="41"/>
      <c r="H133" s="41"/>
      <c r="I133" s="134"/>
    </row>
    <row r="134" spans="2:9" x14ac:dyDescent="0.25">
      <c r="B134" s="41"/>
      <c r="C134" s="41"/>
      <c r="D134" s="41"/>
      <c r="E134" s="41"/>
      <c r="F134" s="41"/>
      <c r="G134" s="41"/>
      <c r="H134" s="41"/>
      <c r="I134" s="134"/>
    </row>
    <row r="135" spans="2:9" x14ac:dyDescent="0.25">
      <c r="B135" s="41"/>
      <c r="C135" s="41"/>
      <c r="D135" s="41"/>
      <c r="E135" s="41"/>
      <c r="F135" s="41"/>
      <c r="G135" s="41"/>
      <c r="H135" s="41"/>
      <c r="I135" s="134"/>
    </row>
    <row r="136" spans="2:9" x14ac:dyDescent="0.25">
      <c r="B136" s="41"/>
      <c r="C136" s="41"/>
      <c r="D136" s="41"/>
      <c r="E136" s="41"/>
      <c r="F136" s="41"/>
      <c r="G136" s="41"/>
      <c r="H136" s="41"/>
      <c r="I136" s="134"/>
    </row>
    <row r="137" spans="2:9" x14ac:dyDescent="0.25">
      <c r="B137" s="41"/>
      <c r="C137" s="41"/>
      <c r="D137" s="41"/>
      <c r="E137" s="41"/>
      <c r="F137" s="41"/>
      <c r="G137" s="41"/>
      <c r="H137" s="41"/>
      <c r="I137" s="134"/>
    </row>
    <row r="138" spans="2:9" x14ac:dyDescent="0.25">
      <c r="B138" s="41"/>
      <c r="C138" s="41"/>
      <c r="D138" s="41"/>
      <c r="E138" s="41"/>
      <c r="F138" s="41"/>
      <c r="G138" s="41"/>
      <c r="H138" s="41"/>
      <c r="I138" s="134"/>
    </row>
    <row r="139" spans="2:9" x14ac:dyDescent="0.25">
      <c r="B139" s="41"/>
      <c r="C139" s="41"/>
      <c r="D139" s="41"/>
      <c r="E139" s="41"/>
      <c r="F139" s="41"/>
      <c r="G139" s="41"/>
      <c r="H139" s="41"/>
      <c r="I139" s="134"/>
    </row>
    <row r="140" spans="2:9" x14ac:dyDescent="0.25">
      <c r="B140" s="41"/>
      <c r="C140" s="41"/>
      <c r="D140" s="41"/>
      <c r="E140" s="41"/>
      <c r="F140" s="41"/>
      <c r="G140" s="41"/>
      <c r="H140" s="41"/>
      <c r="I140" s="134"/>
    </row>
    <row r="141" spans="2:9" x14ac:dyDescent="0.25">
      <c r="B141" s="41"/>
      <c r="C141" s="41"/>
      <c r="D141" s="41"/>
      <c r="E141" s="41"/>
      <c r="F141" s="41"/>
      <c r="G141" s="41"/>
      <c r="H141" s="41"/>
      <c r="I141" s="134"/>
    </row>
    <row r="142" spans="2:9" x14ac:dyDescent="0.25">
      <c r="B142" s="41"/>
      <c r="C142" s="41"/>
      <c r="D142" s="41"/>
      <c r="E142" s="41"/>
      <c r="F142" s="41"/>
      <c r="G142" s="41"/>
      <c r="H142" s="41"/>
      <c r="I142" s="134"/>
    </row>
    <row r="143" spans="2:9" x14ac:dyDescent="0.25">
      <c r="B143" s="41"/>
      <c r="C143" s="41"/>
      <c r="D143" s="41"/>
      <c r="E143" s="41"/>
      <c r="F143" s="41"/>
      <c r="G143" s="41"/>
      <c r="H143" s="41"/>
      <c r="I143" s="134"/>
    </row>
    <row r="144" spans="2:9" x14ac:dyDescent="0.25">
      <c r="B144" s="134"/>
      <c r="C144" s="134"/>
      <c r="D144" s="134"/>
      <c r="E144" s="134"/>
      <c r="F144" s="134"/>
      <c r="G144" s="134"/>
      <c r="H144" s="134"/>
      <c r="I144" s="134"/>
    </row>
    <row r="145" spans="2:9" x14ac:dyDescent="0.25">
      <c r="B145" s="134"/>
      <c r="C145" s="134"/>
      <c r="D145" s="134"/>
      <c r="E145" s="134"/>
      <c r="F145" s="134"/>
      <c r="G145" s="134"/>
      <c r="H145" s="134"/>
      <c r="I145" s="134"/>
    </row>
    <row r="146" spans="2:9" x14ac:dyDescent="0.25">
      <c r="B146" s="134"/>
      <c r="C146" s="134"/>
      <c r="D146" s="134"/>
      <c r="E146" s="134"/>
      <c r="F146" s="134"/>
      <c r="G146" s="134"/>
      <c r="H146" s="134"/>
      <c r="I146" s="134"/>
    </row>
    <row r="147" spans="2:9" x14ac:dyDescent="0.25">
      <c r="B147" s="134"/>
      <c r="C147" s="134"/>
      <c r="D147" s="134"/>
      <c r="E147" s="134"/>
      <c r="F147" s="134"/>
      <c r="G147" s="134"/>
      <c r="H147" s="134"/>
      <c r="I147" s="134"/>
    </row>
    <row r="148" spans="2:9" x14ac:dyDescent="0.25">
      <c r="B148" s="134"/>
      <c r="C148" s="134"/>
      <c r="D148" s="134"/>
      <c r="E148" s="134"/>
      <c r="F148" s="134"/>
      <c r="G148" s="134"/>
      <c r="H148" s="134"/>
      <c r="I148" s="134"/>
    </row>
    <row r="149" spans="2:9" x14ac:dyDescent="0.25">
      <c r="B149" s="134"/>
      <c r="C149" s="134"/>
      <c r="D149" s="134"/>
      <c r="E149" s="134"/>
      <c r="F149" s="134"/>
      <c r="G149" s="134"/>
      <c r="H149" s="134"/>
      <c r="I149" s="134"/>
    </row>
    <row r="150" spans="2:9" x14ac:dyDescent="0.25">
      <c r="B150" s="136"/>
      <c r="C150" s="136"/>
      <c r="D150" s="136"/>
      <c r="E150" s="136"/>
      <c r="F150" s="136"/>
      <c r="G150" s="136"/>
      <c r="H150" s="136"/>
    </row>
    <row r="151" spans="2:9" x14ac:dyDescent="0.25">
      <c r="B151" s="136"/>
      <c r="C151" s="136"/>
      <c r="D151" s="136"/>
      <c r="E151" s="136"/>
      <c r="F151" s="136"/>
      <c r="G151" s="136"/>
      <c r="H151" s="136"/>
    </row>
    <row r="152" spans="2:9" x14ac:dyDescent="0.25">
      <c r="B152" s="136"/>
      <c r="C152" s="136"/>
      <c r="D152" s="136"/>
      <c r="E152" s="136"/>
      <c r="F152" s="136"/>
      <c r="G152" s="136"/>
      <c r="H152" s="136"/>
    </row>
    <row r="153" spans="2:9" x14ac:dyDescent="0.25">
      <c r="B153" s="136"/>
      <c r="C153" s="136"/>
      <c r="D153" s="136"/>
      <c r="E153" s="136"/>
      <c r="F153" s="136"/>
      <c r="G153" s="136"/>
      <c r="H153" s="136"/>
    </row>
    <row r="154" spans="2:9" x14ac:dyDescent="0.25">
      <c r="B154" s="136"/>
      <c r="C154" s="136"/>
      <c r="D154" s="136"/>
      <c r="E154" s="136"/>
      <c r="F154" s="136"/>
      <c r="G154" s="136"/>
      <c r="H154" s="136"/>
    </row>
    <row r="155" spans="2:9" x14ac:dyDescent="0.25">
      <c r="B155" s="136"/>
      <c r="C155" s="136"/>
      <c r="D155" s="136"/>
      <c r="E155" s="136"/>
      <c r="F155" s="136"/>
      <c r="G155" s="136"/>
      <c r="H155" s="136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2.7109375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4" t="s">
        <v>461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</row>
    <row r="8" spans="1:15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  <c r="M10" s="40"/>
      <c r="N10" s="41"/>
      <c r="O10" s="4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3.42442</v>
      </c>
      <c r="D13" s="68">
        <v>3.4150149999999999</v>
      </c>
      <c r="E13" s="68">
        <v>4.0385220000000004</v>
      </c>
      <c r="F13" s="68">
        <v>2.4841359999999999</v>
      </c>
      <c r="G13" s="68">
        <v>4.1683919999999999</v>
      </c>
      <c r="H13" s="68">
        <v>21.532340999999999</v>
      </c>
      <c r="I13" s="68">
        <v>416.56228588865918</v>
      </c>
      <c r="J13" s="68">
        <v>516.56228588865918</v>
      </c>
      <c r="K13" s="68">
        <v>67.800474692206876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5.2793859999999997</v>
      </c>
      <c r="D14" s="68">
        <v>14.567052</v>
      </c>
      <c r="E14" s="68">
        <v>4.5561210000000001</v>
      </c>
      <c r="F14" s="68">
        <v>2.2883819999999999</v>
      </c>
      <c r="G14" s="68">
        <v>8.4897810000000007</v>
      </c>
      <c r="H14" s="82">
        <v>18.000236999999998</v>
      </c>
      <c r="I14" s="30">
        <v>112.02239492396795</v>
      </c>
      <c r="J14" s="30">
        <v>212.02239492396794</v>
      </c>
      <c r="K14" s="30">
        <v>270.99492130247489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6.0742229999999999</v>
      </c>
      <c r="D15" s="68">
        <v>12.04468</v>
      </c>
      <c r="E15" s="68">
        <v>2.92936</v>
      </c>
      <c r="F15" s="68">
        <v>4.2724900000000003</v>
      </c>
      <c r="G15" s="68">
        <v>11.162946</v>
      </c>
      <c r="H15" s="68"/>
      <c r="I15" s="68" t="s">
        <v>96</v>
      </c>
      <c r="J15" s="68" t="s">
        <v>96</v>
      </c>
      <c r="K15" s="68" t="s">
        <v>96</v>
      </c>
      <c r="L15" s="60"/>
      <c r="M15" s="41"/>
      <c r="N15" s="41" t="s">
        <v>96</v>
      </c>
      <c r="O15" s="41"/>
    </row>
    <row r="16" spans="1:15" x14ac:dyDescent="0.25">
      <c r="A16" s="58"/>
      <c r="B16" s="67" t="s">
        <v>10</v>
      </c>
      <c r="C16" s="68">
        <v>3.6137060000000001</v>
      </c>
      <c r="D16" s="68">
        <v>6.6107610000000001</v>
      </c>
      <c r="E16" s="68">
        <v>2.9650029999999998</v>
      </c>
      <c r="F16" s="68">
        <v>2.8818609999999998</v>
      </c>
      <c r="G16" s="68">
        <v>13.856878</v>
      </c>
      <c r="H16" s="68"/>
      <c r="I16" s="68" t="s">
        <v>96</v>
      </c>
      <c r="J16" s="68" t="s">
        <v>96</v>
      </c>
      <c r="K16" s="68" t="s">
        <v>96</v>
      </c>
      <c r="L16" s="60"/>
      <c r="M16" s="41"/>
      <c r="N16" s="41" t="s">
        <v>96</v>
      </c>
      <c r="O16" s="41"/>
    </row>
    <row r="17" spans="1:15" x14ac:dyDescent="0.25">
      <c r="A17" s="58"/>
      <c r="B17" s="67" t="s">
        <v>11</v>
      </c>
      <c r="C17" s="68">
        <v>5.3112909999999998</v>
      </c>
      <c r="D17" s="68">
        <v>3.3356849999999998</v>
      </c>
      <c r="E17" s="68">
        <v>7.0252160000000003</v>
      </c>
      <c r="F17" s="68">
        <v>6.3947229999999999</v>
      </c>
      <c r="G17" s="68">
        <v>16.757715999999999</v>
      </c>
      <c r="H17" s="68"/>
      <c r="I17" s="68" t="s">
        <v>96</v>
      </c>
      <c r="J17" s="68" t="s">
        <v>96</v>
      </c>
      <c r="K17" s="68" t="s">
        <v>96</v>
      </c>
      <c r="L17" s="60"/>
      <c r="M17" s="41"/>
      <c r="N17" s="41" t="s">
        <v>96</v>
      </c>
      <c r="O17" s="41"/>
    </row>
    <row r="18" spans="1:15" x14ac:dyDescent="0.25">
      <c r="A18" s="58"/>
      <c r="B18" s="67" t="s">
        <v>12</v>
      </c>
      <c r="C18" s="68">
        <v>4.6518240000000004</v>
      </c>
      <c r="D18" s="68">
        <v>6.9369579999999997</v>
      </c>
      <c r="E18" s="68">
        <v>2.638436</v>
      </c>
      <c r="F18" s="68">
        <v>12.990640000000001</v>
      </c>
      <c r="G18" s="68">
        <v>12.271471</v>
      </c>
      <c r="H18" s="68"/>
      <c r="I18" s="68" t="s">
        <v>96</v>
      </c>
      <c r="J18" s="68" t="s">
        <v>96</v>
      </c>
      <c r="K18" s="68" t="s">
        <v>96</v>
      </c>
      <c r="L18" s="60"/>
      <c r="M18" s="41"/>
      <c r="N18" s="41" t="s">
        <v>96</v>
      </c>
      <c r="O18" s="41"/>
    </row>
    <row r="19" spans="1:15" x14ac:dyDescent="0.25">
      <c r="A19" s="58"/>
      <c r="B19" s="67" t="s">
        <v>13</v>
      </c>
      <c r="C19" s="68">
        <v>5.5335729999999996</v>
      </c>
      <c r="D19" s="68">
        <v>3.9073159999999998</v>
      </c>
      <c r="E19" s="68">
        <v>4.4303210000000002</v>
      </c>
      <c r="F19" s="68">
        <v>5.6210000000000004</v>
      </c>
      <c r="G19" s="68">
        <v>8.8087049999999998</v>
      </c>
      <c r="H19" s="68"/>
      <c r="I19" s="68" t="s">
        <v>96</v>
      </c>
      <c r="J19" s="68" t="s">
        <v>96</v>
      </c>
      <c r="K19" s="68" t="s">
        <v>96</v>
      </c>
      <c r="L19" s="60"/>
      <c r="M19" s="41"/>
      <c r="N19" s="41" t="s">
        <v>96</v>
      </c>
      <c r="O19" s="41"/>
    </row>
    <row r="20" spans="1:15" x14ac:dyDescent="0.25">
      <c r="A20" s="58"/>
      <c r="B20" s="67" t="s">
        <v>14</v>
      </c>
      <c r="C20" s="68">
        <v>5.0482490000000002</v>
      </c>
      <c r="D20" s="68">
        <v>2.5059490000000002</v>
      </c>
      <c r="E20" s="68">
        <v>3.487009</v>
      </c>
      <c r="F20" s="68">
        <v>6.7136500000000003</v>
      </c>
      <c r="G20" s="68">
        <v>8.5720290000000006</v>
      </c>
      <c r="H20" s="68"/>
      <c r="I20" s="68" t="s">
        <v>96</v>
      </c>
      <c r="J20" s="68" t="s">
        <v>96</v>
      </c>
      <c r="K20" s="68" t="s">
        <v>96</v>
      </c>
      <c r="L20" s="60"/>
      <c r="M20" s="41"/>
      <c r="N20" s="41" t="s">
        <v>96</v>
      </c>
      <c r="O20" s="41"/>
    </row>
    <row r="21" spans="1:15" x14ac:dyDescent="0.25">
      <c r="A21" s="58"/>
      <c r="B21" s="67" t="s">
        <v>15</v>
      </c>
      <c r="C21" s="68">
        <v>6.7777570000000003</v>
      </c>
      <c r="D21" s="68">
        <v>5.7443679999999997</v>
      </c>
      <c r="E21" s="68">
        <v>3.1220460000000001</v>
      </c>
      <c r="F21" s="68">
        <v>11.528442</v>
      </c>
      <c r="G21" s="68">
        <v>26.024168</v>
      </c>
      <c r="H21" s="68"/>
      <c r="I21" s="68" t="s">
        <v>96</v>
      </c>
      <c r="J21" s="68" t="s">
        <v>96</v>
      </c>
      <c r="K21" s="68" t="s">
        <v>96</v>
      </c>
      <c r="L21" s="60"/>
      <c r="M21" s="41"/>
      <c r="N21" s="41" t="s">
        <v>96</v>
      </c>
      <c r="O21" s="41"/>
    </row>
    <row r="22" spans="1:15" x14ac:dyDescent="0.25">
      <c r="A22" s="58"/>
      <c r="B22" s="67" t="s">
        <v>16</v>
      </c>
      <c r="C22" s="68">
        <v>6.1023610000000001</v>
      </c>
      <c r="D22" s="68">
        <v>2.5666229999999999</v>
      </c>
      <c r="E22" s="68">
        <v>16.970393999999999</v>
      </c>
      <c r="F22" s="68">
        <v>10.477734</v>
      </c>
      <c r="G22" s="68">
        <v>19.920390000000001</v>
      </c>
      <c r="H22" s="68"/>
      <c r="I22" s="68" t="s">
        <v>96</v>
      </c>
      <c r="J22" s="68" t="s">
        <v>96</v>
      </c>
      <c r="K22" s="68" t="s">
        <v>96</v>
      </c>
      <c r="L22" s="60"/>
      <c r="M22" s="41"/>
      <c r="N22" s="41" t="s">
        <v>96</v>
      </c>
      <c r="O22" s="41"/>
    </row>
    <row r="23" spans="1:15" x14ac:dyDescent="0.25">
      <c r="A23" s="58"/>
      <c r="B23" s="67" t="s">
        <v>17</v>
      </c>
      <c r="C23" s="68">
        <v>8.4997640000000008</v>
      </c>
      <c r="D23" s="68">
        <v>2.7902079999999998</v>
      </c>
      <c r="E23" s="68">
        <v>2.136984</v>
      </c>
      <c r="F23" s="68">
        <v>7.3538439999999996</v>
      </c>
      <c r="G23" s="68">
        <v>20.467348999999999</v>
      </c>
      <c r="H23" s="68"/>
      <c r="I23" s="68" t="s">
        <v>96</v>
      </c>
      <c r="J23" s="68" t="s">
        <v>96</v>
      </c>
      <c r="K23" s="68" t="s">
        <v>96</v>
      </c>
      <c r="L23" s="60"/>
      <c r="M23" s="41"/>
      <c r="N23" s="41" t="s">
        <v>96</v>
      </c>
      <c r="O23" s="41"/>
    </row>
    <row r="24" spans="1:15" x14ac:dyDescent="0.25">
      <c r="A24" s="58"/>
      <c r="B24" s="67" t="s">
        <v>18</v>
      </c>
      <c r="C24" s="68">
        <v>12.928005000000001</v>
      </c>
      <c r="D24" s="68">
        <v>5.5657030000000001</v>
      </c>
      <c r="E24" s="68">
        <v>5.2866119999999999</v>
      </c>
      <c r="F24" s="68">
        <v>12.216068</v>
      </c>
      <c r="G24" s="68">
        <v>2.9929009999999998</v>
      </c>
      <c r="H24" s="68"/>
      <c r="I24" s="68" t="s">
        <v>96</v>
      </c>
      <c r="J24" s="68" t="s">
        <v>96</v>
      </c>
      <c r="K24" s="68" t="s">
        <v>96</v>
      </c>
      <c r="L24" s="60"/>
      <c r="M24" s="41"/>
      <c r="N24" s="41" t="s">
        <v>96</v>
      </c>
      <c r="O24" s="41"/>
    </row>
    <row r="25" spans="1:15" x14ac:dyDescent="0.25">
      <c r="A25" s="58"/>
      <c r="B25" s="69" t="s">
        <v>33</v>
      </c>
      <c r="C25" s="70">
        <v>73.24455900000001</v>
      </c>
      <c r="D25" s="70">
        <v>69.990317999999988</v>
      </c>
      <c r="E25" s="70">
        <v>59.586023999999988</v>
      </c>
      <c r="F25" s="70">
        <v>85.222970000000004</v>
      </c>
      <c r="G25" s="70">
        <v>153.49272600000003</v>
      </c>
      <c r="H25" s="82">
        <v>39.532578000000001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-4.4429798532885201</v>
      </c>
      <c r="E26" s="70">
        <v>-14.865333230804866</v>
      </c>
      <c r="F26" s="70">
        <v>43.025099308522449</v>
      </c>
      <c r="G26" s="70">
        <v>80.107224613270375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8.7038060000000002</v>
      </c>
      <c r="D28" s="70">
        <v>17.982067000000001</v>
      </c>
      <c r="E28" s="70">
        <v>8.5946430000000014</v>
      </c>
      <c r="F28" s="70">
        <v>4.7725179999999998</v>
      </c>
      <c r="G28" s="70">
        <v>12.658173000000001</v>
      </c>
      <c r="H28" s="30">
        <v>39.532578000000001</v>
      </c>
      <c r="I28" s="66">
        <v>212.30871943368129</v>
      </c>
      <c r="J28" s="30">
        <v>312.30871943368129</v>
      </c>
      <c r="K28" s="30">
        <v>165.23049258274148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106.60004370501825</v>
      </c>
      <c r="E29" s="70">
        <v>-52.204365604910706</v>
      </c>
      <c r="F29" s="70">
        <v>-44.471015259156211</v>
      </c>
      <c r="G29" s="70">
        <v>165.23049258274148</v>
      </c>
      <c r="H29" s="30">
        <v>212.30871943368129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3" t="s">
        <v>460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34"/>
      <c r="B46" s="134"/>
      <c r="C46" s="134"/>
      <c r="D46" s="134"/>
      <c r="E46" s="134"/>
      <c r="F46" s="134"/>
      <c r="N46" s="136"/>
    </row>
    <row r="47" spans="1:15" s="145" customFormat="1" x14ac:dyDescent="0.25">
      <c r="A47" s="134"/>
      <c r="B47" s="134"/>
      <c r="C47" s="134"/>
      <c r="D47" s="134"/>
      <c r="E47" s="134"/>
      <c r="F47" s="134"/>
      <c r="N47" s="136"/>
    </row>
    <row r="48" spans="1:15" s="145" customFormat="1" x14ac:dyDescent="0.25">
      <c r="A48" s="134"/>
      <c r="B48" s="134"/>
      <c r="C48" s="134"/>
      <c r="D48" s="134"/>
      <c r="E48" s="134"/>
      <c r="F48" s="134"/>
      <c r="N48" s="136"/>
    </row>
    <row r="49" spans="1:14" s="145" customFormat="1" x14ac:dyDescent="0.25">
      <c r="A49" s="134"/>
      <c r="B49" s="134"/>
      <c r="C49" s="134"/>
      <c r="D49" s="134"/>
      <c r="E49" s="134"/>
      <c r="F49" s="134"/>
      <c r="G49" s="136"/>
      <c r="H49" s="136"/>
      <c r="N49" s="136"/>
    </row>
    <row r="50" spans="1:14" s="145" customFormat="1" x14ac:dyDescent="0.25">
      <c r="A50" s="134"/>
      <c r="B50" s="134"/>
      <c r="C50" s="134"/>
      <c r="D50" s="134"/>
      <c r="E50" s="134"/>
      <c r="F50" s="134"/>
      <c r="G50" s="136"/>
      <c r="H50" s="136"/>
      <c r="N50" s="136"/>
    </row>
    <row r="51" spans="1:14" x14ac:dyDescent="0.25">
      <c r="A51" s="134"/>
      <c r="B51" s="134"/>
      <c r="C51" s="134"/>
      <c r="D51" s="134"/>
      <c r="E51" s="134"/>
      <c r="F51" s="134"/>
      <c r="G51" s="136"/>
      <c r="H51" s="136"/>
    </row>
    <row r="52" spans="1:14" x14ac:dyDescent="0.25">
      <c r="A52" s="134"/>
      <c r="B52" s="134"/>
      <c r="C52" s="134"/>
      <c r="D52" s="134"/>
      <c r="E52" s="134"/>
      <c r="F52" s="134"/>
      <c r="G52" s="136"/>
      <c r="H52" s="136"/>
    </row>
    <row r="53" spans="1:14" x14ac:dyDescent="0.25">
      <c r="A53" s="134"/>
      <c r="B53" s="136" t="s">
        <v>1</v>
      </c>
      <c r="C53" s="136" t="s">
        <v>159</v>
      </c>
      <c r="D53" s="136" t="s">
        <v>175</v>
      </c>
      <c r="E53" s="136" t="s">
        <v>160</v>
      </c>
      <c r="F53" s="136" t="s">
        <v>161</v>
      </c>
      <c r="G53" s="136"/>
      <c r="H53" s="136"/>
    </row>
    <row r="54" spans="1:14" x14ac:dyDescent="0.25">
      <c r="A54" s="134"/>
      <c r="B54" s="136">
        <v>2014</v>
      </c>
      <c r="C54" s="136">
        <v>1</v>
      </c>
      <c r="D54" s="136">
        <v>3.42442</v>
      </c>
      <c r="E54" s="136">
        <v>41640</v>
      </c>
      <c r="F54" s="136"/>
      <c r="G54" s="136"/>
      <c r="H54" s="136"/>
    </row>
    <row r="55" spans="1:14" x14ac:dyDescent="0.25">
      <c r="A55" s="134"/>
      <c r="B55" s="136">
        <v>2014</v>
      </c>
      <c r="C55" s="136">
        <v>2</v>
      </c>
      <c r="D55" s="136">
        <v>5.2793859999999997</v>
      </c>
      <c r="E55" s="136">
        <v>41671</v>
      </c>
      <c r="F55" s="136"/>
      <c r="G55" s="136"/>
      <c r="H55" s="136"/>
    </row>
    <row r="56" spans="1:14" x14ac:dyDescent="0.25">
      <c r="A56" s="134"/>
      <c r="B56" s="136">
        <v>2014</v>
      </c>
      <c r="C56" s="136">
        <v>3</v>
      </c>
      <c r="D56" s="192">
        <v>6.0742229999999999</v>
      </c>
      <c r="E56" s="213">
        <v>41699</v>
      </c>
      <c r="F56" s="136"/>
      <c r="G56" s="136"/>
      <c r="H56" s="136"/>
    </row>
    <row r="57" spans="1:14" x14ac:dyDescent="0.25">
      <c r="A57" s="134"/>
      <c r="B57" s="136">
        <v>2014</v>
      </c>
      <c r="C57" s="136">
        <v>4</v>
      </c>
      <c r="D57" s="192">
        <v>3.6137060000000001</v>
      </c>
      <c r="E57" s="213">
        <v>41730</v>
      </c>
      <c r="F57" s="136">
        <v>4.8670840000000002</v>
      </c>
      <c r="G57" s="136"/>
      <c r="H57" s="136"/>
    </row>
    <row r="58" spans="1:14" x14ac:dyDescent="0.25">
      <c r="A58" s="134"/>
      <c r="B58" s="136">
        <v>2014</v>
      </c>
      <c r="C58" s="136">
        <v>5</v>
      </c>
      <c r="D58" s="192">
        <v>5.3112909999999998</v>
      </c>
      <c r="E58" s="213">
        <v>41760</v>
      </c>
      <c r="F58" s="136">
        <v>4.8670840000000002</v>
      </c>
      <c r="G58" s="136"/>
      <c r="H58" s="136"/>
    </row>
    <row r="59" spans="1:14" x14ac:dyDescent="0.25">
      <c r="A59" s="134"/>
      <c r="B59" s="136">
        <v>2014</v>
      </c>
      <c r="C59" s="136">
        <v>6</v>
      </c>
      <c r="D59" s="192">
        <v>4.6518240000000004</v>
      </c>
      <c r="E59" s="213">
        <v>41791</v>
      </c>
      <c r="F59" s="192">
        <v>4.8670840000000002</v>
      </c>
      <c r="G59" s="136"/>
      <c r="H59" s="136"/>
    </row>
    <row r="60" spans="1:14" x14ac:dyDescent="0.25">
      <c r="A60" s="134"/>
      <c r="B60" s="136">
        <v>2014</v>
      </c>
      <c r="C60" s="136">
        <v>7</v>
      </c>
      <c r="D60" s="192">
        <v>5.5335729999999996</v>
      </c>
      <c r="E60" s="213">
        <v>41821</v>
      </c>
      <c r="F60" s="192">
        <v>4.8670840000000002</v>
      </c>
      <c r="G60" s="136"/>
      <c r="H60" s="136"/>
    </row>
    <row r="61" spans="1:14" x14ac:dyDescent="0.25">
      <c r="A61" s="134"/>
      <c r="B61" s="136">
        <v>2014</v>
      </c>
      <c r="C61" s="136">
        <v>8</v>
      </c>
      <c r="D61" s="192">
        <v>5.0482490000000002</v>
      </c>
      <c r="E61" s="213">
        <v>41852</v>
      </c>
      <c r="F61" s="192">
        <v>4.8670840000000002</v>
      </c>
      <c r="G61" s="41"/>
      <c r="H61" s="41"/>
    </row>
    <row r="62" spans="1:14" x14ac:dyDescent="0.25">
      <c r="A62" s="134"/>
      <c r="B62" s="136">
        <v>2014</v>
      </c>
      <c r="C62" s="136">
        <v>9</v>
      </c>
      <c r="D62" s="192">
        <v>6.7777570000000003</v>
      </c>
      <c r="E62" s="213">
        <v>41883</v>
      </c>
      <c r="F62" s="192">
        <v>5.0793810000000006</v>
      </c>
      <c r="G62" s="41"/>
      <c r="H62" s="41"/>
    </row>
    <row r="63" spans="1:14" x14ac:dyDescent="0.25">
      <c r="A63" s="134"/>
      <c r="B63" s="136">
        <v>2014</v>
      </c>
      <c r="C63" s="136">
        <v>10</v>
      </c>
      <c r="D63" s="192">
        <v>6.1023610000000001</v>
      </c>
      <c r="E63" s="213">
        <v>41913</v>
      </c>
      <c r="F63" s="192">
        <v>5.1816790000000008</v>
      </c>
      <c r="G63" s="41"/>
      <c r="H63" s="41"/>
    </row>
    <row r="64" spans="1:14" x14ac:dyDescent="0.25">
      <c r="A64" s="134"/>
      <c r="B64" s="136">
        <v>2014</v>
      </c>
      <c r="C64" s="136">
        <v>11</v>
      </c>
      <c r="D64" s="192">
        <v>8.4997640000000008</v>
      </c>
      <c r="E64" s="213">
        <v>41944</v>
      </c>
      <c r="F64" s="192">
        <v>5.4833230909090913</v>
      </c>
      <c r="G64" s="41"/>
      <c r="H64" s="41"/>
    </row>
    <row r="65" spans="1:8" x14ac:dyDescent="0.25">
      <c r="A65" s="134"/>
      <c r="B65" s="136">
        <v>2014</v>
      </c>
      <c r="C65" s="136">
        <v>12</v>
      </c>
      <c r="D65" s="192">
        <v>12.928005000000001</v>
      </c>
      <c r="E65" s="213">
        <v>41974</v>
      </c>
      <c r="F65" s="192">
        <v>6.1037132500000011</v>
      </c>
      <c r="G65" s="41"/>
      <c r="H65" s="41"/>
    </row>
    <row r="66" spans="1:8" x14ac:dyDescent="0.25">
      <c r="A66" s="134"/>
      <c r="B66" s="136">
        <v>2015</v>
      </c>
      <c r="C66" s="136">
        <v>1</v>
      </c>
      <c r="D66" s="192">
        <v>3.4150149999999999</v>
      </c>
      <c r="E66" s="213">
        <v>42005</v>
      </c>
      <c r="F66" s="192">
        <v>6.102929500000001</v>
      </c>
      <c r="G66" s="41"/>
      <c r="H66" s="41"/>
    </row>
    <row r="67" spans="1:8" x14ac:dyDescent="0.25">
      <c r="A67" s="134"/>
      <c r="B67" s="136">
        <v>2015</v>
      </c>
      <c r="C67" s="136">
        <v>2</v>
      </c>
      <c r="D67" s="192">
        <v>14.567052</v>
      </c>
      <c r="E67" s="213">
        <v>42036</v>
      </c>
      <c r="F67" s="192">
        <v>6.8769016666666678</v>
      </c>
      <c r="G67" s="41"/>
      <c r="H67" s="41"/>
    </row>
    <row r="68" spans="1:8" x14ac:dyDescent="0.25">
      <c r="A68" s="134"/>
      <c r="B68" s="136">
        <v>2015</v>
      </c>
      <c r="C68" s="136">
        <v>3</v>
      </c>
      <c r="D68" s="192">
        <v>12.04468</v>
      </c>
      <c r="E68" s="213">
        <v>42064</v>
      </c>
      <c r="F68" s="192">
        <v>7.3744397499999996</v>
      </c>
      <c r="G68" s="41"/>
      <c r="H68" s="41"/>
    </row>
    <row r="69" spans="1:8" x14ac:dyDescent="0.25">
      <c r="A69" s="134"/>
      <c r="B69" s="136">
        <v>2015</v>
      </c>
      <c r="C69" s="136">
        <v>4</v>
      </c>
      <c r="D69" s="192">
        <v>6.6107610000000001</v>
      </c>
      <c r="E69" s="213">
        <v>42095</v>
      </c>
      <c r="F69" s="192">
        <v>7.6241943333333326</v>
      </c>
      <c r="G69" s="41"/>
      <c r="H69" s="41"/>
    </row>
    <row r="70" spans="1:8" x14ac:dyDescent="0.25">
      <c r="A70" s="134"/>
      <c r="B70" s="136">
        <v>2015</v>
      </c>
      <c r="C70" s="136">
        <v>5</v>
      </c>
      <c r="D70" s="192">
        <v>3.3356849999999998</v>
      </c>
      <c r="E70" s="213">
        <v>42125</v>
      </c>
      <c r="F70" s="192">
        <v>7.4595604999999994</v>
      </c>
      <c r="G70" s="41"/>
      <c r="H70" s="41"/>
    </row>
    <row r="71" spans="1:8" x14ac:dyDescent="0.25">
      <c r="A71" s="134"/>
      <c r="B71" s="136">
        <v>2015</v>
      </c>
      <c r="C71" s="136">
        <v>6</v>
      </c>
      <c r="D71" s="192">
        <v>6.9369579999999997</v>
      </c>
      <c r="E71" s="213">
        <v>42156</v>
      </c>
      <c r="F71" s="192">
        <v>7.6499883333333329</v>
      </c>
      <c r="G71" s="41"/>
      <c r="H71" s="41"/>
    </row>
    <row r="72" spans="1:8" x14ac:dyDescent="0.25">
      <c r="A72" s="134"/>
      <c r="B72" s="136">
        <v>2015</v>
      </c>
      <c r="C72" s="136">
        <v>7</v>
      </c>
      <c r="D72" s="192">
        <v>3.9073159999999998</v>
      </c>
      <c r="E72" s="213">
        <v>42186</v>
      </c>
      <c r="F72" s="192">
        <v>7.5144669166666658</v>
      </c>
      <c r="G72" s="41"/>
      <c r="H72" s="41"/>
    </row>
    <row r="73" spans="1:8" x14ac:dyDescent="0.25">
      <c r="A73" s="134"/>
      <c r="B73" s="136">
        <v>2015</v>
      </c>
      <c r="C73" s="136">
        <v>8</v>
      </c>
      <c r="D73" s="192">
        <v>2.5059490000000002</v>
      </c>
      <c r="E73" s="213">
        <v>42217</v>
      </c>
      <c r="F73" s="192">
        <v>7.3026085833333321</v>
      </c>
      <c r="G73" s="41"/>
      <c r="H73" s="41"/>
    </row>
    <row r="74" spans="1:8" x14ac:dyDescent="0.25">
      <c r="A74" s="134"/>
      <c r="B74" s="136">
        <v>2015</v>
      </c>
      <c r="C74" s="136">
        <v>9</v>
      </c>
      <c r="D74" s="192">
        <v>5.7443679999999997</v>
      </c>
      <c r="E74" s="213">
        <v>42248</v>
      </c>
      <c r="F74" s="192">
        <v>7.2164928333333327</v>
      </c>
      <c r="G74" s="41"/>
      <c r="H74" s="41"/>
    </row>
    <row r="75" spans="1:8" x14ac:dyDescent="0.25">
      <c r="A75" s="134"/>
      <c r="B75" s="136">
        <v>2015</v>
      </c>
      <c r="C75" s="136">
        <v>10</v>
      </c>
      <c r="D75" s="192">
        <v>2.5666229999999999</v>
      </c>
      <c r="E75" s="213">
        <v>42278</v>
      </c>
      <c r="F75" s="192">
        <v>6.9218479999999998</v>
      </c>
      <c r="G75" s="41"/>
      <c r="H75" s="41"/>
    </row>
    <row r="76" spans="1:8" x14ac:dyDescent="0.25">
      <c r="A76" s="134"/>
      <c r="B76" s="136">
        <v>2015</v>
      </c>
      <c r="C76" s="136">
        <v>11</v>
      </c>
      <c r="D76" s="192">
        <v>2.7902079999999998</v>
      </c>
      <c r="E76" s="213">
        <v>42309</v>
      </c>
      <c r="F76" s="192">
        <v>6.4460516666666665</v>
      </c>
      <c r="G76" s="41"/>
      <c r="H76" s="41"/>
    </row>
    <row r="77" spans="1:8" x14ac:dyDescent="0.25">
      <c r="A77" s="134"/>
      <c r="B77" s="136">
        <v>2015</v>
      </c>
      <c r="C77" s="136">
        <v>12</v>
      </c>
      <c r="D77" s="192">
        <v>5.5657030000000001</v>
      </c>
      <c r="E77" s="213">
        <v>42339</v>
      </c>
      <c r="F77" s="192">
        <v>5.8325264999999993</v>
      </c>
      <c r="G77" s="41"/>
      <c r="H77" s="41"/>
    </row>
    <row r="78" spans="1:8" x14ac:dyDescent="0.25">
      <c r="A78" s="134"/>
      <c r="B78" s="136">
        <v>2016</v>
      </c>
      <c r="C78" s="136">
        <v>1</v>
      </c>
      <c r="D78" s="192">
        <v>4.0385220000000004</v>
      </c>
      <c r="E78" s="213">
        <v>42370</v>
      </c>
      <c r="F78" s="192">
        <v>5.8844854166666671</v>
      </c>
      <c r="G78" s="41"/>
      <c r="H78" s="41"/>
    </row>
    <row r="79" spans="1:8" x14ac:dyDescent="0.25">
      <c r="A79" s="134"/>
      <c r="B79" s="136">
        <v>2016</v>
      </c>
      <c r="C79" s="136">
        <v>2</v>
      </c>
      <c r="D79" s="192">
        <v>4.5561210000000001</v>
      </c>
      <c r="E79" s="213">
        <v>42401</v>
      </c>
      <c r="F79" s="192">
        <v>5.0502411666666669</v>
      </c>
      <c r="G79" s="41"/>
      <c r="H79" s="41"/>
    </row>
    <row r="80" spans="1:8" x14ac:dyDescent="0.25">
      <c r="A80" s="134"/>
      <c r="B80" s="136">
        <v>2016</v>
      </c>
      <c r="C80" s="136">
        <v>3</v>
      </c>
      <c r="D80" s="192">
        <v>2.92936</v>
      </c>
      <c r="E80" s="213">
        <v>42430</v>
      </c>
      <c r="F80" s="192">
        <v>4.2906311666666666</v>
      </c>
      <c r="G80" s="41"/>
      <c r="H80" s="41"/>
    </row>
    <row r="81" spans="1:8" x14ac:dyDescent="0.25">
      <c r="A81" s="134"/>
      <c r="B81" s="136">
        <v>2016</v>
      </c>
      <c r="C81" s="136">
        <v>4</v>
      </c>
      <c r="D81" s="192">
        <v>2.9650029999999998</v>
      </c>
      <c r="E81" s="213">
        <v>42461</v>
      </c>
      <c r="F81" s="192">
        <v>3.986818</v>
      </c>
      <c r="G81" s="41"/>
      <c r="H81" s="41"/>
    </row>
    <row r="82" spans="1:8" x14ac:dyDescent="0.25">
      <c r="A82" s="134"/>
      <c r="B82" s="136">
        <v>2016</v>
      </c>
      <c r="C82" s="136">
        <v>5</v>
      </c>
      <c r="D82" s="192">
        <v>7.0252160000000003</v>
      </c>
      <c r="E82" s="213">
        <v>42491</v>
      </c>
      <c r="F82" s="192">
        <v>4.2942789166666673</v>
      </c>
      <c r="G82" s="41"/>
      <c r="H82" s="41"/>
    </row>
    <row r="83" spans="1:8" x14ac:dyDescent="0.25">
      <c r="A83" s="134"/>
      <c r="B83" s="136">
        <v>2016</v>
      </c>
      <c r="C83" s="136">
        <v>6</v>
      </c>
      <c r="D83" s="192">
        <v>2.638436</v>
      </c>
      <c r="E83" s="213">
        <v>42522</v>
      </c>
      <c r="F83" s="192">
        <v>3.9360687500000004</v>
      </c>
      <c r="G83" s="41"/>
      <c r="H83" s="41"/>
    </row>
    <row r="84" spans="1:8" x14ac:dyDescent="0.25">
      <c r="A84" s="134"/>
      <c r="B84" s="136">
        <v>2016</v>
      </c>
      <c r="C84" s="136">
        <v>7</v>
      </c>
      <c r="D84" s="192">
        <v>4.4303210000000002</v>
      </c>
      <c r="E84" s="213">
        <v>42552</v>
      </c>
      <c r="F84" s="192">
        <v>3.9796524999999998</v>
      </c>
      <c r="G84" s="41"/>
      <c r="H84" s="41"/>
    </row>
    <row r="85" spans="1:8" x14ac:dyDescent="0.25">
      <c r="A85" s="134"/>
      <c r="B85" s="136">
        <v>2016</v>
      </c>
      <c r="C85" s="136">
        <v>8</v>
      </c>
      <c r="D85" s="192">
        <v>3.487009</v>
      </c>
      <c r="E85" s="213">
        <v>42583</v>
      </c>
      <c r="F85" s="192">
        <v>4.0614074999999996</v>
      </c>
      <c r="G85" s="41"/>
      <c r="H85" s="41"/>
    </row>
    <row r="86" spans="1:8" x14ac:dyDescent="0.25">
      <c r="A86" s="134"/>
      <c r="B86" s="136">
        <v>2016</v>
      </c>
      <c r="C86" s="136">
        <v>9</v>
      </c>
      <c r="D86" s="192">
        <v>3.1220460000000001</v>
      </c>
      <c r="E86" s="213">
        <v>42614</v>
      </c>
      <c r="F86" s="192">
        <v>3.8428806666666664</v>
      </c>
      <c r="G86" s="41"/>
      <c r="H86" s="41"/>
    </row>
    <row r="87" spans="1:8" x14ac:dyDescent="0.25">
      <c r="A87" s="134"/>
      <c r="B87" s="136">
        <v>2016</v>
      </c>
      <c r="C87" s="136">
        <v>10</v>
      </c>
      <c r="D87" s="192">
        <v>16.970393999999999</v>
      </c>
      <c r="E87" s="213">
        <v>42644</v>
      </c>
      <c r="F87" s="192">
        <v>5.0431949166666667</v>
      </c>
      <c r="G87" s="41"/>
      <c r="H87" s="41"/>
    </row>
    <row r="88" spans="1:8" x14ac:dyDescent="0.25">
      <c r="A88" s="134"/>
      <c r="B88" s="136">
        <v>2016</v>
      </c>
      <c r="C88" s="136">
        <v>11</v>
      </c>
      <c r="D88" s="192">
        <v>2.136984</v>
      </c>
      <c r="E88" s="213">
        <v>42675</v>
      </c>
      <c r="F88" s="192">
        <v>4.9887595833333327</v>
      </c>
      <c r="G88" s="41"/>
      <c r="H88" s="41"/>
    </row>
    <row r="89" spans="1:8" x14ac:dyDescent="0.25">
      <c r="A89" s="134"/>
      <c r="B89" s="136">
        <v>2016</v>
      </c>
      <c r="C89" s="136">
        <v>12</v>
      </c>
      <c r="D89" s="192">
        <v>5.2866119999999999</v>
      </c>
      <c r="E89" s="213">
        <v>42705</v>
      </c>
      <c r="F89" s="192">
        <v>4.965501999999999</v>
      </c>
      <c r="G89" s="41"/>
      <c r="H89" s="41"/>
    </row>
    <row r="90" spans="1:8" x14ac:dyDescent="0.25">
      <c r="A90" s="134"/>
      <c r="B90" s="136">
        <v>2017</v>
      </c>
      <c r="C90" s="136">
        <v>1</v>
      </c>
      <c r="D90" s="192">
        <v>2.4841359999999999</v>
      </c>
      <c r="E90" s="213">
        <v>42736</v>
      </c>
      <c r="F90" s="192">
        <v>4.8359698333333325</v>
      </c>
      <c r="G90" s="41"/>
      <c r="H90" s="41"/>
    </row>
    <row r="91" spans="1:8" x14ac:dyDescent="0.25">
      <c r="A91" s="134"/>
      <c r="B91" s="136">
        <v>2017</v>
      </c>
      <c r="C91" s="136">
        <v>2</v>
      </c>
      <c r="D91" s="192">
        <v>2.2883819999999999</v>
      </c>
      <c r="E91" s="213">
        <v>42767</v>
      </c>
      <c r="F91" s="192">
        <v>4.6469915833333326</v>
      </c>
      <c r="G91" s="41"/>
      <c r="H91" s="41"/>
    </row>
    <row r="92" spans="1:8" x14ac:dyDescent="0.25">
      <c r="A92" s="134"/>
      <c r="B92" s="136">
        <v>2017</v>
      </c>
      <c r="C92" s="136">
        <v>3</v>
      </c>
      <c r="D92" s="192">
        <v>4.2724900000000003</v>
      </c>
      <c r="E92" s="213">
        <v>42795</v>
      </c>
      <c r="F92" s="192">
        <v>4.7589190833333328</v>
      </c>
      <c r="G92" s="41"/>
      <c r="H92" s="41"/>
    </row>
    <row r="93" spans="1:8" x14ac:dyDescent="0.25">
      <c r="A93" s="134"/>
      <c r="B93" s="136">
        <v>2017</v>
      </c>
      <c r="C93" s="136">
        <v>4</v>
      </c>
      <c r="D93" s="192">
        <v>2.8818609999999998</v>
      </c>
      <c r="E93" s="213">
        <v>42826</v>
      </c>
      <c r="F93" s="192">
        <v>4.7519905833333329</v>
      </c>
      <c r="G93" s="41"/>
      <c r="H93" s="41"/>
    </row>
    <row r="94" spans="1:8" x14ac:dyDescent="0.25">
      <c r="A94" s="134"/>
      <c r="B94" s="136">
        <v>2017</v>
      </c>
      <c r="C94" s="136">
        <v>5</v>
      </c>
      <c r="D94" s="192">
        <v>6.3947229999999999</v>
      </c>
      <c r="E94" s="213">
        <v>42856</v>
      </c>
      <c r="F94" s="192">
        <v>4.6994494999999992</v>
      </c>
      <c r="G94" s="41"/>
      <c r="H94" s="41"/>
    </row>
    <row r="95" spans="1:8" x14ac:dyDescent="0.25">
      <c r="A95" s="134"/>
      <c r="B95" s="136">
        <v>2017</v>
      </c>
      <c r="C95" s="136">
        <v>6</v>
      </c>
      <c r="D95" s="192">
        <v>12.990640000000001</v>
      </c>
      <c r="E95" s="213">
        <v>42887</v>
      </c>
      <c r="F95" s="192">
        <v>5.5621331666666665</v>
      </c>
      <c r="G95" s="41"/>
      <c r="H95" s="41"/>
    </row>
    <row r="96" spans="1:8" x14ac:dyDescent="0.25">
      <c r="A96" s="134"/>
      <c r="B96" s="136">
        <v>2017</v>
      </c>
      <c r="C96" s="136">
        <v>7</v>
      </c>
      <c r="D96" s="192">
        <v>5.6210000000000004</v>
      </c>
      <c r="E96" s="213">
        <v>42917</v>
      </c>
      <c r="F96" s="192">
        <v>5.6613564166666661</v>
      </c>
      <c r="G96" s="41"/>
      <c r="H96" s="41"/>
    </row>
    <row r="97" spans="1:9" x14ac:dyDescent="0.25">
      <c r="A97" s="134"/>
      <c r="B97" s="136">
        <v>2017</v>
      </c>
      <c r="C97" s="136">
        <v>8</v>
      </c>
      <c r="D97" s="192">
        <v>6.7136500000000003</v>
      </c>
      <c r="E97" s="213">
        <v>42948</v>
      </c>
      <c r="F97" s="192">
        <v>5.9302431666666662</v>
      </c>
      <c r="G97" s="41"/>
      <c r="H97" s="41"/>
    </row>
    <row r="98" spans="1:9" x14ac:dyDescent="0.25">
      <c r="A98" s="134"/>
      <c r="B98" s="136">
        <v>2017</v>
      </c>
      <c r="C98" s="136">
        <v>9</v>
      </c>
      <c r="D98" s="192">
        <v>11.528442</v>
      </c>
      <c r="E98" s="213">
        <v>42979</v>
      </c>
      <c r="F98" s="192">
        <v>6.6307761666666662</v>
      </c>
      <c r="G98" s="41"/>
      <c r="H98" s="41"/>
    </row>
    <row r="99" spans="1:9" x14ac:dyDescent="0.25">
      <c r="A99" s="134"/>
      <c r="B99" s="136">
        <v>2017</v>
      </c>
      <c r="C99" s="136">
        <v>10</v>
      </c>
      <c r="D99" s="192">
        <v>10.477734</v>
      </c>
      <c r="E99" s="213">
        <v>43009</v>
      </c>
      <c r="F99" s="192">
        <v>6.0897211666666671</v>
      </c>
      <c r="G99" s="41"/>
      <c r="H99" s="41"/>
      <c r="I99" s="134"/>
    </row>
    <row r="100" spans="1:9" x14ac:dyDescent="0.25">
      <c r="A100" s="134"/>
      <c r="B100" s="136">
        <v>2017</v>
      </c>
      <c r="C100" s="136">
        <v>11</v>
      </c>
      <c r="D100" s="192">
        <v>7.3538439999999996</v>
      </c>
      <c r="E100" s="213">
        <v>43040</v>
      </c>
      <c r="F100" s="192">
        <v>6.5244594999999999</v>
      </c>
      <c r="G100" s="41"/>
      <c r="H100" s="41"/>
      <c r="I100" s="134"/>
    </row>
    <row r="101" spans="1:9" x14ac:dyDescent="0.25">
      <c r="A101" s="134"/>
      <c r="B101" s="136">
        <v>2017</v>
      </c>
      <c r="C101" s="136">
        <v>12</v>
      </c>
      <c r="D101" s="192">
        <v>12.216068</v>
      </c>
      <c r="E101" s="213">
        <v>43070</v>
      </c>
      <c r="F101" s="192">
        <v>7.101914166666667</v>
      </c>
      <c r="G101" s="41"/>
      <c r="H101" s="41"/>
      <c r="I101" s="134"/>
    </row>
    <row r="102" spans="1:9" x14ac:dyDescent="0.25">
      <c r="A102" s="134"/>
      <c r="B102" s="136">
        <v>2018</v>
      </c>
      <c r="C102" s="136">
        <v>1</v>
      </c>
      <c r="D102" s="192">
        <v>4.1683919999999999</v>
      </c>
      <c r="E102" s="213">
        <v>43101</v>
      </c>
      <c r="F102" s="192">
        <v>7.2422688333333332</v>
      </c>
      <c r="G102" s="41"/>
      <c r="H102" s="41"/>
      <c r="I102" s="134"/>
    </row>
    <row r="103" spans="1:9" x14ac:dyDescent="0.25">
      <c r="A103" s="134"/>
      <c r="B103" s="136">
        <v>2018</v>
      </c>
      <c r="C103" s="136">
        <v>2</v>
      </c>
      <c r="D103" s="192">
        <v>8.4897810000000007</v>
      </c>
      <c r="E103" s="213">
        <v>43132</v>
      </c>
      <c r="F103" s="192">
        <v>7.7590520833333345</v>
      </c>
      <c r="G103" s="41"/>
      <c r="H103" s="41"/>
      <c r="I103" s="134"/>
    </row>
    <row r="104" spans="1:9" x14ac:dyDescent="0.25">
      <c r="A104" s="134"/>
      <c r="B104" s="136">
        <v>2018</v>
      </c>
      <c r="C104" s="136">
        <v>3</v>
      </c>
      <c r="D104" s="192">
        <v>11.162946</v>
      </c>
      <c r="E104" s="213">
        <v>43160</v>
      </c>
      <c r="F104" s="192">
        <v>8.3332567500000021</v>
      </c>
      <c r="G104" s="41"/>
      <c r="H104" s="41"/>
      <c r="I104" s="134"/>
    </row>
    <row r="105" spans="1:9" x14ac:dyDescent="0.25">
      <c r="A105" s="134"/>
      <c r="B105" s="136">
        <v>2018</v>
      </c>
      <c r="C105" s="136">
        <v>4</v>
      </c>
      <c r="D105" s="192">
        <v>13.856878</v>
      </c>
      <c r="E105" s="213">
        <v>43191</v>
      </c>
      <c r="F105" s="192">
        <v>9.2478414999999998</v>
      </c>
      <c r="G105" s="41"/>
      <c r="H105" s="41"/>
      <c r="I105" s="134"/>
    </row>
    <row r="106" spans="1:9" x14ac:dyDescent="0.25">
      <c r="A106" s="134"/>
      <c r="B106" s="136">
        <v>2018</v>
      </c>
      <c r="C106" s="136">
        <v>5</v>
      </c>
      <c r="D106" s="192">
        <v>16.757715999999999</v>
      </c>
      <c r="E106" s="213">
        <v>43221</v>
      </c>
      <c r="F106" s="192">
        <v>10.111424250000001</v>
      </c>
      <c r="G106" s="41"/>
      <c r="H106" s="41"/>
      <c r="I106" s="134"/>
    </row>
    <row r="107" spans="1:9" x14ac:dyDescent="0.25">
      <c r="A107" s="134"/>
      <c r="B107" s="136">
        <v>2018</v>
      </c>
      <c r="C107" s="136">
        <v>6</v>
      </c>
      <c r="D107" s="192">
        <v>12.271471</v>
      </c>
      <c r="E107" s="213">
        <v>43252</v>
      </c>
      <c r="F107" s="192">
        <v>10.051493500000001</v>
      </c>
      <c r="G107" s="41"/>
      <c r="H107" s="41"/>
      <c r="I107" s="134"/>
    </row>
    <row r="108" spans="1:9" x14ac:dyDescent="0.25">
      <c r="A108" s="134"/>
      <c r="B108" s="136">
        <v>2018</v>
      </c>
      <c r="C108" s="136">
        <v>7</v>
      </c>
      <c r="D108" s="192">
        <v>8.8087049999999998</v>
      </c>
      <c r="E108" s="213">
        <v>43282</v>
      </c>
      <c r="F108" s="192">
        <v>10.317135583333334</v>
      </c>
      <c r="G108" s="41"/>
      <c r="H108" s="41"/>
      <c r="I108" s="134"/>
    </row>
    <row r="109" spans="1:9" x14ac:dyDescent="0.25">
      <c r="A109" s="134"/>
      <c r="B109" s="136">
        <v>2018</v>
      </c>
      <c r="C109" s="136">
        <v>8</v>
      </c>
      <c r="D109" s="192">
        <v>8.5720290000000006</v>
      </c>
      <c r="E109" s="213">
        <v>43313</v>
      </c>
      <c r="F109" s="192">
        <v>10.4720005</v>
      </c>
      <c r="G109" s="41"/>
      <c r="H109" s="41"/>
      <c r="I109" s="134"/>
    </row>
    <row r="110" spans="1:9" x14ac:dyDescent="0.25">
      <c r="A110" s="134"/>
      <c r="B110" s="136">
        <v>2018</v>
      </c>
      <c r="C110" s="136">
        <v>9</v>
      </c>
      <c r="D110" s="192">
        <v>26.024168</v>
      </c>
      <c r="E110" s="213">
        <v>43344</v>
      </c>
      <c r="F110" s="192">
        <v>11.679977666666666</v>
      </c>
      <c r="G110" s="41"/>
      <c r="H110" s="41"/>
      <c r="I110" s="134"/>
    </row>
    <row r="111" spans="1:9" x14ac:dyDescent="0.25">
      <c r="A111" s="134"/>
      <c r="B111" s="136">
        <v>2018</v>
      </c>
      <c r="C111" s="136">
        <v>10</v>
      </c>
      <c r="D111" s="192">
        <v>19.920390000000001</v>
      </c>
      <c r="E111" s="213">
        <v>43374</v>
      </c>
      <c r="F111" s="192">
        <v>12.466865666666665</v>
      </c>
      <c r="G111" s="41"/>
      <c r="H111" s="41"/>
      <c r="I111" s="134"/>
    </row>
    <row r="112" spans="1:9" x14ac:dyDescent="0.25">
      <c r="A112" s="134"/>
      <c r="B112" s="136">
        <v>2018</v>
      </c>
      <c r="C112" s="136">
        <v>11</v>
      </c>
      <c r="D112" s="192">
        <v>20.467348999999999</v>
      </c>
      <c r="E112" s="213">
        <v>43405</v>
      </c>
      <c r="F112" s="192">
        <v>13.55965775</v>
      </c>
      <c r="G112" s="41"/>
      <c r="H112" s="41"/>
      <c r="I112" s="134"/>
    </row>
    <row r="113" spans="1:9" x14ac:dyDescent="0.25">
      <c r="A113" s="134"/>
      <c r="B113" s="136">
        <v>2018</v>
      </c>
      <c r="C113" s="136">
        <v>12</v>
      </c>
      <c r="D113" s="192">
        <v>2.9929009999999998</v>
      </c>
      <c r="E113" s="213">
        <v>43435</v>
      </c>
      <c r="F113" s="192">
        <v>12.791060500000002</v>
      </c>
      <c r="G113" s="41"/>
      <c r="H113" s="41"/>
      <c r="I113" s="134"/>
    </row>
    <row r="114" spans="1:9" x14ac:dyDescent="0.25">
      <c r="A114" s="134"/>
      <c r="B114" s="136">
        <v>2017</v>
      </c>
      <c r="C114" s="136">
        <v>1</v>
      </c>
      <c r="D114" s="192">
        <v>21.532340999999999</v>
      </c>
      <c r="E114" s="213">
        <v>43466</v>
      </c>
      <c r="F114" s="192">
        <v>14.23805625</v>
      </c>
      <c r="G114" s="41"/>
      <c r="H114" s="41"/>
      <c r="I114" s="134"/>
    </row>
    <row r="115" spans="1:9" x14ac:dyDescent="0.25">
      <c r="A115" s="134"/>
      <c r="B115" s="136">
        <v>2017</v>
      </c>
      <c r="C115" s="136">
        <v>2</v>
      </c>
      <c r="D115" s="192">
        <v>18.000236999999998</v>
      </c>
      <c r="E115" s="213">
        <v>43497</v>
      </c>
      <c r="F115" s="192">
        <v>15.03059425</v>
      </c>
      <c r="G115" s="41"/>
      <c r="H115" s="41"/>
      <c r="I115" s="134"/>
    </row>
    <row r="116" spans="1:9" x14ac:dyDescent="0.25">
      <c r="A116" s="134"/>
      <c r="B116" s="136">
        <v>2017</v>
      </c>
      <c r="C116" s="136">
        <v>3</v>
      </c>
      <c r="D116" s="192">
        <v>0</v>
      </c>
      <c r="E116" s="213">
        <v>43525</v>
      </c>
      <c r="F116" s="192">
        <v>14.10034875</v>
      </c>
      <c r="G116" s="41"/>
      <c r="H116" s="41"/>
      <c r="I116" s="134"/>
    </row>
    <row r="117" spans="1:9" x14ac:dyDescent="0.25">
      <c r="A117" s="134"/>
      <c r="B117" s="136">
        <v>2017</v>
      </c>
      <c r="C117" s="136">
        <v>4</v>
      </c>
      <c r="D117" s="192">
        <v>0</v>
      </c>
      <c r="E117" s="213">
        <v>43556</v>
      </c>
      <c r="F117" s="192">
        <v>12.945608916666666</v>
      </c>
      <c r="G117" s="41"/>
      <c r="H117" s="41"/>
      <c r="I117" s="134"/>
    </row>
    <row r="118" spans="1:9" x14ac:dyDescent="0.25">
      <c r="A118" s="134"/>
      <c r="B118" s="136">
        <v>2017</v>
      </c>
      <c r="C118" s="136">
        <v>5</v>
      </c>
      <c r="D118" s="192">
        <v>0</v>
      </c>
      <c r="E118" s="213">
        <v>43586</v>
      </c>
      <c r="F118" s="192">
        <v>11.549132583333332</v>
      </c>
      <c r="G118" s="41"/>
      <c r="H118" s="41"/>
      <c r="I118" s="134"/>
    </row>
    <row r="119" spans="1:9" x14ac:dyDescent="0.25">
      <c r="A119" s="134"/>
      <c r="B119" s="136">
        <v>2017</v>
      </c>
      <c r="C119" s="136">
        <v>6</v>
      </c>
      <c r="D119" s="192">
        <v>0</v>
      </c>
      <c r="E119" s="213">
        <v>43617</v>
      </c>
      <c r="F119" s="192">
        <v>10.52651</v>
      </c>
      <c r="G119" s="41"/>
      <c r="H119" s="41"/>
      <c r="I119" s="134"/>
    </row>
    <row r="120" spans="1:9" x14ac:dyDescent="0.25">
      <c r="A120" s="134"/>
      <c r="B120" s="136">
        <v>2017</v>
      </c>
      <c r="C120" s="136">
        <v>7</v>
      </c>
      <c r="D120" s="192">
        <v>0</v>
      </c>
      <c r="E120" s="213">
        <v>43647</v>
      </c>
      <c r="F120" s="192">
        <v>9.7924512500000009</v>
      </c>
      <c r="G120" s="41"/>
      <c r="H120" s="41"/>
      <c r="I120" s="134"/>
    </row>
    <row r="121" spans="1:9" x14ac:dyDescent="0.25">
      <c r="A121" s="134"/>
      <c r="B121" s="136">
        <v>2017</v>
      </c>
      <c r="C121" s="136">
        <v>8</v>
      </c>
      <c r="D121" s="192">
        <v>0</v>
      </c>
      <c r="E121" s="213">
        <v>43678</v>
      </c>
      <c r="F121" s="192">
        <v>9.0781155000000009</v>
      </c>
      <c r="G121" s="41"/>
      <c r="H121" s="41"/>
      <c r="I121" s="134"/>
    </row>
    <row r="122" spans="1:9" x14ac:dyDescent="0.25">
      <c r="A122" s="134"/>
      <c r="B122" s="136">
        <v>2017</v>
      </c>
      <c r="C122" s="136">
        <v>9</v>
      </c>
      <c r="D122" s="192">
        <v>0</v>
      </c>
      <c r="E122" s="213">
        <v>43709</v>
      </c>
      <c r="F122" s="192">
        <v>6.9094348333333331</v>
      </c>
      <c r="G122" s="41"/>
      <c r="H122" s="41"/>
      <c r="I122" s="134"/>
    </row>
    <row r="123" spans="1:9" x14ac:dyDescent="0.25">
      <c r="A123" s="134"/>
      <c r="B123" s="136">
        <v>2017</v>
      </c>
      <c r="C123" s="136">
        <v>10</v>
      </c>
      <c r="D123" s="192">
        <v>0</v>
      </c>
      <c r="E123" s="213">
        <v>43739</v>
      </c>
      <c r="F123" s="192">
        <v>5.2494023333333333</v>
      </c>
      <c r="G123" s="41"/>
      <c r="H123" s="41"/>
      <c r="I123" s="134"/>
    </row>
    <row r="124" spans="1:9" x14ac:dyDescent="0.25">
      <c r="A124" s="134"/>
      <c r="B124" s="136">
        <v>2017</v>
      </c>
      <c r="C124" s="136">
        <v>11</v>
      </c>
      <c r="D124" s="192">
        <v>0</v>
      </c>
      <c r="E124" s="213">
        <v>43770</v>
      </c>
      <c r="F124" s="192">
        <v>3.5437899166666664</v>
      </c>
      <c r="G124" s="41"/>
      <c r="H124" s="41"/>
      <c r="I124" s="134"/>
    </row>
    <row r="125" spans="1:9" x14ac:dyDescent="0.25">
      <c r="A125" s="134"/>
      <c r="B125" s="136">
        <v>2017</v>
      </c>
      <c r="C125" s="136">
        <v>12</v>
      </c>
      <c r="D125" s="192">
        <v>0</v>
      </c>
      <c r="E125" s="213">
        <v>43800</v>
      </c>
      <c r="F125" s="192">
        <v>3.2943815000000001</v>
      </c>
      <c r="G125" s="41"/>
      <c r="H125" s="41"/>
      <c r="I125" s="134"/>
    </row>
    <row r="126" spans="1:9" x14ac:dyDescent="0.25">
      <c r="A126" s="134"/>
      <c r="B126" s="136"/>
      <c r="C126" s="136"/>
      <c r="D126" s="192"/>
      <c r="E126" s="213"/>
      <c r="F126" s="192"/>
      <c r="G126" s="41"/>
      <c r="H126" s="41"/>
    </row>
    <row r="127" spans="1:9" x14ac:dyDescent="0.25">
      <c r="A127" s="134"/>
      <c r="B127" s="136"/>
      <c r="C127" s="136"/>
      <c r="D127" s="192"/>
      <c r="E127" s="213"/>
      <c r="F127" s="192"/>
      <c r="G127" s="41"/>
      <c r="H127" s="41"/>
    </row>
    <row r="128" spans="1:9" x14ac:dyDescent="0.25">
      <c r="A128" s="134"/>
      <c r="B128" s="41"/>
      <c r="C128" s="41"/>
      <c r="D128" s="41"/>
      <c r="E128" s="41"/>
      <c r="F128" s="41"/>
      <c r="G128" s="41"/>
      <c r="H128" s="41"/>
    </row>
    <row r="129" spans="1:8" x14ac:dyDescent="0.25">
      <c r="A129" s="134"/>
      <c r="B129" s="41"/>
      <c r="C129" s="41"/>
      <c r="D129" s="41"/>
      <c r="E129" s="41"/>
      <c r="F129" s="41"/>
      <c r="G129" s="41"/>
      <c r="H129" s="41"/>
    </row>
    <row r="130" spans="1:8" x14ac:dyDescent="0.25">
      <c r="A130" s="134"/>
      <c r="B130" s="41"/>
      <c r="C130" s="41"/>
      <c r="D130" s="41"/>
      <c r="E130" s="41"/>
      <c r="F130" s="41"/>
      <c r="G130" s="41"/>
      <c r="H130" s="41"/>
    </row>
    <row r="131" spans="1:8" x14ac:dyDescent="0.25">
      <c r="A131" s="134"/>
      <c r="B131" s="41"/>
      <c r="C131" s="41"/>
      <c r="D131" s="41"/>
      <c r="E131" s="41"/>
      <c r="F131" s="41"/>
      <c r="G131" s="41"/>
      <c r="H131" s="41"/>
    </row>
    <row r="132" spans="1:8" x14ac:dyDescent="0.25">
      <c r="A132" s="134"/>
      <c r="B132" s="41"/>
      <c r="C132" s="41"/>
      <c r="D132" s="41"/>
      <c r="E132" s="41"/>
      <c r="F132" s="41"/>
      <c r="G132" s="41"/>
      <c r="H132" s="41"/>
    </row>
    <row r="133" spans="1:8" x14ac:dyDescent="0.25">
      <c r="A133" s="134"/>
      <c r="B133" s="41"/>
      <c r="C133" s="41"/>
      <c r="D133" s="41"/>
      <c r="E133" s="41"/>
      <c r="F133" s="41"/>
      <c r="G133" s="41"/>
      <c r="H133" s="41"/>
    </row>
    <row r="134" spans="1:8" x14ac:dyDescent="0.25">
      <c r="A134" s="134"/>
      <c r="B134" s="41"/>
      <c r="C134" s="41"/>
      <c r="D134" s="41"/>
      <c r="E134" s="41"/>
      <c r="F134" s="41"/>
      <c r="G134" s="41"/>
      <c r="H134" s="41"/>
    </row>
    <row r="135" spans="1:8" x14ac:dyDescent="0.25">
      <c r="A135" s="134"/>
      <c r="B135" s="41"/>
      <c r="C135" s="41"/>
      <c r="D135" s="41"/>
      <c r="E135" s="41"/>
      <c r="F135" s="41"/>
      <c r="G135" s="41"/>
      <c r="H135" s="41"/>
    </row>
    <row r="136" spans="1:8" x14ac:dyDescent="0.25">
      <c r="A136" s="134"/>
      <c r="B136" s="41"/>
      <c r="C136" s="41"/>
      <c r="D136" s="41"/>
      <c r="E136" s="41"/>
      <c r="F136" s="41"/>
      <c r="G136" s="41"/>
      <c r="H136" s="41"/>
    </row>
    <row r="137" spans="1:8" x14ac:dyDescent="0.25">
      <c r="A137" s="134"/>
      <c r="B137" s="41"/>
      <c r="C137" s="41"/>
      <c r="D137" s="41"/>
      <c r="E137" s="41"/>
      <c r="F137" s="41"/>
      <c r="G137" s="41"/>
      <c r="H137" s="41"/>
    </row>
    <row r="138" spans="1:8" x14ac:dyDescent="0.25">
      <c r="A138" s="134"/>
      <c r="B138" s="41"/>
      <c r="C138" s="41"/>
      <c r="D138" s="41"/>
      <c r="E138" s="41"/>
      <c r="F138" s="41"/>
      <c r="G138" s="41"/>
      <c r="H138" s="41"/>
    </row>
    <row r="139" spans="1:8" x14ac:dyDescent="0.25">
      <c r="A139" s="134"/>
      <c r="B139" s="41"/>
      <c r="C139" s="41"/>
      <c r="D139" s="41"/>
      <c r="E139" s="41"/>
      <c r="F139" s="41"/>
      <c r="G139" s="41"/>
      <c r="H139" s="41"/>
    </row>
    <row r="140" spans="1:8" x14ac:dyDescent="0.25">
      <c r="A140" s="134"/>
      <c r="B140" s="41"/>
      <c r="C140" s="41"/>
      <c r="D140" s="41"/>
      <c r="E140" s="41"/>
      <c r="F140" s="41"/>
      <c r="G140" s="41"/>
      <c r="H140" s="41"/>
    </row>
    <row r="141" spans="1:8" x14ac:dyDescent="0.25">
      <c r="A141" s="134"/>
      <c r="B141" s="41"/>
      <c r="C141" s="41"/>
      <c r="D141" s="41"/>
      <c r="E141" s="41"/>
      <c r="F141" s="41"/>
      <c r="G141" s="41"/>
      <c r="H141" s="41"/>
    </row>
    <row r="142" spans="1:8" x14ac:dyDescent="0.25">
      <c r="A142" s="134"/>
      <c r="B142" s="41"/>
      <c r="C142" s="41"/>
      <c r="D142" s="41"/>
      <c r="E142" s="41"/>
      <c r="F142" s="41"/>
      <c r="G142" s="41"/>
      <c r="H142" s="41"/>
    </row>
    <row r="143" spans="1:8" x14ac:dyDescent="0.25">
      <c r="A143" s="134"/>
      <c r="B143" s="41"/>
      <c r="C143" s="41"/>
      <c r="D143" s="41"/>
      <c r="E143" s="41"/>
      <c r="F143" s="41"/>
      <c r="G143" s="41"/>
      <c r="H143" s="41"/>
    </row>
    <row r="144" spans="1:8" x14ac:dyDescent="0.25">
      <c r="A144" s="134"/>
      <c r="B144" s="134"/>
      <c r="C144" s="134"/>
      <c r="D144" s="134"/>
      <c r="E144" s="134"/>
      <c r="F144" s="134"/>
      <c r="G144" s="136"/>
      <c r="H144" s="136"/>
    </row>
    <row r="145" spans="1:8" x14ac:dyDescent="0.25">
      <c r="A145" s="134"/>
      <c r="B145" s="134"/>
      <c r="C145" s="134"/>
      <c r="D145" s="134"/>
      <c r="E145" s="134"/>
      <c r="F145" s="134"/>
      <c r="G145" s="136"/>
      <c r="H145" s="136"/>
    </row>
    <row r="146" spans="1:8" x14ac:dyDescent="0.25">
      <c r="A146" s="134"/>
      <c r="B146" s="134"/>
      <c r="C146" s="134"/>
      <c r="D146" s="134"/>
      <c r="E146" s="134"/>
      <c r="F146" s="134"/>
      <c r="G146" s="136"/>
      <c r="H146" s="136"/>
    </row>
    <row r="147" spans="1:8" x14ac:dyDescent="0.25">
      <c r="A147" s="134"/>
      <c r="B147" s="134"/>
      <c r="C147" s="134"/>
      <c r="D147" s="134"/>
      <c r="E147" s="134"/>
      <c r="F147" s="134"/>
      <c r="G147" s="136"/>
      <c r="H147" s="136"/>
    </row>
    <row r="148" spans="1:8" x14ac:dyDescent="0.25">
      <c r="A148" s="134"/>
      <c r="B148" s="134"/>
      <c r="C148" s="134"/>
      <c r="D148" s="134"/>
      <c r="E148" s="134"/>
      <c r="F148" s="134"/>
      <c r="G148" s="136"/>
      <c r="H148" s="136"/>
    </row>
    <row r="149" spans="1:8" x14ac:dyDescent="0.25">
      <c r="A149" s="134"/>
      <c r="B149" s="134"/>
      <c r="C149" s="134"/>
      <c r="D149" s="134"/>
      <c r="E149" s="134"/>
      <c r="F149" s="134"/>
      <c r="G149" s="136"/>
      <c r="H149" s="136"/>
    </row>
    <row r="150" spans="1:8" x14ac:dyDescent="0.25">
      <c r="A150" s="134"/>
      <c r="B150" s="134"/>
      <c r="C150" s="134"/>
      <c r="D150" s="134"/>
      <c r="E150" s="134"/>
      <c r="F150" s="134"/>
      <c r="G150" s="136"/>
      <c r="H150" s="136"/>
    </row>
    <row r="151" spans="1:8" x14ac:dyDescent="0.25">
      <c r="A151" s="134"/>
      <c r="B151" s="134"/>
      <c r="C151" s="134"/>
      <c r="D151" s="134"/>
      <c r="E151" s="134"/>
      <c r="F151" s="134"/>
      <c r="G151" s="136"/>
      <c r="H151" s="136"/>
    </row>
    <row r="152" spans="1:8" x14ac:dyDescent="0.25">
      <c r="A152" s="134"/>
      <c r="B152" s="134"/>
      <c r="C152" s="134"/>
      <c r="D152" s="134"/>
      <c r="E152" s="134"/>
      <c r="F152" s="134"/>
      <c r="G152" s="136"/>
      <c r="H152" s="136"/>
    </row>
    <row r="153" spans="1:8" x14ac:dyDescent="0.25">
      <c r="A153" s="134"/>
      <c r="B153" s="134"/>
      <c r="C153" s="134"/>
      <c r="D153" s="134"/>
      <c r="E153" s="134"/>
      <c r="F153" s="134"/>
      <c r="G153" s="136"/>
      <c r="H153" s="136"/>
    </row>
    <row r="154" spans="1:8" x14ac:dyDescent="0.25">
      <c r="A154" s="134"/>
      <c r="B154" s="134"/>
      <c r="C154" s="134"/>
      <c r="D154" s="134"/>
      <c r="E154" s="134"/>
      <c r="F154" s="134"/>
      <c r="G154" s="136"/>
      <c r="H154" s="136"/>
    </row>
    <row r="155" spans="1:8" x14ac:dyDescent="0.25">
      <c r="A155" s="134"/>
      <c r="B155" s="134"/>
      <c r="C155" s="134"/>
      <c r="D155" s="134"/>
      <c r="E155" s="134"/>
      <c r="F155" s="134"/>
      <c r="G155" s="136"/>
      <c r="H155" s="136"/>
    </row>
    <row r="156" spans="1:8" x14ac:dyDescent="0.25">
      <c r="A156" s="134"/>
      <c r="B156" s="134"/>
      <c r="C156" s="134"/>
      <c r="D156" s="134"/>
      <c r="E156" s="134"/>
      <c r="F156" s="134"/>
      <c r="G156" s="136"/>
      <c r="H156" s="136"/>
    </row>
    <row r="157" spans="1:8" x14ac:dyDescent="0.25">
      <c r="A157" s="134"/>
      <c r="B157" s="134"/>
      <c r="C157" s="134"/>
      <c r="D157" s="134"/>
      <c r="E157" s="134"/>
      <c r="F157" s="134"/>
      <c r="G157" s="136"/>
      <c r="H157" s="136"/>
    </row>
    <row r="158" spans="1:8" x14ac:dyDescent="0.25">
      <c r="A158" s="134"/>
      <c r="B158" s="134"/>
      <c r="C158" s="134"/>
      <c r="D158" s="134"/>
      <c r="E158" s="134"/>
      <c r="F158" s="134"/>
      <c r="G158" s="136"/>
      <c r="H158" s="136"/>
    </row>
    <row r="159" spans="1:8" x14ac:dyDescent="0.25">
      <c r="A159" s="134"/>
      <c r="B159" s="134"/>
      <c r="C159" s="134"/>
      <c r="D159" s="134"/>
      <c r="E159" s="134"/>
      <c r="F159" s="134"/>
      <c r="G159" s="136"/>
      <c r="H159" s="136"/>
    </row>
    <row r="160" spans="1:8" x14ac:dyDescent="0.25">
      <c r="A160" s="134"/>
      <c r="B160" s="134"/>
      <c r="C160" s="134"/>
      <c r="D160" s="134"/>
      <c r="E160" s="134"/>
      <c r="F160" s="134"/>
      <c r="G160" s="136"/>
      <c r="H160" s="136"/>
    </row>
    <row r="161" spans="1:8" x14ac:dyDescent="0.25">
      <c r="A161" s="134"/>
      <c r="B161" s="134"/>
      <c r="C161" s="134"/>
      <c r="D161" s="134"/>
      <c r="E161" s="134"/>
      <c r="F161" s="134"/>
      <c r="G161" s="136"/>
      <c r="H161" s="136"/>
    </row>
    <row r="162" spans="1:8" x14ac:dyDescent="0.25">
      <c r="A162" s="134"/>
      <c r="B162" s="134"/>
      <c r="C162" s="134"/>
      <c r="D162" s="134"/>
      <c r="E162" s="134"/>
      <c r="F162" s="134"/>
      <c r="G162" s="136"/>
      <c r="H162" s="136"/>
    </row>
    <row r="163" spans="1:8" x14ac:dyDescent="0.25">
      <c r="A163" s="134"/>
      <c r="B163" s="134"/>
      <c r="C163" s="134"/>
      <c r="D163" s="134"/>
      <c r="E163" s="134"/>
      <c r="F163" s="134"/>
      <c r="G163" s="136"/>
      <c r="H163" s="136"/>
    </row>
    <row r="164" spans="1:8" x14ac:dyDescent="0.25">
      <c r="A164" s="134"/>
      <c r="B164" s="134"/>
      <c r="C164" s="134"/>
      <c r="D164" s="134"/>
      <c r="E164" s="134"/>
      <c r="F164" s="134"/>
      <c r="G164" s="136"/>
      <c r="H164" s="136"/>
    </row>
    <row r="165" spans="1:8" x14ac:dyDescent="0.25">
      <c r="A165" s="134"/>
      <c r="B165" s="134"/>
      <c r="C165" s="134"/>
      <c r="D165" s="134"/>
      <c r="E165" s="134"/>
      <c r="F165" s="134"/>
      <c r="G165" s="136"/>
      <c r="H165" s="136"/>
    </row>
    <row r="166" spans="1:8" x14ac:dyDescent="0.25">
      <c r="A166" s="134"/>
      <c r="B166" s="134"/>
      <c r="C166" s="134"/>
      <c r="D166" s="134"/>
      <c r="E166" s="134"/>
      <c r="F166" s="134"/>
      <c r="G166" s="136"/>
      <c r="H166" s="136"/>
    </row>
    <row r="167" spans="1:8" x14ac:dyDescent="0.25">
      <c r="A167" s="134"/>
      <c r="B167" s="134"/>
      <c r="C167" s="134"/>
      <c r="D167" s="134"/>
      <c r="E167" s="134"/>
      <c r="F167" s="134"/>
      <c r="G167" s="136"/>
      <c r="H167" s="136"/>
    </row>
    <row r="168" spans="1:8" x14ac:dyDescent="0.25">
      <c r="A168" s="134"/>
      <c r="B168" s="134"/>
      <c r="C168" s="134"/>
      <c r="D168" s="134"/>
      <c r="E168" s="134"/>
      <c r="F168" s="134"/>
      <c r="G168" s="136"/>
      <c r="H168" s="136"/>
    </row>
    <row r="169" spans="1:8" x14ac:dyDescent="0.25">
      <c r="A169" s="134"/>
      <c r="B169" s="134"/>
      <c r="C169" s="134"/>
      <c r="D169" s="134"/>
      <c r="E169" s="134"/>
      <c r="F169" s="134"/>
      <c r="G169" s="136"/>
      <c r="H169" s="136"/>
    </row>
    <row r="170" spans="1:8" x14ac:dyDescent="0.25">
      <c r="A170" s="134"/>
      <c r="B170" s="134"/>
      <c r="C170" s="134"/>
      <c r="D170" s="134"/>
      <c r="E170" s="134"/>
      <c r="F170" s="134"/>
      <c r="G170" s="136"/>
      <c r="H170" s="136"/>
    </row>
    <row r="171" spans="1:8" x14ac:dyDescent="0.25">
      <c r="A171" s="134"/>
      <c r="B171" s="134"/>
      <c r="C171" s="134"/>
      <c r="D171" s="134"/>
      <c r="E171" s="134"/>
      <c r="F171" s="134"/>
      <c r="G171" s="136"/>
      <c r="H171" s="136"/>
    </row>
    <row r="172" spans="1:8" x14ac:dyDescent="0.25">
      <c r="A172" s="134"/>
      <c r="B172" s="134"/>
      <c r="C172" s="134"/>
      <c r="D172" s="134"/>
      <c r="E172" s="134"/>
      <c r="F172" s="134"/>
      <c r="G172" s="136"/>
      <c r="H172" s="136"/>
    </row>
    <row r="173" spans="1:8" x14ac:dyDescent="0.25">
      <c r="A173" s="134"/>
      <c r="B173" s="134"/>
      <c r="C173" s="134"/>
      <c r="D173" s="134"/>
      <c r="E173" s="134"/>
      <c r="F173" s="134"/>
      <c r="G173" s="136"/>
      <c r="H173" s="136"/>
    </row>
    <row r="174" spans="1:8" x14ac:dyDescent="0.25">
      <c r="A174" s="134"/>
      <c r="B174" s="134"/>
      <c r="C174" s="134"/>
      <c r="D174" s="134"/>
      <c r="E174" s="134"/>
      <c r="F174" s="134"/>
      <c r="G174" s="136"/>
      <c r="H174" s="136"/>
    </row>
    <row r="175" spans="1:8" x14ac:dyDescent="0.25">
      <c r="A175" s="134"/>
      <c r="B175" s="134"/>
      <c r="C175" s="134"/>
      <c r="D175" s="134"/>
      <c r="E175" s="134"/>
      <c r="F175" s="134"/>
      <c r="G175" s="136"/>
      <c r="H175" s="136"/>
    </row>
    <row r="176" spans="1:8" x14ac:dyDescent="0.25">
      <c r="A176" s="134"/>
      <c r="B176" s="134"/>
      <c r="C176" s="134"/>
      <c r="D176" s="134"/>
      <c r="E176" s="134"/>
      <c r="F176" s="134"/>
      <c r="G176" s="136"/>
      <c r="H176" s="136"/>
    </row>
    <row r="177" spans="1:8" x14ac:dyDescent="0.25">
      <c r="A177" s="134"/>
      <c r="B177" s="134"/>
      <c r="C177" s="134"/>
      <c r="D177" s="134"/>
      <c r="E177" s="134"/>
      <c r="F177" s="134"/>
      <c r="G177" s="136"/>
      <c r="H177" s="136"/>
    </row>
    <row r="178" spans="1:8" x14ac:dyDescent="0.25">
      <c r="A178" s="134"/>
      <c r="B178" s="134"/>
      <c r="C178" s="134"/>
      <c r="D178" s="134"/>
      <c r="E178" s="134"/>
      <c r="F178" s="134"/>
      <c r="G178" s="136"/>
      <c r="H178" s="136"/>
    </row>
    <row r="179" spans="1:8" x14ac:dyDescent="0.25">
      <c r="A179" s="134"/>
      <c r="B179" s="134"/>
      <c r="C179" s="134"/>
      <c r="D179" s="134"/>
      <c r="E179" s="134"/>
      <c r="F179" s="134"/>
      <c r="G179" s="136"/>
      <c r="H179" s="136"/>
    </row>
    <row r="180" spans="1:8" x14ac:dyDescent="0.25">
      <c r="A180" s="134"/>
      <c r="B180" s="134"/>
      <c r="C180" s="134"/>
      <c r="D180" s="134"/>
      <c r="E180" s="134"/>
      <c r="F180" s="134"/>
      <c r="G180" s="136"/>
      <c r="H180" s="136"/>
    </row>
    <row r="181" spans="1:8" x14ac:dyDescent="0.25">
      <c r="A181" s="134"/>
      <c r="B181" s="134"/>
      <c r="C181" s="134"/>
      <c r="D181" s="134"/>
      <c r="E181" s="134"/>
      <c r="F181" s="134"/>
      <c r="G181" s="136"/>
      <c r="H181" s="136"/>
    </row>
    <row r="182" spans="1:8" x14ac:dyDescent="0.25">
      <c r="A182" s="134"/>
      <c r="B182" s="134"/>
      <c r="C182" s="134"/>
      <c r="D182" s="134"/>
      <c r="E182" s="134"/>
      <c r="F182" s="134"/>
      <c r="G182" s="136"/>
      <c r="H182" s="136"/>
    </row>
    <row r="183" spans="1:8" x14ac:dyDescent="0.25">
      <c r="A183" s="134"/>
      <c r="B183" s="134"/>
      <c r="C183" s="134"/>
      <c r="D183" s="134"/>
      <c r="E183" s="134"/>
      <c r="F183" s="134"/>
      <c r="G183" s="136"/>
      <c r="H183" s="136"/>
    </row>
    <row r="184" spans="1:8" x14ac:dyDescent="0.25">
      <c r="A184" s="134"/>
      <c r="B184" s="134"/>
      <c r="C184" s="134"/>
      <c r="D184" s="134"/>
      <c r="E184" s="134"/>
      <c r="F184" s="134"/>
      <c r="G184" s="136"/>
      <c r="H184" s="136"/>
    </row>
    <row r="185" spans="1:8" x14ac:dyDescent="0.25">
      <c r="A185" s="134"/>
      <c r="B185" s="134"/>
      <c r="C185" s="134"/>
      <c r="D185" s="134"/>
      <c r="E185" s="134"/>
      <c r="F185" s="134"/>
      <c r="G185" s="136"/>
      <c r="H185" s="136"/>
    </row>
    <row r="186" spans="1:8" x14ac:dyDescent="0.25">
      <c r="A186" s="134"/>
      <c r="B186" s="134"/>
      <c r="C186" s="134"/>
      <c r="D186" s="134"/>
      <c r="E186" s="134"/>
      <c r="F186" s="134"/>
      <c r="G186" s="136"/>
      <c r="H186" s="136"/>
    </row>
    <row r="187" spans="1:8" x14ac:dyDescent="0.25">
      <c r="A187" s="134"/>
      <c r="B187" s="134"/>
      <c r="C187" s="134"/>
      <c r="D187" s="134"/>
      <c r="E187" s="134"/>
      <c r="F187" s="134"/>
      <c r="G187" s="136"/>
      <c r="H187" s="136"/>
    </row>
    <row r="188" spans="1:8" x14ac:dyDescent="0.25">
      <c r="A188" s="134"/>
      <c r="B188" s="134"/>
      <c r="C188" s="134"/>
      <c r="D188" s="134"/>
      <c r="E188" s="134"/>
      <c r="F188" s="134"/>
      <c r="G188" s="136"/>
      <c r="H188" s="136"/>
    </row>
    <row r="189" spans="1:8" x14ac:dyDescent="0.25">
      <c r="A189" s="134"/>
      <c r="B189" s="134"/>
      <c r="C189" s="134"/>
      <c r="D189" s="134"/>
      <c r="E189" s="134"/>
      <c r="F189" s="134"/>
      <c r="G189" s="136"/>
      <c r="H189" s="136"/>
    </row>
    <row r="190" spans="1:8" x14ac:dyDescent="0.25">
      <c r="A190" s="134"/>
      <c r="B190" s="134"/>
      <c r="C190" s="134"/>
      <c r="D190" s="134"/>
      <c r="E190" s="134"/>
      <c r="F190" s="134"/>
      <c r="G190" s="136"/>
      <c r="H190" s="136"/>
    </row>
    <row r="191" spans="1:8" x14ac:dyDescent="0.25">
      <c r="A191" s="134"/>
      <c r="B191" s="134"/>
      <c r="C191" s="134"/>
      <c r="D191" s="134"/>
      <c r="E191" s="134"/>
      <c r="F191" s="134"/>
      <c r="G191" s="136"/>
      <c r="H191" s="136"/>
    </row>
    <row r="192" spans="1:8" x14ac:dyDescent="0.25">
      <c r="A192" s="134"/>
      <c r="B192" s="134"/>
      <c r="C192" s="134"/>
      <c r="D192" s="134"/>
      <c r="E192" s="134"/>
      <c r="F192" s="134"/>
      <c r="G192" s="136"/>
      <c r="H192" s="136"/>
    </row>
    <row r="193" spans="1:8" x14ac:dyDescent="0.25">
      <c r="A193" s="134"/>
      <c r="B193" s="134"/>
      <c r="C193" s="134"/>
      <c r="D193" s="134"/>
      <c r="E193" s="134"/>
      <c r="F193" s="134"/>
      <c r="G193" s="136"/>
      <c r="H193" s="136"/>
    </row>
    <row r="194" spans="1:8" x14ac:dyDescent="0.25">
      <c r="A194" s="134"/>
      <c r="B194" s="134"/>
      <c r="C194" s="134"/>
      <c r="D194" s="134"/>
      <c r="E194" s="134"/>
      <c r="F194" s="134"/>
      <c r="G194" s="136"/>
      <c r="H194" s="136"/>
    </row>
    <row r="195" spans="1:8" x14ac:dyDescent="0.25">
      <c r="A195" s="134"/>
      <c r="B195" s="134"/>
      <c r="C195" s="134"/>
      <c r="D195" s="134"/>
      <c r="E195" s="134"/>
      <c r="F195" s="134"/>
      <c r="G195" s="136"/>
      <c r="H195" s="136"/>
    </row>
    <row r="196" spans="1:8" x14ac:dyDescent="0.25">
      <c r="A196" s="134"/>
      <c r="B196" s="134"/>
      <c r="C196" s="134"/>
      <c r="D196" s="134"/>
      <c r="E196" s="134"/>
      <c r="F196" s="134"/>
      <c r="G196" s="136"/>
      <c r="H196" s="136"/>
    </row>
    <row r="197" spans="1:8" x14ac:dyDescent="0.25">
      <c r="A197" s="134"/>
      <c r="B197" s="134"/>
      <c r="C197" s="134"/>
      <c r="D197" s="134"/>
      <c r="E197" s="134"/>
      <c r="F197" s="134"/>
      <c r="G197" s="136"/>
      <c r="H197" s="136"/>
    </row>
    <row r="198" spans="1:8" x14ac:dyDescent="0.25">
      <c r="A198" s="134"/>
      <c r="B198" s="134"/>
      <c r="C198" s="134"/>
      <c r="D198" s="134"/>
      <c r="E198" s="134"/>
      <c r="F198" s="134"/>
      <c r="G198" s="136"/>
      <c r="H198" s="136"/>
    </row>
    <row r="199" spans="1:8" x14ac:dyDescent="0.25">
      <c r="A199" s="134"/>
      <c r="B199" s="134"/>
      <c r="C199" s="134"/>
      <c r="D199" s="134"/>
      <c r="E199" s="134"/>
      <c r="F199" s="134"/>
      <c r="G199" s="136"/>
      <c r="H199" s="136"/>
    </row>
    <row r="200" spans="1:8" x14ac:dyDescent="0.25">
      <c r="A200" s="134"/>
      <c r="B200" s="134"/>
      <c r="C200" s="134"/>
      <c r="D200" s="134"/>
      <c r="E200" s="134"/>
      <c r="F200" s="134"/>
      <c r="G200" s="136"/>
      <c r="H200" s="136"/>
    </row>
    <row r="201" spans="1:8" x14ac:dyDescent="0.25">
      <c r="A201" s="134"/>
      <c r="B201" s="134"/>
      <c r="C201" s="134"/>
      <c r="D201" s="134"/>
      <c r="E201" s="134"/>
      <c r="F201" s="134"/>
      <c r="G201" s="136"/>
      <c r="H201" s="136"/>
    </row>
    <row r="202" spans="1:8" x14ac:dyDescent="0.25">
      <c r="A202" s="134"/>
      <c r="B202" s="134"/>
      <c r="C202" s="134"/>
      <c r="D202" s="134"/>
      <c r="E202" s="134"/>
      <c r="F202" s="134"/>
      <c r="G202" s="136"/>
      <c r="H202" s="136"/>
    </row>
    <row r="203" spans="1:8" x14ac:dyDescent="0.25">
      <c r="A203" s="134"/>
      <c r="B203" s="134"/>
      <c r="C203" s="134"/>
      <c r="D203" s="134"/>
      <c r="E203" s="134"/>
      <c r="F203" s="134"/>
      <c r="G203" s="136"/>
      <c r="H203" s="136"/>
    </row>
    <row r="204" spans="1:8" x14ac:dyDescent="0.25">
      <c r="A204" s="134"/>
      <c r="B204" s="134"/>
      <c r="C204" s="134"/>
      <c r="D204" s="134"/>
      <c r="E204" s="134"/>
      <c r="F204" s="134"/>
      <c r="G204" s="136"/>
      <c r="H204" s="136"/>
    </row>
    <row r="205" spans="1:8" x14ac:dyDescent="0.25">
      <c r="A205" s="134"/>
      <c r="B205" s="134"/>
      <c r="C205" s="134"/>
      <c r="D205" s="134"/>
      <c r="E205" s="134"/>
      <c r="F205" s="134"/>
      <c r="G205" s="136"/>
      <c r="H205" s="136"/>
    </row>
    <row r="206" spans="1:8" x14ac:dyDescent="0.25">
      <c r="A206" s="134"/>
      <c r="B206" s="134"/>
      <c r="C206" s="134"/>
      <c r="D206" s="134"/>
      <c r="E206" s="134"/>
      <c r="F206" s="134"/>
      <c r="G206" s="136"/>
      <c r="H206" s="136"/>
    </row>
    <row r="207" spans="1:8" x14ac:dyDescent="0.25">
      <c r="A207" s="134"/>
      <c r="B207" s="134"/>
      <c r="C207" s="134"/>
      <c r="D207" s="134"/>
      <c r="E207" s="134"/>
      <c r="F207" s="134"/>
      <c r="G207" s="136"/>
      <c r="H207" s="136"/>
    </row>
    <row r="208" spans="1:8" x14ac:dyDescent="0.25">
      <c r="A208" s="134"/>
      <c r="B208" s="134"/>
      <c r="C208" s="134"/>
      <c r="D208" s="134"/>
      <c r="E208" s="134"/>
      <c r="F208" s="134"/>
      <c r="G208" s="136"/>
      <c r="H208" s="136"/>
    </row>
    <row r="209" spans="1:8" x14ac:dyDescent="0.25">
      <c r="A209" s="134"/>
      <c r="B209" s="134"/>
      <c r="C209" s="134"/>
      <c r="D209" s="134"/>
      <c r="E209" s="134"/>
      <c r="F209" s="134"/>
      <c r="G209" s="136"/>
      <c r="H209" s="136"/>
    </row>
    <row r="210" spans="1:8" x14ac:dyDescent="0.25">
      <c r="A210" s="134"/>
      <c r="B210" s="134"/>
      <c r="C210" s="134"/>
      <c r="D210" s="134"/>
      <c r="E210" s="134"/>
      <c r="F210" s="134"/>
      <c r="G210" s="136"/>
      <c r="H210" s="136"/>
    </row>
    <row r="211" spans="1:8" x14ac:dyDescent="0.25">
      <c r="A211" s="134"/>
      <c r="B211" s="134"/>
      <c r="C211" s="134"/>
      <c r="D211" s="134"/>
      <c r="E211" s="134"/>
      <c r="F211" s="134"/>
      <c r="G211" s="136"/>
      <c r="H211" s="136"/>
    </row>
    <row r="212" spans="1:8" x14ac:dyDescent="0.25">
      <c r="A212" s="134"/>
      <c r="B212" s="134"/>
      <c r="C212" s="134"/>
      <c r="D212" s="134"/>
      <c r="E212" s="134"/>
      <c r="F212" s="134"/>
      <c r="G212" s="136"/>
      <c r="H212" s="136"/>
    </row>
    <row r="213" spans="1:8" x14ac:dyDescent="0.25">
      <c r="A213" s="134"/>
      <c r="B213" s="134"/>
      <c r="C213" s="134"/>
      <c r="D213" s="134"/>
      <c r="E213" s="134"/>
      <c r="F213" s="134"/>
      <c r="G213" s="136"/>
      <c r="H213" s="136"/>
    </row>
    <row r="214" spans="1:8" x14ac:dyDescent="0.25">
      <c r="A214" s="134"/>
      <c r="B214" s="134"/>
      <c r="C214" s="134"/>
      <c r="D214" s="134"/>
      <c r="E214" s="134"/>
      <c r="F214" s="134"/>
      <c r="G214" s="136"/>
      <c r="H214" s="136"/>
    </row>
    <row r="215" spans="1:8" x14ac:dyDescent="0.25">
      <c r="A215" s="134"/>
      <c r="B215" s="134"/>
      <c r="C215" s="134"/>
      <c r="D215" s="134"/>
      <c r="E215" s="134"/>
      <c r="F215" s="134"/>
      <c r="G215" s="136"/>
      <c r="H215" s="136"/>
    </row>
    <row r="216" spans="1:8" x14ac:dyDescent="0.25">
      <c r="A216" s="134"/>
      <c r="B216" s="134"/>
      <c r="C216" s="134"/>
      <c r="D216" s="134"/>
      <c r="E216" s="134"/>
      <c r="F216" s="134"/>
      <c r="G216" s="136"/>
      <c r="H216" s="136"/>
    </row>
    <row r="217" spans="1:8" x14ac:dyDescent="0.25">
      <c r="A217" s="134"/>
      <c r="B217" s="134"/>
      <c r="C217" s="134"/>
      <c r="D217" s="134"/>
      <c r="E217" s="134"/>
      <c r="F217" s="134"/>
      <c r="G217" s="136"/>
      <c r="H217" s="136"/>
    </row>
    <row r="218" spans="1:8" x14ac:dyDescent="0.25">
      <c r="A218" s="134"/>
      <c r="B218" s="134"/>
      <c r="C218" s="134"/>
      <c r="D218" s="134"/>
      <c r="E218" s="134"/>
      <c r="F218" s="134"/>
      <c r="G218" s="136"/>
      <c r="H218" s="136"/>
    </row>
    <row r="219" spans="1:8" x14ac:dyDescent="0.25">
      <c r="A219" s="134"/>
      <c r="B219" s="134"/>
      <c r="C219" s="134"/>
      <c r="D219" s="134"/>
      <c r="E219" s="134"/>
      <c r="F219" s="134"/>
      <c r="G219" s="136"/>
      <c r="H219" s="136"/>
    </row>
    <row r="220" spans="1:8" x14ac:dyDescent="0.25">
      <c r="A220" s="134"/>
      <c r="B220" s="134"/>
      <c r="C220" s="134"/>
      <c r="D220" s="134"/>
      <c r="E220" s="134"/>
      <c r="F220" s="134"/>
      <c r="G220" s="136"/>
      <c r="H220" s="136"/>
    </row>
    <row r="221" spans="1:8" x14ac:dyDescent="0.25">
      <c r="A221" s="134"/>
      <c r="B221" s="134"/>
      <c r="C221" s="134"/>
      <c r="D221" s="134"/>
      <c r="E221" s="134"/>
      <c r="F221" s="134"/>
      <c r="G221" s="136"/>
      <c r="H221" s="136"/>
    </row>
    <row r="222" spans="1:8" x14ac:dyDescent="0.25">
      <c r="A222" s="134"/>
      <c r="B222" s="134"/>
      <c r="C222" s="134"/>
      <c r="D222" s="134"/>
      <c r="E222" s="134"/>
      <c r="F222" s="134"/>
      <c r="G222" s="136"/>
      <c r="H222" s="136"/>
    </row>
    <row r="223" spans="1:8" x14ac:dyDescent="0.25">
      <c r="A223" s="134"/>
      <c r="B223" s="134"/>
      <c r="C223" s="134"/>
      <c r="D223" s="134"/>
      <c r="E223" s="134"/>
      <c r="F223" s="134"/>
      <c r="G223" s="136"/>
      <c r="H223" s="136"/>
    </row>
    <row r="224" spans="1:8" x14ac:dyDescent="0.25">
      <c r="A224" s="134"/>
      <c r="B224" s="134"/>
      <c r="C224" s="134"/>
      <c r="D224" s="134"/>
      <c r="E224" s="134"/>
      <c r="F224" s="134"/>
      <c r="G224" s="136"/>
      <c r="H224" s="136"/>
    </row>
    <row r="225" spans="1:8" x14ac:dyDescent="0.25">
      <c r="A225" s="134"/>
      <c r="B225" s="134"/>
      <c r="C225" s="134"/>
      <c r="D225" s="134"/>
      <c r="E225" s="134"/>
      <c r="F225" s="134"/>
      <c r="G225" s="136"/>
      <c r="H225" s="136"/>
    </row>
    <row r="226" spans="1:8" x14ac:dyDescent="0.25">
      <c r="B226" s="136"/>
      <c r="C226" s="136"/>
      <c r="D226" s="136"/>
      <c r="E226" s="136"/>
      <c r="F226" s="136"/>
      <c r="G226" s="136"/>
      <c r="H226" s="136"/>
    </row>
    <row r="227" spans="1:8" x14ac:dyDescent="0.25">
      <c r="B227" s="136"/>
      <c r="C227" s="136"/>
      <c r="D227" s="136"/>
      <c r="E227" s="136"/>
      <c r="F227" s="136"/>
      <c r="G227" s="136"/>
      <c r="H227" s="136"/>
    </row>
    <row r="228" spans="1:8" x14ac:dyDescent="0.25">
      <c r="B228" s="136"/>
      <c r="C228" s="136"/>
      <c r="D228" s="136"/>
      <c r="E228" s="136"/>
      <c r="F228" s="136"/>
      <c r="G228" s="136"/>
      <c r="H228" s="136"/>
    </row>
    <row r="229" spans="1:8" x14ac:dyDescent="0.25">
      <c r="B229" s="136"/>
      <c r="C229" s="136"/>
      <c r="D229" s="136"/>
      <c r="E229" s="136"/>
      <c r="F229" s="136"/>
      <c r="G229" s="136"/>
      <c r="H229" s="136"/>
    </row>
    <row r="230" spans="1:8" x14ac:dyDescent="0.25">
      <c r="B230" s="136"/>
      <c r="C230" s="136"/>
      <c r="D230" s="136"/>
      <c r="E230" s="136"/>
      <c r="F230" s="136"/>
      <c r="G230" s="136"/>
      <c r="H230" s="136"/>
    </row>
    <row r="231" spans="1:8" x14ac:dyDescent="0.25">
      <c r="B231" s="136"/>
      <c r="C231" s="136"/>
      <c r="D231" s="136"/>
      <c r="E231" s="136"/>
      <c r="F231" s="136"/>
      <c r="G231" s="136"/>
      <c r="H231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2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1.5703125" style="145" customWidth="1"/>
    <col min="12" max="12" width="1.85546875" style="145" customWidth="1"/>
    <col min="13" max="13" width="11.42578125" style="145"/>
    <col min="14" max="14" width="3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4" t="s">
        <v>462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</row>
    <row r="8" spans="1:15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  <c r="M10" s="40"/>
      <c r="N10" s="41"/>
      <c r="O10" s="4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12.719519999999999</v>
      </c>
      <c r="D13" s="68">
        <v>18.472404000000001</v>
      </c>
      <c r="E13" s="68">
        <v>12.809476</v>
      </c>
      <c r="F13" s="68">
        <v>16.02441</v>
      </c>
      <c r="G13" s="68">
        <v>10.918317</v>
      </c>
      <c r="H13" s="68">
        <v>17.84507</v>
      </c>
      <c r="I13" s="68">
        <v>63.441581701648708</v>
      </c>
      <c r="J13" s="68">
        <v>163.44158170164872</v>
      </c>
      <c r="K13" s="68">
        <v>-31.864468020975501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14.616845</v>
      </c>
      <c r="D14" s="68">
        <v>18.068957000000001</v>
      </c>
      <c r="E14" s="68">
        <v>14.992411000000001</v>
      </c>
      <c r="F14" s="68">
        <v>10.295482</v>
      </c>
      <c r="G14" s="68">
        <v>17.268787</v>
      </c>
      <c r="H14" s="82">
        <v>11.620157000000001</v>
      </c>
      <c r="I14" s="30">
        <v>-32.710056589382908</v>
      </c>
      <c r="J14" s="30">
        <v>67.289943410617099</v>
      </c>
      <c r="K14" s="30">
        <v>67.731700176834849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17.382090999999999</v>
      </c>
      <c r="D15" s="68">
        <v>25.634561999999999</v>
      </c>
      <c r="E15" s="68">
        <v>10.996522000000001</v>
      </c>
      <c r="F15" s="68">
        <v>13.245817000000001</v>
      </c>
      <c r="G15" s="68">
        <v>12.866783</v>
      </c>
      <c r="H15" s="68"/>
      <c r="I15" s="68" t="s">
        <v>96</v>
      </c>
      <c r="J15" s="68" t="s">
        <v>96</v>
      </c>
      <c r="K15" s="68" t="s">
        <v>96</v>
      </c>
      <c r="L15" s="60"/>
      <c r="M15" s="40"/>
      <c r="N15" s="41" t="s">
        <v>96</v>
      </c>
      <c r="O15" s="40"/>
    </row>
    <row r="16" spans="1:15" x14ac:dyDescent="0.25">
      <c r="A16" s="58"/>
      <c r="B16" s="67" t="s">
        <v>10</v>
      </c>
      <c r="C16" s="68">
        <v>16.806262</v>
      </c>
      <c r="D16" s="68">
        <v>21.615956000000001</v>
      </c>
      <c r="E16" s="68">
        <v>15.123512</v>
      </c>
      <c r="F16" s="68">
        <v>10.885805</v>
      </c>
      <c r="G16" s="68">
        <v>12.395897</v>
      </c>
      <c r="H16" s="68"/>
      <c r="I16" s="68" t="s">
        <v>96</v>
      </c>
      <c r="J16" s="68" t="s">
        <v>96</v>
      </c>
      <c r="K16" s="68" t="s">
        <v>96</v>
      </c>
      <c r="L16" s="60"/>
      <c r="M16" s="40"/>
      <c r="N16" s="41" t="s">
        <v>96</v>
      </c>
      <c r="O16" s="40"/>
    </row>
    <row r="17" spans="1:15" x14ac:dyDescent="0.25">
      <c r="A17" s="58"/>
      <c r="B17" s="67" t="s">
        <v>11</v>
      </c>
      <c r="C17" s="68">
        <v>17.334769000000001</v>
      </c>
      <c r="D17" s="68">
        <v>19.196166000000002</v>
      </c>
      <c r="E17" s="68">
        <v>21.918571</v>
      </c>
      <c r="F17" s="68">
        <v>11.490938</v>
      </c>
      <c r="G17" s="68">
        <v>14.648783999999999</v>
      </c>
      <c r="H17" s="68"/>
      <c r="I17" s="68" t="s">
        <v>96</v>
      </c>
      <c r="J17" s="68" t="s">
        <v>96</v>
      </c>
      <c r="K17" s="68" t="s">
        <v>96</v>
      </c>
      <c r="L17" s="60"/>
      <c r="M17" s="40"/>
      <c r="N17" s="41" t="s">
        <v>96</v>
      </c>
      <c r="O17" s="40"/>
    </row>
    <row r="18" spans="1:15" x14ac:dyDescent="0.25">
      <c r="A18" s="58"/>
      <c r="B18" s="67" t="s">
        <v>12</v>
      </c>
      <c r="C18" s="68">
        <v>21.875845999999999</v>
      </c>
      <c r="D18" s="68">
        <v>15.991859</v>
      </c>
      <c r="E18" s="68">
        <v>15.005036</v>
      </c>
      <c r="F18" s="68">
        <v>11.717191</v>
      </c>
      <c r="G18" s="68">
        <v>12.915459</v>
      </c>
      <c r="H18" s="68"/>
      <c r="I18" s="68" t="s">
        <v>96</v>
      </c>
      <c r="J18" s="68" t="s">
        <v>96</v>
      </c>
      <c r="K18" s="68" t="s">
        <v>96</v>
      </c>
      <c r="L18" s="60"/>
      <c r="M18" s="40"/>
      <c r="N18" s="41" t="s">
        <v>96</v>
      </c>
      <c r="O18" s="40"/>
    </row>
    <row r="19" spans="1:15" x14ac:dyDescent="0.25">
      <c r="A19" s="58"/>
      <c r="B19" s="67" t="s">
        <v>13</v>
      </c>
      <c r="C19" s="68">
        <v>24.05911</v>
      </c>
      <c r="D19" s="68">
        <v>20.032691</v>
      </c>
      <c r="E19" s="68">
        <v>11.300682</v>
      </c>
      <c r="F19" s="68">
        <v>12.831529</v>
      </c>
      <c r="G19" s="68">
        <v>14.553209000000001</v>
      </c>
      <c r="H19" s="68"/>
      <c r="I19" s="68" t="s">
        <v>96</v>
      </c>
      <c r="J19" s="68" t="s">
        <v>96</v>
      </c>
      <c r="K19" s="68" t="s">
        <v>96</v>
      </c>
      <c r="L19" s="60"/>
      <c r="M19" s="40"/>
      <c r="N19" s="41" t="s">
        <v>96</v>
      </c>
      <c r="O19" s="41"/>
    </row>
    <row r="20" spans="1:15" x14ac:dyDescent="0.25">
      <c r="A20" s="58"/>
      <c r="B20" s="67" t="s">
        <v>14</v>
      </c>
      <c r="C20" s="68">
        <v>22.662510000000001</v>
      </c>
      <c r="D20" s="68">
        <v>16.599219999999999</v>
      </c>
      <c r="E20" s="68">
        <v>16.602056000000001</v>
      </c>
      <c r="F20" s="68">
        <v>14.574445000000001</v>
      </c>
      <c r="G20" s="68">
        <v>14.303710000000001</v>
      </c>
      <c r="H20" s="68"/>
      <c r="I20" s="68" t="s">
        <v>96</v>
      </c>
      <c r="J20" s="68" t="s">
        <v>96</v>
      </c>
      <c r="K20" s="68" t="s">
        <v>96</v>
      </c>
      <c r="L20" s="60"/>
      <c r="M20" s="40"/>
      <c r="N20" s="41" t="s">
        <v>96</v>
      </c>
      <c r="O20" s="41"/>
    </row>
    <row r="21" spans="1:15" x14ac:dyDescent="0.25">
      <c r="A21" s="58"/>
      <c r="B21" s="67" t="s">
        <v>15</v>
      </c>
      <c r="C21" s="68">
        <v>23.652450000000002</v>
      </c>
      <c r="D21" s="68">
        <v>23.571925</v>
      </c>
      <c r="E21" s="68">
        <v>14.777107000000001</v>
      </c>
      <c r="F21" s="68">
        <v>14.813813</v>
      </c>
      <c r="G21" s="68">
        <v>13.299904</v>
      </c>
      <c r="H21" s="68"/>
      <c r="I21" s="68" t="s">
        <v>96</v>
      </c>
      <c r="J21" s="68" t="s">
        <v>96</v>
      </c>
      <c r="K21" s="68" t="s">
        <v>96</v>
      </c>
      <c r="L21" s="60"/>
      <c r="M21" s="40"/>
      <c r="N21" s="41" t="s">
        <v>96</v>
      </c>
      <c r="O21" s="41"/>
    </row>
    <row r="22" spans="1:15" x14ac:dyDescent="0.25">
      <c r="A22" s="58"/>
      <c r="B22" s="67" t="s">
        <v>16</v>
      </c>
      <c r="C22" s="68">
        <v>21.211804000000001</v>
      </c>
      <c r="D22" s="68">
        <v>17.705938</v>
      </c>
      <c r="E22" s="68">
        <v>15.952204</v>
      </c>
      <c r="F22" s="68">
        <v>13.37664</v>
      </c>
      <c r="G22" s="68">
        <v>13.949059999999999</v>
      </c>
      <c r="H22" s="68"/>
      <c r="I22" s="68" t="s">
        <v>96</v>
      </c>
      <c r="J22" s="68" t="s">
        <v>96</v>
      </c>
      <c r="K22" s="68" t="s">
        <v>96</v>
      </c>
      <c r="L22" s="60"/>
      <c r="M22" s="40"/>
      <c r="N22" s="41" t="s">
        <v>96</v>
      </c>
      <c r="O22" s="41"/>
    </row>
    <row r="23" spans="1:15" x14ac:dyDescent="0.25">
      <c r="A23" s="58"/>
      <c r="B23" s="67" t="s">
        <v>17</v>
      </c>
      <c r="C23" s="68">
        <v>20.443753000000001</v>
      </c>
      <c r="D23" s="68">
        <v>20.111958999999999</v>
      </c>
      <c r="E23" s="68">
        <v>12.664720000000001</v>
      </c>
      <c r="F23" s="68">
        <v>10.677458</v>
      </c>
      <c r="G23" s="68">
        <v>14.939023000000001</v>
      </c>
      <c r="H23" s="68"/>
      <c r="I23" s="68" t="s">
        <v>96</v>
      </c>
      <c r="J23" s="68" t="s">
        <v>96</v>
      </c>
      <c r="K23" s="68" t="s">
        <v>96</v>
      </c>
      <c r="L23" s="60"/>
      <c r="M23" s="40"/>
      <c r="N23" s="41" t="s">
        <v>96</v>
      </c>
      <c r="O23" s="41"/>
    </row>
    <row r="24" spans="1:15" x14ac:dyDescent="0.25">
      <c r="A24" s="58"/>
      <c r="B24" s="67" t="s">
        <v>18</v>
      </c>
      <c r="C24" s="68">
        <v>19.620304000000001</v>
      </c>
      <c r="D24" s="68">
        <v>23.801034999999999</v>
      </c>
      <c r="E24" s="68">
        <v>15.869463</v>
      </c>
      <c r="F24" s="68">
        <v>14.336956000000001</v>
      </c>
      <c r="G24" s="68">
        <v>12.584790999999999</v>
      </c>
      <c r="H24" s="68"/>
      <c r="I24" s="68" t="s">
        <v>96</v>
      </c>
      <c r="J24" s="68" t="s">
        <v>96</v>
      </c>
      <c r="K24" s="68" t="s">
        <v>96</v>
      </c>
      <c r="L24" s="60"/>
      <c r="M24" s="40"/>
      <c r="N24" s="41" t="s">
        <v>96</v>
      </c>
      <c r="O24" s="41"/>
    </row>
    <row r="25" spans="1:15" x14ac:dyDescent="0.25">
      <c r="A25" s="58"/>
      <c r="B25" s="69" t="s">
        <v>33</v>
      </c>
      <c r="C25" s="70">
        <v>232.38526399999998</v>
      </c>
      <c r="D25" s="70">
        <v>240.80267200000003</v>
      </c>
      <c r="E25" s="70">
        <v>178.01175999999998</v>
      </c>
      <c r="F25" s="70">
        <v>154.27048400000001</v>
      </c>
      <c r="G25" s="70">
        <v>164.64372399999996</v>
      </c>
      <c r="H25" s="82">
        <v>29.465226999999999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3.6221780396540337</v>
      </c>
      <c r="E26" s="70">
        <v>-26.07567078823778</v>
      </c>
      <c r="F26" s="70">
        <v>-13.336914370151709</v>
      </c>
      <c r="G26" s="70">
        <v>6.724060060639947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27.336365000000001</v>
      </c>
      <c r="D28" s="70">
        <v>36.541361000000002</v>
      </c>
      <c r="E28" s="70">
        <v>27.801887000000001</v>
      </c>
      <c r="F28" s="70">
        <v>26.319891999999999</v>
      </c>
      <c r="G28" s="70">
        <v>28.187103999999998</v>
      </c>
      <c r="H28" s="30">
        <v>29.465226999999999</v>
      </c>
      <c r="I28" s="66">
        <v>4.534424678746718</v>
      </c>
      <c r="J28" s="30">
        <v>104.53442467874672</v>
      </c>
      <c r="K28" s="30">
        <v>7.0942996270653369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33.673079796820105</v>
      </c>
      <c r="E29" s="70">
        <v>-23.916662545765611</v>
      </c>
      <c r="F29" s="70">
        <v>-5.3305554403555444</v>
      </c>
      <c r="G29" s="70">
        <v>7.0942996270653369</v>
      </c>
      <c r="H29" s="30">
        <v>4.534424678746718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23" t="s">
        <v>463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4"/>
      <c r="C46" s="134"/>
      <c r="D46" s="134"/>
      <c r="E46" s="134"/>
      <c r="F46" s="134"/>
      <c r="G46" s="134"/>
      <c r="H46" s="134"/>
    </row>
    <row r="47" spans="1:15" x14ac:dyDescent="0.25">
      <c r="B47" s="134"/>
      <c r="C47" s="134"/>
      <c r="D47" s="134"/>
      <c r="E47" s="134"/>
      <c r="F47" s="134"/>
      <c r="G47" s="134"/>
      <c r="H47" s="134"/>
    </row>
    <row r="48" spans="1:15" x14ac:dyDescent="0.25">
      <c r="B48" s="134"/>
      <c r="C48" s="134"/>
      <c r="D48" s="134"/>
      <c r="E48" s="134"/>
      <c r="F48" s="134"/>
      <c r="G48" s="134"/>
      <c r="H48" s="134"/>
    </row>
    <row r="49" spans="2:9" x14ac:dyDescent="0.25">
      <c r="B49" s="134"/>
      <c r="C49" s="134"/>
      <c r="D49" s="134"/>
      <c r="E49" s="134"/>
      <c r="F49" s="134"/>
      <c r="G49" s="134"/>
      <c r="H49" s="134"/>
      <c r="I49" s="136"/>
    </row>
    <row r="50" spans="2:9" x14ac:dyDescent="0.25">
      <c r="B50" s="134"/>
      <c r="C50" s="134"/>
      <c r="D50" s="134"/>
      <c r="E50" s="134"/>
      <c r="F50" s="134"/>
      <c r="G50" s="134"/>
      <c r="H50" s="134"/>
      <c r="I50" s="136"/>
    </row>
    <row r="51" spans="2:9" x14ac:dyDescent="0.25">
      <c r="B51" s="134"/>
      <c r="C51" s="134"/>
      <c r="D51" s="134"/>
      <c r="E51" s="134"/>
      <c r="F51" s="134"/>
      <c r="G51" s="134"/>
      <c r="H51" s="134"/>
      <c r="I51" s="136"/>
    </row>
    <row r="52" spans="2:9" x14ac:dyDescent="0.25">
      <c r="B52" s="136"/>
      <c r="C52" s="136"/>
      <c r="D52" s="136"/>
      <c r="E52" s="136"/>
      <c r="F52" s="136"/>
      <c r="G52" s="136"/>
      <c r="H52" s="136"/>
      <c r="I52" s="136"/>
    </row>
    <row r="53" spans="2:9" x14ac:dyDescent="0.25">
      <c r="B53" s="136" t="s">
        <v>1</v>
      </c>
      <c r="C53" s="136" t="s">
        <v>159</v>
      </c>
      <c r="D53" s="136" t="s">
        <v>174</v>
      </c>
      <c r="E53" s="136" t="s">
        <v>160</v>
      </c>
      <c r="F53" s="136" t="s">
        <v>161</v>
      </c>
      <c r="G53" s="136"/>
      <c r="H53" s="136"/>
      <c r="I53" s="136"/>
    </row>
    <row r="54" spans="2:9" x14ac:dyDescent="0.25">
      <c r="B54" s="136">
        <v>2014</v>
      </c>
      <c r="C54" s="136">
        <v>1</v>
      </c>
      <c r="D54" s="136">
        <v>12.719519999999999</v>
      </c>
      <c r="E54" s="136">
        <v>41640</v>
      </c>
      <c r="F54" s="136"/>
      <c r="G54" s="136"/>
      <c r="H54" s="136"/>
      <c r="I54" s="136"/>
    </row>
    <row r="55" spans="2:9" x14ac:dyDescent="0.25">
      <c r="B55" s="136">
        <v>2014</v>
      </c>
      <c r="C55" s="136">
        <v>2</v>
      </c>
      <c r="D55" s="192">
        <v>14.616845</v>
      </c>
      <c r="E55" s="213">
        <v>41671</v>
      </c>
      <c r="F55" s="136"/>
      <c r="G55" s="136"/>
      <c r="H55" s="136"/>
      <c r="I55" s="136"/>
    </row>
    <row r="56" spans="2:9" x14ac:dyDescent="0.25">
      <c r="B56" s="136">
        <v>2014</v>
      </c>
      <c r="C56" s="136">
        <v>3</v>
      </c>
      <c r="D56" s="192">
        <v>17.382090999999999</v>
      </c>
      <c r="E56" s="213">
        <v>41699</v>
      </c>
      <c r="F56" s="136"/>
      <c r="G56" s="136"/>
      <c r="H56" s="136"/>
      <c r="I56" s="136"/>
    </row>
    <row r="57" spans="2:9" x14ac:dyDescent="0.25">
      <c r="B57" s="136">
        <v>2014</v>
      </c>
      <c r="C57" s="136">
        <v>4</v>
      </c>
      <c r="D57" s="192">
        <v>16.806262</v>
      </c>
      <c r="E57" s="213">
        <v>41730</v>
      </c>
      <c r="F57" s="136">
        <v>18.432119125</v>
      </c>
      <c r="G57" s="136"/>
      <c r="H57" s="136"/>
      <c r="I57" s="136"/>
    </row>
    <row r="58" spans="2:9" x14ac:dyDescent="0.25">
      <c r="B58" s="136">
        <v>2014</v>
      </c>
      <c r="C58" s="136">
        <v>5</v>
      </c>
      <c r="D58" s="192">
        <v>17.334769000000001</v>
      </c>
      <c r="E58" s="213">
        <v>41760</v>
      </c>
      <c r="F58" s="192">
        <v>18.432119125</v>
      </c>
      <c r="G58" s="136"/>
      <c r="H58" s="136"/>
      <c r="I58" s="136"/>
    </row>
    <row r="59" spans="2:9" x14ac:dyDescent="0.25">
      <c r="B59" s="136">
        <v>2014</v>
      </c>
      <c r="C59" s="136">
        <v>6</v>
      </c>
      <c r="D59" s="192">
        <v>21.875845999999999</v>
      </c>
      <c r="E59" s="213">
        <v>41791</v>
      </c>
      <c r="F59" s="192">
        <v>18.432119125</v>
      </c>
      <c r="G59" s="136"/>
      <c r="H59" s="136"/>
      <c r="I59" s="136"/>
    </row>
    <row r="60" spans="2:9" x14ac:dyDescent="0.25">
      <c r="B60" s="136">
        <v>2014</v>
      </c>
      <c r="C60" s="136">
        <v>7</v>
      </c>
      <c r="D60" s="192">
        <v>24.05911</v>
      </c>
      <c r="E60" s="213">
        <v>41821</v>
      </c>
      <c r="F60" s="192">
        <v>18.432119125</v>
      </c>
      <c r="G60" s="41"/>
      <c r="H60" s="41"/>
      <c r="I60" s="136"/>
    </row>
    <row r="61" spans="2:9" x14ac:dyDescent="0.25">
      <c r="B61" s="136">
        <v>2014</v>
      </c>
      <c r="C61" s="136">
        <v>8</v>
      </c>
      <c r="D61" s="192">
        <v>22.662510000000001</v>
      </c>
      <c r="E61" s="213">
        <v>41852</v>
      </c>
      <c r="F61" s="192">
        <v>18.432119125</v>
      </c>
      <c r="G61" s="41"/>
      <c r="H61" s="41"/>
      <c r="I61" s="136"/>
    </row>
    <row r="62" spans="2:9" x14ac:dyDescent="0.25">
      <c r="B62" s="136">
        <v>2014</v>
      </c>
      <c r="C62" s="136">
        <v>9</v>
      </c>
      <c r="D62" s="192">
        <v>23.652450000000002</v>
      </c>
      <c r="E62" s="213">
        <v>41883</v>
      </c>
      <c r="F62" s="192">
        <v>19.012155888888888</v>
      </c>
      <c r="G62" s="41"/>
      <c r="H62" s="41"/>
      <c r="I62" s="136"/>
    </row>
    <row r="63" spans="2:9" x14ac:dyDescent="0.25">
      <c r="B63" s="136">
        <v>2014</v>
      </c>
      <c r="C63" s="136">
        <v>10</v>
      </c>
      <c r="D63" s="192">
        <v>21.211804000000001</v>
      </c>
      <c r="E63" s="213">
        <v>41913</v>
      </c>
      <c r="F63" s="192">
        <v>19.232120699999999</v>
      </c>
      <c r="G63" s="41"/>
      <c r="H63" s="41"/>
      <c r="I63" s="136"/>
    </row>
    <row r="64" spans="2:9" x14ac:dyDescent="0.25">
      <c r="B64" s="136">
        <v>2014</v>
      </c>
      <c r="C64" s="136">
        <v>11</v>
      </c>
      <c r="D64" s="192">
        <v>20.443753000000001</v>
      </c>
      <c r="E64" s="213">
        <v>41944</v>
      </c>
      <c r="F64" s="192">
        <v>19.342269090909088</v>
      </c>
      <c r="G64" s="41"/>
      <c r="H64" s="41"/>
      <c r="I64" s="136"/>
    </row>
    <row r="65" spans="2:9" x14ac:dyDescent="0.25">
      <c r="B65" s="136">
        <v>2014</v>
      </c>
      <c r="C65" s="136">
        <v>12</v>
      </c>
      <c r="D65" s="192">
        <v>19.620304000000001</v>
      </c>
      <c r="E65" s="213">
        <v>41974</v>
      </c>
      <c r="F65" s="192">
        <v>19.365438666666666</v>
      </c>
      <c r="G65" s="41"/>
      <c r="H65" s="41"/>
      <c r="I65" s="136"/>
    </row>
    <row r="66" spans="2:9" x14ac:dyDescent="0.25">
      <c r="B66" s="136">
        <v>2015</v>
      </c>
      <c r="C66" s="136">
        <v>1</v>
      </c>
      <c r="D66" s="192">
        <v>18.472404000000001</v>
      </c>
      <c r="E66" s="213">
        <v>42005</v>
      </c>
      <c r="F66" s="192">
        <v>19.844845666666668</v>
      </c>
      <c r="G66" s="41"/>
      <c r="H66" s="41"/>
      <c r="I66" s="136"/>
    </row>
    <row r="67" spans="2:9" x14ac:dyDescent="0.25">
      <c r="B67" s="136">
        <v>2015</v>
      </c>
      <c r="C67" s="136">
        <v>2</v>
      </c>
      <c r="D67" s="192">
        <v>18.068957000000001</v>
      </c>
      <c r="E67" s="213">
        <v>42036</v>
      </c>
      <c r="F67" s="192">
        <v>20.132521666666666</v>
      </c>
      <c r="G67" s="41"/>
      <c r="H67" s="41"/>
      <c r="I67" s="136"/>
    </row>
    <row r="68" spans="2:9" x14ac:dyDescent="0.25">
      <c r="B68" s="136">
        <v>2015</v>
      </c>
      <c r="C68" s="136">
        <v>3</v>
      </c>
      <c r="D68" s="192">
        <v>25.634561999999999</v>
      </c>
      <c r="E68" s="213">
        <v>42064</v>
      </c>
      <c r="F68" s="192">
        <v>20.820227583333338</v>
      </c>
      <c r="G68" s="41"/>
      <c r="H68" s="41"/>
      <c r="I68" s="136"/>
    </row>
    <row r="69" spans="2:9" x14ac:dyDescent="0.25">
      <c r="B69" s="136">
        <v>2015</v>
      </c>
      <c r="C69" s="136">
        <v>4</v>
      </c>
      <c r="D69" s="192">
        <v>21.615956000000001</v>
      </c>
      <c r="E69" s="213">
        <v>42095</v>
      </c>
      <c r="F69" s="192">
        <v>21.22103541666667</v>
      </c>
      <c r="G69" s="41"/>
      <c r="H69" s="41"/>
      <c r="I69" s="136"/>
    </row>
    <row r="70" spans="2:9" x14ac:dyDescent="0.25">
      <c r="B70" s="136">
        <v>2015</v>
      </c>
      <c r="C70" s="136">
        <v>5</v>
      </c>
      <c r="D70" s="192">
        <v>19.196166000000002</v>
      </c>
      <c r="E70" s="213">
        <v>42125</v>
      </c>
      <c r="F70" s="192">
        <v>21.376151833333335</v>
      </c>
      <c r="G70" s="41"/>
      <c r="H70" s="41"/>
      <c r="I70" s="136"/>
    </row>
    <row r="71" spans="2:9" x14ac:dyDescent="0.25">
      <c r="B71" s="136">
        <v>2015</v>
      </c>
      <c r="C71" s="136">
        <v>6</v>
      </c>
      <c r="D71" s="192">
        <v>15.991859</v>
      </c>
      <c r="E71" s="213">
        <v>42156</v>
      </c>
      <c r="F71" s="192">
        <v>20.885819583333337</v>
      </c>
      <c r="G71" s="41"/>
      <c r="H71" s="41"/>
      <c r="I71" s="136"/>
    </row>
    <row r="72" spans="2:9" x14ac:dyDescent="0.25">
      <c r="B72" s="136">
        <v>2015</v>
      </c>
      <c r="C72" s="136">
        <v>7</v>
      </c>
      <c r="D72" s="192">
        <v>20.032691</v>
      </c>
      <c r="E72" s="213">
        <v>42186</v>
      </c>
      <c r="F72" s="192">
        <v>20.550284666666666</v>
      </c>
      <c r="G72" s="41"/>
      <c r="H72" s="41"/>
      <c r="I72" s="136"/>
    </row>
    <row r="73" spans="2:9" x14ac:dyDescent="0.25">
      <c r="B73" s="136">
        <v>2015</v>
      </c>
      <c r="C73" s="136">
        <v>8</v>
      </c>
      <c r="D73" s="192">
        <v>16.599219999999999</v>
      </c>
      <c r="E73" s="213">
        <v>42217</v>
      </c>
      <c r="F73" s="192">
        <v>20.0450105</v>
      </c>
      <c r="G73" s="41"/>
      <c r="H73" s="41"/>
      <c r="I73" s="136"/>
    </row>
    <row r="74" spans="2:9" x14ac:dyDescent="0.25">
      <c r="B74" s="136">
        <v>2015</v>
      </c>
      <c r="C74" s="136">
        <v>9</v>
      </c>
      <c r="D74" s="192">
        <v>23.571925</v>
      </c>
      <c r="E74" s="213">
        <v>42248</v>
      </c>
      <c r="F74" s="192">
        <v>20.038300083333336</v>
      </c>
      <c r="G74" s="41"/>
      <c r="H74" s="41"/>
      <c r="I74" s="136"/>
    </row>
    <row r="75" spans="2:9" x14ac:dyDescent="0.25">
      <c r="B75" s="136">
        <v>2015</v>
      </c>
      <c r="C75" s="136">
        <v>10</v>
      </c>
      <c r="D75" s="192">
        <v>17.705938</v>
      </c>
      <c r="E75" s="213">
        <v>42278</v>
      </c>
      <c r="F75" s="192">
        <v>19.746144583333333</v>
      </c>
      <c r="G75" s="41"/>
      <c r="H75" s="41"/>
      <c r="I75" s="136"/>
    </row>
    <row r="76" spans="2:9" x14ac:dyDescent="0.25">
      <c r="B76" s="136">
        <v>2015</v>
      </c>
      <c r="C76" s="136">
        <v>11</v>
      </c>
      <c r="D76" s="192">
        <v>20.111958999999999</v>
      </c>
      <c r="E76" s="213">
        <v>42309</v>
      </c>
      <c r="F76" s="192">
        <v>19.718495083333334</v>
      </c>
      <c r="G76" s="41"/>
      <c r="H76" s="41"/>
      <c r="I76" s="136"/>
    </row>
    <row r="77" spans="2:9" x14ac:dyDescent="0.25">
      <c r="B77" s="136">
        <v>2015</v>
      </c>
      <c r="C77" s="136">
        <v>12</v>
      </c>
      <c r="D77" s="192">
        <v>23.801034999999999</v>
      </c>
      <c r="E77" s="213">
        <v>42339</v>
      </c>
      <c r="F77" s="192">
        <v>20.066889333333336</v>
      </c>
      <c r="G77" s="41"/>
      <c r="H77" s="41"/>
      <c r="I77" s="136"/>
    </row>
    <row r="78" spans="2:9" x14ac:dyDescent="0.25">
      <c r="B78" s="136">
        <v>2016</v>
      </c>
      <c r="C78" s="136">
        <v>1</v>
      </c>
      <c r="D78" s="192">
        <v>12.809476</v>
      </c>
      <c r="E78" s="213">
        <v>42370</v>
      </c>
      <c r="F78" s="192">
        <v>19.594978666666666</v>
      </c>
      <c r="G78" s="41"/>
      <c r="H78" s="41"/>
      <c r="I78" s="136"/>
    </row>
    <row r="79" spans="2:9" x14ac:dyDescent="0.25">
      <c r="B79" s="136">
        <v>2016</v>
      </c>
      <c r="C79" s="136">
        <v>2</v>
      </c>
      <c r="D79" s="192">
        <v>14.992411000000001</v>
      </c>
      <c r="E79" s="213">
        <v>42401</v>
      </c>
      <c r="F79" s="192">
        <v>19.338599833333337</v>
      </c>
      <c r="G79" s="41"/>
      <c r="H79" s="41"/>
      <c r="I79" s="136"/>
    </row>
    <row r="80" spans="2:9" x14ac:dyDescent="0.25">
      <c r="B80" s="136">
        <v>2016</v>
      </c>
      <c r="C80" s="136">
        <v>3</v>
      </c>
      <c r="D80" s="192">
        <v>10.996522000000001</v>
      </c>
      <c r="E80" s="213">
        <v>42430</v>
      </c>
      <c r="F80" s="192">
        <v>18.118763166666668</v>
      </c>
      <c r="G80" s="41"/>
      <c r="H80" s="41"/>
      <c r="I80" s="136"/>
    </row>
    <row r="81" spans="2:9" x14ac:dyDescent="0.25">
      <c r="B81" s="136">
        <v>2016</v>
      </c>
      <c r="C81" s="136">
        <v>4</v>
      </c>
      <c r="D81" s="192">
        <v>15.123512</v>
      </c>
      <c r="E81" s="213">
        <v>42461</v>
      </c>
      <c r="F81" s="192">
        <v>17.577726166666668</v>
      </c>
      <c r="G81" s="41"/>
      <c r="H81" s="41"/>
      <c r="I81" s="136"/>
    </row>
    <row r="82" spans="2:9" x14ac:dyDescent="0.25">
      <c r="B82" s="136">
        <v>2016</v>
      </c>
      <c r="C82" s="136">
        <v>5</v>
      </c>
      <c r="D82" s="192">
        <v>21.918571</v>
      </c>
      <c r="E82" s="213">
        <v>42491</v>
      </c>
      <c r="F82" s="192">
        <v>17.80459325</v>
      </c>
      <c r="G82" s="41"/>
      <c r="H82" s="41"/>
      <c r="I82" s="136"/>
    </row>
    <row r="83" spans="2:9" x14ac:dyDescent="0.25">
      <c r="B83" s="136">
        <v>2016</v>
      </c>
      <c r="C83" s="136">
        <v>6</v>
      </c>
      <c r="D83" s="192">
        <v>15.005036</v>
      </c>
      <c r="E83" s="213">
        <v>42522</v>
      </c>
      <c r="F83" s="192">
        <v>17.722357999999996</v>
      </c>
      <c r="G83" s="41"/>
      <c r="H83" s="41"/>
      <c r="I83" s="136"/>
    </row>
    <row r="84" spans="2:9" x14ac:dyDescent="0.25">
      <c r="B84" s="136">
        <v>2016</v>
      </c>
      <c r="C84" s="136">
        <v>7</v>
      </c>
      <c r="D84" s="192">
        <v>11.300682</v>
      </c>
      <c r="E84" s="213">
        <v>42552</v>
      </c>
      <c r="F84" s="192">
        <v>16.99469058333333</v>
      </c>
      <c r="G84" s="41"/>
      <c r="H84" s="41"/>
      <c r="I84" s="136"/>
    </row>
    <row r="85" spans="2:9" x14ac:dyDescent="0.25">
      <c r="B85" s="136">
        <v>2016</v>
      </c>
      <c r="C85" s="136">
        <v>8</v>
      </c>
      <c r="D85" s="192">
        <v>16.602056000000001</v>
      </c>
      <c r="E85" s="213">
        <v>42583</v>
      </c>
      <c r="F85" s="192">
        <v>16.994926916666664</v>
      </c>
      <c r="G85" s="41"/>
      <c r="H85" s="41"/>
      <c r="I85" s="136"/>
    </row>
    <row r="86" spans="2:9" x14ac:dyDescent="0.25">
      <c r="B86" s="136">
        <v>2016</v>
      </c>
      <c r="C86" s="136">
        <v>9</v>
      </c>
      <c r="D86" s="192">
        <v>14.777107000000001</v>
      </c>
      <c r="E86" s="213">
        <v>42614</v>
      </c>
      <c r="F86" s="192">
        <v>16.262025416666667</v>
      </c>
      <c r="G86" s="41"/>
      <c r="H86" s="41"/>
      <c r="I86" s="136"/>
    </row>
    <row r="87" spans="2:9" x14ac:dyDescent="0.25">
      <c r="B87" s="136">
        <v>2016</v>
      </c>
      <c r="C87" s="136">
        <v>10</v>
      </c>
      <c r="D87" s="192">
        <v>15.952204</v>
      </c>
      <c r="E87" s="213">
        <v>42644</v>
      </c>
      <c r="F87" s="192">
        <v>16.115880916666665</v>
      </c>
      <c r="G87" s="41"/>
      <c r="H87" s="41"/>
      <c r="I87" s="136"/>
    </row>
    <row r="88" spans="2:9" x14ac:dyDescent="0.25">
      <c r="B88" s="136">
        <v>2016</v>
      </c>
      <c r="C88" s="136">
        <v>11</v>
      </c>
      <c r="D88" s="192">
        <v>12.664720000000001</v>
      </c>
      <c r="E88" s="213">
        <v>42675</v>
      </c>
      <c r="F88" s="192">
        <v>15.495277666666667</v>
      </c>
      <c r="G88" s="41"/>
      <c r="H88" s="41"/>
      <c r="I88" s="136"/>
    </row>
    <row r="89" spans="2:9" x14ac:dyDescent="0.25">
      <c r="B89" s="136">
        <v>2016</v>
      </c>
      <c r="C89" s="136">
        <v>12</v>
      </c>
      <c r="D89" s="192">
        <v>15.869463</v>
      </c>
      <c r="E89" s="213">
        <v>42705</v>
      </c>
      <c r="F89" s="192">
        <v>14.834313333333332</v>
      </c>
      <c r="G89" s="41"/>
      <c r="H89" s="41"/>
      <c r="I89" s="136"/>
    </row>
    <row r="90" spans="2:9" x14ac:dyDescent="0.25">
      <c r="B90" s="136">
        <v>2017</v>
      </c>
      <c r="C90" s="136">
        <v>1</v>
      </c>
      <c r="D90" s="192">
        <v>16.02441</v>
      </c>
      <c r="E90" s="213">
        <v>42736</v>
      </c>
      <c r="F90" s="192">
        <v>15.102224499999998</v>
      </c>
      <c r="G90" s="41"/>
      <c r="H90" s="41"/>
      <c r="I90" s="136"/>
    </row>
    <row r="91" spans="2:9" x14ac:dyDescent="0.25">
      <c r="B91" s="136">
        <v>2017</v>
      </c>
      <c r="C91" s="136">
        <v>2</v>
      </c>
      <c r="D91" s="192">
        <v>10.295482</v>
      </c>
      <c r="E91" s="213">
        <v>42767</v>
      </c>
      <c r="F91" s="192">
        <v>14.710813749999998</v>
      </c>
      <c r="G91" s="41"/>
      <c r="H91" s="41"/>
      <c r="I91" s="136"/>
    </row>
    <row r="92" spans="2:9" x14ac:dyDescent="0.25">
      <c r="B92" s="136">
        <v>2017</v>
      </c>
      <c r="C92" s="136">
        <v>3</v>
      </c>
      <c r="D92" s="192">
        <v>13.245817000000001</v>
      </c>
      <c r="E92" s="213">
        <v>42795</v>
      </c>
      <c r="F92" s="192">
        <v>14.898254999999997</v>
      </c>
      <c r="G92" s="41"/>
      <c r="H92" s="41"/>
      <c r="I92" s="136"/>
    </row>
    <row r="93" spans="2:9" x14ac:dyDescent="0.25">
      <c r="B93" s="136">
        <v>2017</v>
      </c>
      <c r="C93" s="136">
        <v>4</v>
      </c>
      <c r="D93" s="192">
        <v>10.885805</v>
      </c>
      <c r="E93" s="213">
        <v>42826</v>
      </c>
      <c r="F93" s="192">
        <v>14.545112749999999</v>
      </c>
      <c r="G93" s="41"/>
      <c r="H93" s="41"/>
      <c r="I93" s="136"/>
    </row>
    <row r="94" spans="2:9" x14ac:dyDescent="0.25">
      <c r="B94" s="136">
        <v>2017</v>
      </c>
      <c r="C94" s="136">
        <v>5</v>
      </c>
      <c r="D94" s="192">
        <v>11.490938</v>
      </c>
      <c r="E94" s="213">
        <v>42856</v>
      </c>
      <c r="F94" s="192">
        <v>13.676143333333334</v>
      </c>
      <c r="G94" s="41"/>
      <c r="H94" s="41"/>
      <c r="I94" s="136"/>
    </row>
    <row r="95" spans="2:9" x14ac:dyDescent="0.25">
      <c r="B95" s="136">
        <v>2017</v>
      </c>
      <c r="C95" s="136">
        <v>6</v>
      </c>
      <c r="D95" s="192">
        <v>11.717191</v>
      </c>
      <c r="E95" s="213">
        <v>42887</v>
      </c>
      <c r="F95" s="192">
        <v>13.402156249999999</v>
      </c>
      <c r="G95" s="41"/>
      <c r="H95" s="41"/>
      <c r="I95" s="136"/>
    </row>
    <row r="96" spans="2:9" x14ac:dyDescent="0.25">
      <c r="B96" s="136">
        <v>2017</v>
      </c>
      <c r="C96" s="136">
        <v>7</v>
      </c>
      <c r="D96" s="192">
        <v>12.831529</v>
      </c>
      <c r="E96" s="213">
        <v>42917</v>
      </c>
      <c r="F96" s="192">
        <v>13.529726833333333</v>
      </c>
      <c r="G96" s="41"/>
      <c r="H96" s="41"/>
      <c r="I96" s="136"/>
    </row>
    <row r="97" spans="2:9" x14ac:dyDescent="0.25">
      <c r="B97" s="136">
        <v>2017</v>
      </c>
      <c r="C97" s="136">
        <v>8</v>
      </c>
      <c r="D97" s="192">
        <v>14.574445000000001</v>
      </c>
      <c r="E97" s="213">
        <v>42948</v>
      </c>
      <c r="F97" s="192">
        <v>13.360759250000001</v>
      </c>
      <c r="G97" s="41"/>
      <c r="H97" s="41"/>
      <c r="I97" s="136"/>
    </row>
    <row r="98" spans="2:9" x14ac:dyDescent="0.25">
      <c r="B98" s="136">
        <v>2017</v>
      </c>
      <c r="C98" s="136">
        <v>9</v>
      </c>
      <c r="D98" s="192">
        <v>14.813813</v>
      </c>
      <c r="E98" s="213">
        <v>42979</v>
      </c>
      <c r="F98" s="192">
        <v>13.363818083333333</v>
      </c>
      <c r="G98" s="41"/>
      <c r="H98" s="41"/>
      <c r="I98" s="136"/>
    </row>
    <row r="99" spans="2:9" x14ac:dyDescent="0.25">
      <c r="B99" s="136">
        <v>2017</v>
      </c>
      <c r="C99" s="136">
        <v>10</v>
      </c>
      <c r="D99" s="192">
        <v>13.37664</v>
      </c>
      <c r="E99" s="213">
        <v>43009</v>
      </c>
      <c r="F99" s="192">
        <v>13.149187750000003</v>
      </c>
      <c r="G99" s="41"/>
      <c r="H99" s="41"/>
      <c r="I99" s="136"/>
    </row>
    <row r="100" spans="2:9" x14ac:dyDescent="0.25">
      <c r="B100" s="136">
        <v>2017</v>
      </c>
      <c r="C100" s="136">
        <v>11</v>
      </c>
      <c r="D100" s="192">
        <v>10.677458</v>
      </c>
      <c r="E100" s="213">
        <v>43040</v>
      </c>
      <c r="F100" s="192">
        <v>12.983582583333336</v>
      </c>
      <c r="G100" s="41"/>
      <c r="H100" s="41"/>
      <c r="I100" s="136"/>
    </row>
    <row r="101" spans="2:9" x14ac:dyDescent="0.25">
      <c r="B101" s="136">
        <v>2017</v>
      </c>
      <c r="C101" s="136">
        <v>12</v>
      </c>
      <c r="D101" s="192">
        <v>14.336956000000001</v>
      </c>
      <c r="E101" s="213">
        <v>43070</v>
      </c>
      <c r="F101" s="192">
        <v>12.855873666666668</v>
      </c>
      <c r="G101" s="41"/>
      <c r="H101" s="41"/>
      <c r="I101" s="136"/>
    </row>
    <row r="102" spans="2:9" x14ac:dyDescent="0.25">
      <c r="B102" s="136">
        <v>2018</v>
      </c>
      <c r="C102" s="136">
        <v>1</v>
      </c>
      <c r="D102" s="192">
        <v>10.918317</v>
      </c>
      <c r="E102" s="213">
        <v>43101</v>
      </c>
      <c r="F102" s="192">
        <v>12.430365916666666</v>
      </c>
      <c r="G102" s="41"/>
      <c r="H102" s="41"/>
      <c r="I102" s="136"/>
    </row>
    <row r="103" spans="2:9" x14ac:dyDescent="0.25">
      <c r="B103" s="136">
        <v>2018</v>
      </c>
      <c r="C103" s="136">
        <v>2</v>
      </c>
      <c r="D103" s="192">
        <v>17.268787</v>
      </c>
      <c r="E103" s="213">
        <v>43132</v>
      </c>
      <c r="F103" s="192">
        <v>13.011474666666665</v>
      </c>
      <c r="G103" s="41"/>
      <c r="H103" s="41"/>
      <c r="I103" s="136"/>
    </row>
    <row r="104" spans="2:9" x14ac:dyDescent="0.25">
      <c r="B104" s="136">
        <v>2018</v>
      </c>
      <c r="C104" s="136">
        <v>3</v>
      </c>
      <c r="D104" s="192">
        <v>12.866783</v>
      </c>
      <c r="E104" s="213">
        <v>43160</v>
      </c>
      <c r="F104" s="192">
        <v>12.979888499999999</v>
      </c>
      <c r="G104" s="41"/>
      <c r="H104" s="41"/>
      <c r="I104" s="136"/>
    </row>
    <row r="105" spans="2:9" x14ac:dyDescent="0.25">
      <c r="B105" s="136">
        <v>2018</v>
      </c>
      <c r="C105" s="136">
        <v>4</v>
      </c>
      <c r="D105" s="192">
        <v>12.395897</v>
      </c>
      <c r="E105" s="213">
        <v>43191</v>
      </c>
      <c r="F105" s="192">
        <v>13.105729499999997</v>
      </c>
      <c r="G105" s="41"/>
      <c r="H105" s="41"/>
      <c r="I105" s="136"/>
    </row>
    <row r="106" spans="2:9" x14ac:dyDescent="0.25">
      <c r="B106" s="136">
        <v>2018</v>
      </c>
      <c r="C106" s="136">
        <v>5</v>
      </c>
      <c r="D106" s="192">
        <v>14.648783999999999</v>
      </c>
      <c r="E106" s="213">
        <v>43221</v>
      </c>
      <c r="F106" s="192">
        <v>13.368883333333335</v>
      </c>
      <c r="G106" s="41"/>
      <c r="H106" s="41"/>
      <c r="I106" s="136"/>
    </row>
    <row r="107" spans="2:9" x14ac:dyDescent="0.25">
      <c r="B107" s="136">
        <v>2018</v>
      </c>
      <c r="C107" s="136">
        <v>6</v>
      </c>
      <c r="D107" s="192">
        <v>12.915459</v>
      </c>
      <c r="E107" s="213">
        <v>43252</v>
      </c>
      <c r="F107" s="192">
        <v>13.468738999999999</v>
      </c>
      <c r="G107" s="41"/>
      <c r="H107" s="41"/>
      <c r="I107" s="136"/>
    </row>
    <row r="108" spans="2:9" x14ac:dyDescent="0.25">
      <c r="B108" s="136">
        <v>2018</v>
      </c>
      <c r="C108" s="136">
        <v>7</v>
      </c>
      <c r="D108" s="192">
        <v>14.553209000000001</v>
      </c>
      <c r="E108" s="213">
        <v>43282</v>
      </c>
      <c r="F108" s="192">
        <v>13.612212333333334</v>
      </c>
      <c r="G108" s="41"/>
      <c r="H108" s="41"/>
      <c r="I108" s="136"/>
    </row>
    <row r="109" spans="2:9" x14ac:dyDescent="0.25">
      <c r="B109" s="136">
        <v>2018</v>
      </c>
      <c r="C109" s="136">
        <v>8</v>
      </c>
      <c r="D109" s="192">
        <v>14.303710000000001</v>
      </c>
      <c r="E109" s="213">
        <v>43313</v>
      </c>
      <c r="F109" s="192">
        <v>13.589651083333335</v>
      </c>
      <c r="G109" s="41"/>
      <c r="H109" s="41"/>
      <c r="I109" s="136"/>
    </row>
    <row r="110" spans="2:9" x14ac:dyDescent="0.25">
      <c r="B110" s="136">
        <v>2018</v>
      </c>
      <c r="C110" s="136">
        <v>9</v>
      </c>
      <c r="D110" s="192">
        <v>13.299904</v>
      </c>
      <c r="E110" s="213">
        <v>43344</v>
      </c>
      <c r="F110" s="192">
        <v>13.463492</v>
      </c>
      <c r="G110" s="41"/>
      <c r="H110" s="41"/>
      <c r="I110" s="136"/>
    </row>
    <row r="111" spans="2:9" x14ac:dyDescent="0.25">
      <c r="B111" s="136">
        <v>2018</v>
      </c>
      <c r="C111" s="136">
        <v>10</v>
      </c>
      <c r="D111" s="192">
        <v>13.949059999999999</v>
      </c>
      <c r="E111" s="213">
        <v>43374</v>
      </c>
      <c r="F111" s="192">
        <v>13.511193666666669</v>
      </c>
      <c r="G111" s="41"/>
      <c r="H111" s="41"/>
      <c r="I111" s="136"/>
    </row>
    <row r="112" spans="2:9" x14ac:dyDescent="0.25">
      <c r="B112" s="136">
        <v>2018</v>
      </c>
      <c r="C112" s="136">
        <v>11</v>
      </c>
      <c r="D112" s="192">
        <v>14.939023000000001</v>
      </c>
      <c r="E112" s="213">
        <v>43405</v>
      </c>
      <c r="F112" s="192">
        <v>13.866324083333334</v>
      </c>
      <c r="G112" s="41"/>
      <c r="H112" s="41"/>
      <c r="I112" s="136"/>
    </row>
    <row r="113" spans="2:9" x14ac:dyDescent="0.25">
      <c r="B113" s="136">
        <v>2018</v>
      </c>
      <c r="C113" s="136">
        <v>12</v>
      </c>
      <c r="D113" s="192">
        <v>12.584790999999999</v>
      </c>
      <c r="E113" s="213">
        <v>43435</v>
      </c>
      <c r="F113" s="192">
        <v>13.72031033333333</v>
      </c>
      <c r="G113" s="41"/>
      <c r="H113" s="41"/>
      <c r="I113" s="136"/>
    </row>
    <row r="114" spans="2:9" x14ac:dyDescent="0.25">
      <c r="B114" s="136">
        <v>2017</v>
      </c>
      <c r="C114" s="136">
        <v>1</v>
      </c>
      <c r="D114" s="192">
        <v>17.84507</v>
      </c>
      <c r="E114" s="213">
        <v>43466</v>
      </c>
      <c r="F114" s="192">
        <v>14.297539749999999</v>
      </c>
      <c r="G114" s="41"/>
      <c r="H114" s="41"/>
      <c r="I114" s="136"/>
    </row>
    <row r="115" spans="2:9" x14ac:dyDescent="0.25">
      <c r="B115" s="136">
        <v>2017</v>
      </c>
      <c r="C115" s="136">
        <v>2</v>
      </c>
      <c r="D115" s="192">
        <v>11.620157000000001</v>
      </c>
      <c r="E115" s="213">
        <v>43497</v>
      </c>
      <c r="F115" s="192">
        <v>13.826820583333332</v>
      </c>
      <c r="G115" s="41"/>
      <c r="H115" s="41"/>
      <c r="I115" s="136"/>
    </row>
    <row r="116" spans="2:9" x14ac:dyDescent="0.25">
      <c r="B116" s="136">
        <v>2017</v>
      </c>
      <c r="C116" s="136">
        <v>3</v>
      </c>
      <c r="D116" s="192">
        <v>0</v>
      </c>
      <c r="E116" s="213">
        <v>43525</v>
      </c>
      <c r="F116" s="192">
        <v>12.754588666666669</v>
      </c>
      <c r="G116" s="41"/>
      <c r="H116" s="41"/>
      <c r="I116" s="136"/>
    </row>
    <row r="117" spans="2:9" x14ac:dyDescent="0.25">
      <c r="B117" s="136">
        <v>2017</v>
      </c>
      <c r="C117" s="136">
        <v>4</v>
      </c>
      <c r="D117" s="192">
        <v>0</v>
      </c>
      <c r="E117" s="213">
        <v>43556</v>
      </c>
      <c r="F117" s="192">
        <v>11.721597250000002</v>
      </c>
      <c r="G117" s="41"/>
      <c r="H117" s="41"/>
      <c r="I117" s="136"/>
    </row>
    <row r="118" spans="2:9" x14ac:dyDescent="0.25">
      <c r="B118" s="136">
        <v>2017</v>
      </c>
      <c r="C118" s="136">
        <v>5</v>
      </c>
      <c r="D118" s="192">
        <v>0</v>
      </c>
      <c r="E118" s="213">
        <v>43586</v>
      </c>
      <c r="F118" s="192">
        <v>10.500865250000002</v>
      </c>
      <c r="G118" s="41"/>
      <c r="H118" s="41"/>
      <c r="I118" s="136"/>
    </row>
    <row r="119" spans="2:9" x14ac:dyDescent="0.25">
      <c r="B119" s="136">
        <v>2017</v>
      </c>
      <c r="C119" s="136">
        <v>6</v>
      </c>
      <c r="D119" s="192">
        <v>0</v>
      </c>
      <c r="E119" s="213">
        <v>43617</v>
      </c>
      <c r="F119" s="192">
        <v>9.4245770000000011</v>
      </c>
      <c r="G119" s="41"/>
      <c r="H119" s="41"/>
      <c r="I119" s="136"/>
    </row>
    <row r="120" spans="2:9" x14ac:dyDescent="0.25">
      <c r="B120" s="136">
        <v>2017</v>
      </c>
      <c r="C120" s="136">
        <v>7</v>
      </c>
      <c r="D120" s="192">
        <v>0</v>
      </c>
      <c r="E120" s="213">
        <v>43647</v>
      </c>
      <c r="F120" s="192">
        <v>8.2118095833333342</v>
      </c>
      <c r="G120" s="41"/>
      <c r="H120" s="41"/>
      <c r="I120" s="136"/>
    </row>
    <row r="121" spans="2:9" x14ac:dyDescent="0.25">
      <c r="B121" s="136">
        <v>2017</v>
      </c>
      <c r="C121" s="136">
        <v>8</v>
      </c>
      <c r="D121" s="192">
        <v>0</v>
      </c>
      <c r="E121" s="213">
        <v>43678</v>
      </c>
      <c r="F121" s="192">
        <v>7.019833750000001</v>
      </c>
      <c r="G121" s="41"/>
      <c r="H121" s="41"/>
      <c r="I121" s="136"/>
    </row>
    <row r="122" spans="2:9" x14ac:dyDescent="0.25">
      <c r="B122" s="136">
        <v>2017</v>
      </c>
      <c r="C122" s="136">
        <v>9</v>
      </c>
      <c r="D122" s="192">
        <v>0</v>
      </c>
      <c r="E122" s="213">
        <v>43709</v>
      </c>
      <c r="F122" s="192">
        <v>5.9115084166666669</v>
      </c>
      <c r="G122" s="41"/>
      <c r="H122" s="41"/>
      <c r="I122" s="136"/>
    </row>
    <row r="123" spans="2:9" x14ac:dyDescent="0.25">
      <c r="B123" s="136">
        <v>2017</v>
      </c>
      <c r="C123" s="136">
        <v>10</v>
      </c>
      <c r="D123" s="192">
        <v>0</v>
      </c>
      <c r="E123" s="213">
        <v>43739</v>
      </c>
      <c r="F123" s="192">
        <v>4.74908675</v>
      </c>
      <c r="G123" s="41"/>
      <c r="H123" s="41"/>
      <c r="I123" s="136"/>
    </row>
    <row r="124" spans="2:9" x14ac:dyDescent="0.25">
      <c r="B124" s="136">
        <v>2017</v>
      </c>
      <c r="C124" s="136">
        <v>11</v>
      </c>
      <c r="D124" s="192">
        <v>0</v>
      </c>
      <c r="E124" s="213">
        <v>43770</v>
      </c>
      <c r="F124" s="192">
        <v>3.5041681666666666</v>
      </c>
      <c r="G124" s="41"/>
      <c r="H124" s="41"/>
      <c r="I124" s="136"/>
    </row>
    <row r="125" spans="2:9" x14ac:dyDescent="0.25">
      <c r="B125" s="136">
        <v>2017</v>
      </c>
      <c r="C125" s="136">
        <v>12</v>
      </c>
      <c r="D125" s="192">
        <v>0</v>
      </c>
      <c r="E125" s="213">
        <v>43800</v>
      </c>
      <c r="F125" s="192">
        <v>2.4554355833333332</v>
      </c>
      <c r="G125" s="41"/>
      <c r="H125" s="41"/>
      <c r="I125" s="136"/>
    </row>
    <row r="126" spans="2:9" x14ac:dyDescent="0.25">
      <c r="B126" s="136"/>
      <c r="C126" s="136"/>
      <c r="D126" s="192"/>
      <c r="E126" s="213"/>
      <c r="F126" s="192"/>
      <c r="G126" s="41"/>
      <c r="H126" s="41"/>
      <c r="I126" s="136"/>
    </row>
    <row r="127" spans="2:9" x14ac:dyDescent="0.25">
      <c r="B127" s="41"/>
      <c r="C127" s="41"/>
      <c r="D127" s="41"/>
      <c r="E127" s="41"/>
      <c r="F127" s="41"/>
      <c r="G127" s="41"/>
      <c r="H127" s="41"/>
      <c r="I127" s="136"/>
    </row>
    <row r="128" spans="2:9" x14ac:dyDescent="0.25">
      <c r="B128" s="41"/>
      <c r="C128" s="41"/>
      <c r="D128" s="41"/>
      <c r="E128" s="41"/>
      <c r="F128" s="41"/>
      <c r="G128" s="41"/>
      <c r="H128" s="41"/>
      <c r="I128" s="136"/>
    </row>
    <row r="129" spans="2:9" x14ac:dyDescent="0.25">
      <c r="B129" s="41"/>
      <c r="C129" s="41"/>
      <c r="D129" s="41"/>
      <c r="E129" s="41"/>
      <c r="F129" s="41"/>
      <c r="G129" s="41"/>
      <c r="H129" s="41"/>
      <c r="I129" s="136"/>
    </row>
    <row r="130" spans="2:9" x14ac:dyDescent="0.25">
      <c r="B130" s="41"/>
      <c r="C130" s="41"/>
      <c r="D130" s="41"/>
      <c r="E130" s="41"/>
      <c r="F130" s="41"/>
      <c r="G130" s="41"/>
      <c r="H130" s="41"/>
      <c r="I130" s="136"/>
    </row>
    <row r="131" spans="2:9" x14ac:dyDescent="0.25">
      <c r="B131" s="41"/>
      <c r="C131" s="41"/>
      <c r="D131" s="41"/>
      <c r="E131" s="41"/>
      <c r="F131" s="41"/>
      <c r="G131" s="41"/>
      <c r="H131" s="41"/>
      <c r="I131" s="136"/>
    </row>
    <row r="132" spans="2:9" x14ac:dyDescent="0.25">
      <c r="B132" s="41"/>
      <c r="C132" s="41"/>
      <c r="D132" s="41"/>
      <c r="E132" s="41"/>
      <c r="F132" s="41"/>
      <c r="G132" s="41"/>
      <c r="H132" s="41"/>
      <c r="I132" s="136"/>
    </row>
    <row r="133" spans="2:9" x14ac:dyDescent="0.25">
      <c r="B133" s="41"/>
      <c r="C133" s="41"/>
      <c r="D133" s="41"/>
      <c r="E133" s="41"/>
      <c r="F133" s="41"/>
      <c r="G133" s="41"/>
      <c r="H133" s="41"/>
      <c r="I133" s="136"/>
    </row>
    <row r="134" spans="2:9" x14ac:dyDescent="0.25">
      <c r="B134" s="41"/>
      <c r="C134" s="41"/>
      <c r="D134" s="41"/>
      <c r="E134" s="41"/>
      <c r="F134" s="41"/>
      <c r="G134" s="41"/>
      <c r="H134" s="41"/>
    </row>
    <row r="135" spans="2:9" x14ac:dyDescent="0.25">
      <c r="B135" s="41"/>
      <c r="C135" s="41"/>
      <c r="D135" s="41"/>
      <c r="E135" s="41"/>
      <c r="F135" s="41"/>
      <c r="G135" s="41"/>
      <c r="H135" s="41"/>
    </row>
    <row r="136" spans="2:9" x14ac:dyDescent="0.25">
      <c r="B136" s="41"/>
      <c r="C136" s="41"/>
      <c r="D136" s="41"/>
      <c r="E136" s="41"/>
      <c r="F136" s="41"/>
      <c r="G136" s="41"/>
      <c r="H136" s="41"/>
    </row>
    <row r="137" spans="2:9" x14ac:dyDescent="0.25">
      <c r="B137" s="41"/>
      <c r="C137" s="41"/>
      <c r="D137" s="41"/>
      <c r="E137" s="41"/>
      <c r="F137" s="41"/>
      <c r="G137" s="41"/>
      <c r="H137" s="41"/>
    </row>
    <row r="138" spans="2:9" x14ac:dyDescent="0.25">
      <c r="B138" s="41"/>
      <c r="C138" s="41"/>
      <c r="D138" s="41"/>
      <c r="E138" s="41"/>
      <c r="F138" s="41"/>
      <c r="G138" s="41"/>
      <c r="H138" s="41"/>
    </row>
    <row r="139" spans="2:9" x14ac:dyDescent="0.25">
      <c r="B139" s="41"/>
      <c r="C139" s="41"/>
      <c r="D139" s="41"/>
      <c r="E139" s="41"/>
      <c r="F139" s="41"/>
      <c r="G139" s="41"/>
      <c r="H139" s="41"/>
    </row>
    <row r="140" spans="2:9" x14ac:dyDescent="0.25">
      <c r="B140" s="41"/>
      <c r="C140" s="41"/>
      <c r="D140" s="41"/>
      <c r="E140" s="41"/>
      <c r="F140" s="41"/>
      <c r="G140" s="41"/>
      <c r="H140" s="41"/>
    </row>
    <row r="141" spans="2:9" x14ac:dyDescent="0.25">
      <c r="B141" s="41"/>
      <c r="C141" s="41"/>
      <c r="D141" s="41"/>
      <c r="E141" s="41"/>
      <c r="F141" s="41"/>
      <c r="G141" s="41"/>
      <c r="H141" s="41"/>
    </row>
    <row r="142" spans="2:9" x14ac:dyDescent="0.25">
      <c r="B142" s="41"/>
      <c r="C142" s="41"/>
      <c r="D142" s="41"/>
      <c r="E142" s="41"/>
      <c r="F142" s="41"/>
      <c r="G142" s="41"/>
      <c r="H142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42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4" t="s">
        <v>73</v>
      </c>
      <c r="D7" s="224"/>
      <c r="E7" s="224"/>
      <c r="F7" s="224"/>
      <c r="G7" s="224"/>
      <c r="H7" s="224"/>
      <c r="I7" s="224"/>
      <c r="J7" s="224"/>
      <c r="K7" s="224"/>
      <c r="L7" s="60"/>
    </row>
    <row r="8" spans="1:15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</row>
    <row r="11" spans="1:15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14.445098</v>
      </c>
      <c r="D13" s="68">
        <v>15.849536000000001</v>
      </c>
      <c r="E13" s="68">
        <v>12.779979000000001</v>
      </c>
      <c r="F13" s="68">
        <v>11.70844</v>
      </c>
      <c r="G13" s="68">
        <v>14.232621999999999</v>
      </c>
      <c r="H13" s="68">
        <v>12.435285</v>
      </c>
      <c r="I13" s="68">
        <v>-12.628291540378145</v>
      </c>
      <c r="J13" s="68">
        <v>87.371708459621857</v>
      </c>
      <c r="K13" s="68">
        <v>21.558653415826523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22.019521999999998</v>
      </c>
      <c r="D14" s="68">
        <v>23.265387</v>
      </c>
      <c r="E14" s="68">
        <v>21.896409999999999</v>
      </c>
      <c r="F14" s="68">
        <v>17.096639</v>
      </c>
      <c r="G14" s="68">
        <v>16.825913</v>
      </c>
      <c r="H14" s="82">
        <v>16.350805999999999</v>
      </c>
      <c r="I14" s="30">
        <v>-2.8236625257720083</v>
      </c>
      <c r="J14" s="30">
        <v>97.176337474227992</v>
      </c>
      <c r="K14" s="30">
        <v>-1.5835042197475224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20.489612999999999</v>
      </c>
      <c r="D15" s="68">
        <v>17.232842000000002</v>
      </c>
      <c r="E15" s="68">
        <v>17.25639</v>
      </c>
      <c r="F15" s="68">
        <v>18.475072000000001</v>
      </c>
      <c r="G15" s="68">
        <v>20.198792000000001</v>
      </c>
      <c r="H15" s="68"/>
      <c r="I15" s="68" t="s">
        <v>96</v>
      </c>
      <c r="J15" s="68" t="s">
        <v>96</v>
      </c>
      <c r="K15" s="68" t="s">
        <v>96</v>
      </c>
      <c r="L15" s="60"/>
      <c r="N15" s="41" t="s">
        <v>96</v>
      </c>
      <c r="O15" s="41"/>
    </row>
    <row r="16" spans="1:15" x14ac:dyDescent="0.25">
      <c r="A16" s="58"/>
      <c r="B16" s="67" t="s">
        <v>10</v>
      </c>
      <c r="C16" s="68">
        <v>23.042372</v>
      </c>
      <c r="D16" s="68">
        <v>20.248512999999999</v>
      </c>
      <c r="E16" s="68">
        <v>17.523046999999998</v>
      </c>
      <c r="F16" s="68">
        <v>15.472929000000001</v>
      </c>
      <c r="G16" s="68">
        <v>15.956524</v>
      </c>
      <c r="H16" s="68"/>
      <c r="I16" s="68" t="s">
        <v>96</v>
      </c>
      <c r="J16" s="68" t="s">
        <v>96</v>
      </c>
      <c r="K16" s="68" t="s">
        <v>96</v>
      </c>
      <c r="L16" s="60"/>
      <c r="N16" s="41" t="s">
        <v>96</v>
      </c>
      <c r="O16" s="41"/>
    </row>
    <row r="17" spans="1:15" x14ac:dyDescent="0.25">
      <c r="A17" s="58"/>
      <c r="B17" s="67" t="s">
        <v>11</v>
      </c>
      <c r="C17" s="68">
        <v>19.868741</v>
      </c>
      <c r="D17" s="68">
        <v>22.165029000000001</v>
      </c>
      <c r="E17" s="68">
        <v>22.156739000000002</v>
      </c>
      <c r="F17" s="68">
        <v>21.689450000000001</v>
      </c>
      <c r="G17" s="68">
        <v>17.470355000000001</v>
      </c>
      <c r="H17" s="68"/>
      <c r="I17" s="68" t="s">
        <v>96</v>
      </c>
      <c r="J17" s="68" t="s">
        <v>96</v>
      </c>
      <c r="K17" s="68" t="s">
        <v>96</v>
      </c>
      <c r="L17" s="60"/>
      <c r="N17" s="41" t="s">
        <v>96</v>
      </c>
      <c r="O17" s="41"/>
    </row>
    <row r="18" spans="1:15" x14ac:dyDescent="0.25">
      <c r="A18" s="58"/>
      <c r="B18" s="67" t="s">
        <v>12</v>
      </c>
      <c r="C18" s="68">
        <v>17.629704</v>
      </c>
      <c r="D18" s="68">
        <v>20.871853999999999</v>
      </c>
      <c r="E18" s="68">
        <v>19.062946</v>
      </c>
      <c r="F18" s="68">
        <v>19.339009999999998</v>
      </c>
      <c r="G18" s="68">
        <v>16.926577000000002</v>
      </c>
      <c r="H18" s="68"/>
      <c r="I18" s="68" t="s">
        <v>96</v>
      </c>
      <c r="J18" s="68" t="s">
        <v>96</v>
      </c>
      <c r="K18" s="68" t="s">
        <v>96</v>
      </c>
      <c r="L18" s="60"/>
      <c r="N18" s="41" t="s">
        <v>96</v>
      </c>
      <c r="O18" s="41"/>
    </row>
    <row r="19" spans="1:15" x14ac:dyDescent="0.25">
      <c r="A19" s="58"/>
      <c r="B19" s="67" t="s">
        <v>13</v>
      </c>
      <c r="C19" s="68">
        <v>24.159172999999999</v>
      </c>
      <c r="D19" s="68">
        <v>24.433309000000001</v>
      </c>
      <c r="E19" s="68">
        <v>12.145371000000001</v>
      </c>
      <c r="F19" s="68">
        <v>21.718878</v>
      </c>
      <c r="G19" s="68">
        <v>17.634129999999999</v>
      </c>
      <c r="H19" s="68"/>
      <c r="I19" s="68" t="s">
        <v>96</v>
      </c>
      <c r="J19" s="68" t="s">
        <v>96</v>
      </c>
      <c r="K19" s="68" t="s">
        <v>96</v>
      </c>
      <c r="L19" s="60"/>
      <c r="N19" s="41" t="s">
        <v>96</v>
      </c>
      <c r="O19" s="41"/>
    </row>
    <row r="20" spans="1:15" x14ac:dyDescent="0.25">
      <c r="A20" s="58"/>
      <c r="B20" s="67" t="s">
        <v>14</v>
      </c>
      <c r="C20" s="68">
        <v>35.835724999999996</v>
      </c>
      <c r="D20" s="68">
        <v>22.342147000000001</v>
      </c>
      <c r="E20" s="68">
        <v>25.911726999999999</v>
      </c>
      <c r="F20" s="68">
        <v>17.941334000000001</v>
      </c>
      <c r="G20" s="68">
        <v>17.756171999999999</v>
      </c>
      <c r="H20" s="68"/>
      <c r="I20" s="68" t="s">
        <v>96</v>
      </c>
      <c r="J20" s="68" t="s">
        <v>96</v>
      </c>
      <c r="K20" s="68" t="s">
        <v>96</v>
      </c>
      <c r="L20" s="60"/>
      <c r="N20" s="41" t="s">
        <v>96</v>
      </c>
      <c r="O20" s="41"/>
    </row>
    <row r="21" spans="1:15" x14ac:dyDescent="0.25">
      <c r="A21" s="58"/>
      <c r="B21" s="67" t="s">
        <v>15</v>
      </c>
      <c r="C21" s="68">
        <v>20.209868</v>
      </c>
      <c r="D21" s="68">
        <v>23.553609000000002</v>
      </c>
      <c r="E21" s="68">
        <v>23.619910999999998</v>
      </c>
      <c r="F21" s="68">
        <v>18.565638</v>
      </c>
      <c r="G21" s="68">
        <v>16.872081000000001</v>
      </c>
      <c r="H21" s="68"/>
      <c r="I21" s="68" t="s">
        <v>96</v>
      </c>
      <c r="J21" s="68" t="s">
        <v>96</v>
      </c>
      <c r="K21" s="68" t="s">
        <v>96</v>
      </c>
      <c r="L21" s="60"/>
      <c r="N21" s="41" t="s">
        <v>96</v>
      </c>
      <c r="O21" s="41"/>
    </row>
    <row r="22" spans="1:15" x14ac:dyDescent="0.25">
      <c r="A22" s="58"/>
      <c r="B22" s="67" t="s">
        <v>16</v>
      </c>
      <c r="C22" s="68">
        <v>23.524470999999998</v>
      </c>
      <c r="D22" s="68">
        <v>19.776109000000002</v>
      </c>
      <c r="E22" s="68">
        <v>20.269883</v>
      </c>
      <c r="F22" s="68">
        <v>21.152819999999998</v>
      </c>
      <c r="G22" s="68">
        <v>17.543887999999999</v>
      </c>
      <c r="H22" s="68"/>
      <c r="I22" s="68" t="s">
        <v>96</v>
      </c>
      <c r="J22" s="68" t="s">
        <v>96</v>
      </c>
      <c r="K22" s="68" t="s">
        <v>96</v>
      </c>
      <c r="L22" s="60"/>
      <c r="N22" s="41" t="s">
        <v>96</v>
      </c>
      <c r="O22" s="41"/>
    </row>
    <row r="23" spans="1:15" x14ac:dyDescent="0.25">
      <c r="A23" s="58"/>
      <c r="B23" s="67" t="s">
        <v>17</v>
      </c>
      <c r="C23" s="68">
        <v>22.147682</v>
      </c>
      <c r="D23" s="68">
        <v>20.614784</v>
      </c>
      <c r="E23" s="68">
        <v>18.368808000000001</v>
      </c>
      <c r="F23" s="68">
        <v>18.353035999999999</v>
      </c>
      <c r="G23" s="68">
        <v>17.539317</v>
      </c>
      <c r="H23" s="68"/>
      <c r="I23" s="68" t="s">
        <v>96</v>
      </c>
      <c r="J23" s="68" t="s">
        <v>96</v>
      </c>
      <c r="K23" s="68" t="s">
        <v>96</v>
      </c>
      <c r="L23" s="60"/>
      <c r="N23" s="41" t="s">
        <v>96</v>
      </c>
      <c r="O23" s="41"/>
    </row>
    <row r="24" spans="1:15" x14ac:dyDescent="0.25">
      <c r="A24" s="58"/>
      <c r="B24" s="67" t="s">
        <v>18</v>
      </c>
      <c r="C24" s="68">
        <v>27.69049</v>
      </c>
      <c r="D24" s="68">
        <v>20.168659000000002</v>
      </c>
      <c r="E24" s="68">
        <v>24.179162000000002</v>
      </c>
      <c r="F24" s="68">
        <v>19.044822</v>
      </c>
      <c r="G24" s="68">
        <v>17.304849999999998</v>
      </c>
      <c r="H24" s="68"/>
      <c r="I24" s="68" t="s">
        <v>96</v>
      </c>
      <c r="J24" s="68" t="s">
        <v>96</v>
      </c>
      <c r="K24" s="68" t="s">
        <v>96</v>
      </c>
      <c r="L24" s="60"/>
      <c r="N24" s="41" t="s">
        <v>96</v>
      </c>
      <c r="O24" s="41"/>
    </row>
    <row r="25" spans="1:15" x14ac:dyDescent="0.25">
      <c r="A25" s="58"/>
      <c r="B25" s="69" t="s">
        <v>33</v>
      </c>
      <c r="C25" s="70">
        <v>271.06245899999999</v>
      </c>
      <c r="D25" s="70">
        <v>250.52177799999998</v>
      </c>
      <c r="E25" s="70">
        <v>235.17037299999998</v>
      </c>
      <c r="F25" s="70">
        <v>220.55806800000002</v>
      </c>
      <c r="G25" s="70">
        <v>206.26122100000001</v>
      </c>
      <c r="H25" s="82">
        <v>28.786090999999999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-7.5778405743747834</v>
      </c>
      <c r="E26" s="70">
        <v>-6.1277726521643983</v>
      </c>
      <c r="F26" s="70">
        <v>-6.2134973949290684</v>
      </c>
      <c r="G26" s="70">
        <v>-6.4821237915450025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36.464619999999996</v>
      </c>
      <c r="D28" s="70">
        <v>39.114923000000005</v>
      </c>
      <c r="E28" s="70">
        <v>34.676389</v>
      </c>
      <c r="F28" s="70">
        <v>28.805078999999999</v>
      </c>
      <c r="G28" s="70">
        <v>31.058534999999999</v>
      </c>
      <c r="H28" s="30">
        <v>28.786090999999999</v>
      </c>
      <c r="I28" s="66">
        <v>-7.3166490306126768</v>
      </c>
      <c r="J28" s="30">
        <v>92.68335096938732</v>
      </c>
      <c r="K28" s="30">
        <v>7.8231203601281551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7.2681492361637234</v>
      </c>
      <c r="E29" s="70">
        <v>-11.347418477597426</v>
      </c>
      <c r="F29" s="70">
        <v>-16.93172261967646</v>
      </c>
      <c r="G29" s="70">
        <v>7.8231203601281551</v>
      </c>
      <c r="H29" s="30">
        <v>-7.3166490306126768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5" customFormat="1" ht="14.25" customHeight="1" x14ac:dyDescent="0.25">
      <c r="A31" s="58"/>
      <c r="B31" s="46"/>
      <c r="C31" s="223" t="s">
        <v>145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5" s="145" customFormat="1" x14ac:dyDescent="0.25">
      <c r="A32" s="61"/>
      <c r="B32" s="44"/>
      <c r="C32" s="223" t="s">
        <v>154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53"/>
      <c r="B46" s="134"/>
      <c r="C46" s="134"/>
      <c r="D46" s="134"/>
      <c r="E46" s="134"/>
      <c r="F46" s="134"/>
      <c r="G46" s="134"/>
      <c r="H46" s="134"/>
      <c r="N46" s="136"/>
    </row>
    <row r="47" spans="1:15" s="145" customFormat="1" x14ac:dyDescent="0.25">
      <c r="A47" s="153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153"/>
      <c r="B48" s="134"/>
      <c r="C48" s="134"/>
      <c r="D48" s="134"/>
      <c r="E48" s="134"/>
      <c r="F48" s="134"/>
      <c r="G48" s="134"/>
      <c r="H48" s="134"/>
      <c r="N48" s="136"/>
    </row>
    <row r="49" spans="1:15" s="145" customFormat="1" x14ac:dyDescent="0.25">
      <c r="A49" s="153"/>
      <c r="B49" s="134"/>
      <c r="C49" s="134"/>
      <c r="D49" s="134"/>
      <c r="E49" s="134"/>
      <c r="F49" s="134"/>
      <c r="G49" s="134"/>
      <c r="H49" s="134"/>
      <c r="N49" s="136"/>
    </row>
    <row r="50" spans="1:15" s="145" customFormat="1" x14ac:dyDescent="0.25">
      <c r="A50" s="153"/>
      <c r="B50" s="134"/>
      <c r="C50" s="134"/>
      <c r="D50" s="134"/>
      <c r="E50" s="134"/>
      <c r="F50" s="134"/>
      <c r="G50" s="134"/>
      <c r="H50" s="134"/>
      <c r="N50" s="136"/>
    </row>
    <row r="51" spans="1:15" s="145" customFormat="1" x14ac:dyDescent="0.25">
      <c r="A51" s="153"/>
      <c r="B51" s="134"/>
      <c r="C51" s="134"/>
      <c r="D51" s="134"/>
      <c r="E51" s="134"/>
      <c r="F51" s="134"/>
      <c r="G51" s="134"/>
      <c r="H51" s="134"/>
      <c r="N51" s="136"/>
    </row>
    <row r="52" spans="1:15" s="145" customFormat="1" x14ac:dyDescent="0.25">
      <c r="A52" s="153"/>
      <c r="B52" s="136"/>
      <c r="C52" s="136"/>
      <c r="D52" s="136"/>
      <c r="E52" s="136"/>
      <c r="F52" s="136"/>
      <c r="G52" s="136"/>
      <c r="H52" s="136"/>
      <c r="N52" s="136"/>
    </row>
    <row r="53" spans="1:15" x14ac:dyDescent="0.25">
      <c r="A53" s="153"/>
      <c r="B53" s="136" t="s">
        <v>1</v>
      </c>
      <c r="C53" s="136" t="s">
        <v>159</v>
      </c>
      <c r="D53" s="136" t="s">
        <v>176</v>
      </c>
      <c r="E53" s="136" t="s">
        <v>160</v>
      </c>
      <c r="F53" s="136" t="s">
        <v>161</v>
      </c>
      <c r="G53" s="136"/>
      <c r="H53" s="136"/>
      <c r="I53" s="145"/>
      <c r="J53" s="145"/>
      <c r="K53" s="145"/>
      <c r="L53" s="145"/>
      <c r="M53" s="145"/>
      <c r="N53" s="136"/>
      <c r="O53" s="145"/>
    </row>
    <row r="54" spans="1:15" x14ac:dyDescent="0.25">
      <c r="A54" s="153"/>
      <c r="B54" s="136">
        <v>2014</v>
      </c>
      <c r="C54" s="136">
        <v>1</v>
      </c>
      <c r="D54" s="136">
        <v>14.445098</v>
      </c>
      <c r="E54" s="136">
        <v>41640</v>
      </c>
      <c r="F54" s="136"/>
      <c r="G54" s="136"/>
      <c r="H54" s="136"/>
      <c r="I54" s="145"/>
      <c r="J54" s="145"/>
      <c r="K54" s="145"/>
      <c r="L54" s="145"/>
      <c r="M54" s="145"/>
      <c r="N54" s="136"/>
      <c r="O54" s="145"/>
    </row>
    <row r="55" spans="1:15" x14ac:dyDescent="0.25">
      <c r="A55" s="153"/>
      <c r="B55" s="136">
        <v>2014</v>
      </c>
      <c r="C55" s="136">
        <v>2</v>
      </c>
      <c r="D55" s="192">
        <v>22.019521999999998</v>
      </c>
      <c r="E55" s="213">
        <v>41671</v>
      </c>
      <c r="F55" s="136"/>
      <c r="G55" s="136"/>
      <c r="H55" s="136"/>
      <c r="I55" s="145"/>
      <c r="J55" s="145"/>
      <c r="K55" s="145"/>
      <c r="L55" s="145"/>
      <c r="M55" s="145"/>
      <c r="N55" s="136"/>
      <c r="O55" s="145"/>
    </row>
    <row r="56" spans="1:15" x14ac:dyDescent="0.25">
      <c r="A56" s="153"/>
      <c r="B56" s="136">
        <v>2014</v>
      </c>
      <c r="C56" s="136">
        <v>3</v>
      </c>
      <c r="D56" s="192">
        <v>20.489612999999999</v>
      </c>
      <c r="E56" s="213">
        <v>41699</v>
      </c>
      <c r="F56" s="136"/>
      <c r="G56" s="136"/>
      <c r="H56" s="136"/>
      <c r="I56" s="145"/>
      <c r="J56" s="145"/>
      <c r="K56" s="145"/>
      <c r="L56" s="145"/>
      <c r="M56" s="145"/>
      <c r="N56" s="136"/>
      <c r="O56" s="145"/>
    </row>
    <row r="57" spans="1:15" x14ac:dyDescent="0.25">
      <c r="A57" s="153"/>
      <c r="B57" s="136">
        <v>2014</v>
      </c>
      <c r="C57" s="136">
        <v>4</v>
      </c>
      <c r="D57" s="192">
        <v>23.042372</v>
      </c>
      <c r="E57" s="213">
        <v>41730</v>
      </c>
      <c r="F57" s="136">
        <v>22.1862435</v>
      </c>
      <c r="G57" s="136"/>
      <c r="H57" s="136"/>
      <c r="I57" s="145"/>
      <c r="J57" s="145"/>
      <c r="K57" s="145"/>
      <c r="L57" s="145"/>
      <c r="M57" s="145"/>
      <c r="N57" s="136"/>
      <c r="O57" s="145"/>
    </row>
    <row r="58" spans="1:15" x14ac:dyDescent="0.25">
      <c r="A58" s="153"/>
      <c r="B58" s="136">
        <v>2014</v>
      </c>
      <c r="C58" s="136">
        <v>5</v>
      </c>
      <c r="D58" s="192">
        <v>19.868741</v>
      </c>
      <c r="E58" s="213">
        <v>41760</v>
      </c>
      <c r="F58" s="192">
        <v>22.1862435</v>
      </c>
      <c r="G58" s="136"/>
      <c r="H58" s="136"/>
      <c r="I58" s="145"/>
      <c r="J58" s="145"/>
      <c r="K58" s="145"/>
      <c r="L58" s="145"/>
      <c r="M58" s="145"/>
      <c r="N58" s="136"/>
      <c r="O58" s="145"/>
    </row>
    <row r="59" spans="1:15" x14ac:dyDescent="0.25">
      <c r="A59" s="153"/>
      <c r="B59" s="136">
        <v>2014</v>
      </c>
      <c r="C59" s="136">
        <v>6</v>
      </c>
      <c r="D59" s="192">
        <v>17.629704</v>
      </c>
      <c r="E59" s="213">
        <v>41791</v>
      </c>
      <c r="F59" s="192">
        <v>22.1862435</v>
      </c>
      <c r="G59" s="136"/>
      <c r="H59" s="136"/>
      <c r="I59" s="145"/>
      <c r="J59" s="145"/>
      <c r="K59" s="145"/>
      <c r="L59" s="145"/>
      <c r="M59" s="145"/>
      <c r="N59" s="136"/>
      <c r="O59" s="145"/>
    </row>
    <row r="60" spans="1:15" x14ac:dyDescent="0.25">
      <c r="A60" s="153"/>
      <c r="B60" s="136">
        <v>2014</v>
      </c>
      <c r="C60" s="136">
        <v>7</v>
      </c>
      <c r="D60" s="192">
        <v>24.159172999999999</v>
      </c>
      <c r="E60" s="213">
        <v>41821</v>
      </c>
      <c r="F60" s="192">
        <v>22.1862435</v>
      </c>
      <c r="G60" s="41"/>
      <c r="H60" s="41"/>
      <c r="I60" s="145"/>
      <c r="J60" s="145"/>
      <c r="K60" s="145"/>
      <c r="L60" s="145"/>
      <c r="M60" s="145"/>
      <c r="N60" s="136"/>
      <c r="O60" s="145"/>
    </row>
    <row r="61" spans="1:15" x14ac:dyDescent="0.25">
      <c r="A61" s="153"/>
      <c r="B61" s="136">
        <v>2014</v>
      </c>
      <c r="C61" s="136">
        <v>8</v>
      </c>
      <c r="D61" s="192">
        <v>35.835724999999996</v>
      </c>
      <c r="E61" s="213">
        <v>41852</v>
      </c>
      <c r="F61" s="192">
        <v>22.1862435</v>
      </c>
      <c r="G61" s="41"/>
      <c r="H61" s="41"/>
      <c r="I61" s="145"/>
      <c r="J61" s="145"/>
      <c r="K61" s="145"/>
      <c r="L61" s="145"/>
      <c r="M61" s="145"/>
      <c r="N61" s="136"/>
      <c r="O61" s="145"/>
    </row>
    <row r="62" spans="1:15" x14ac:dyDescent="0.25">
      <c r="A62" s="153"/>
      <c r="B62" s="136">
        <v>2014</v>
      </c>
      <c r="C62" s="136">
        <v>9</v>
      </c>
      <c r="D62" s="192">
        <v>20.209868</v>
      </c>
      <c r="E62" s="213">
        <v>41883</v>
      </c>
      <c r="F62" s="192">
        <v>21.966646222222224</v>
      </c>
      <c r="G62" s="41"/>
      <c r="H62" s="41"/>
      <c r="I62" s="145"/>
      <c r="J62" s="145"/>
      <c r="K62" s="145"/>
      <c r="L62" s="145"/>
      <c r="M62" s="145"/>
      <c r="N62" s="136"/>
      <c r="O62" s="145"/>
    </row>
    <row r="63" spans="1:15" x14ac:dyDescent="0.25">
      <c r="A63" s="153"/>
      <c r="B63" s="136">
        <v>2014</v>
      </c>
      <c r="C63" s="136">
        <v>10</v>
      </c>
      <c r="D63" s="192">
        <v>23.524470999999998</v>
      </c>
      <c r="E63" s="213">
        <v>41913</v>
      </c>
      <c r="F63" s="192">
        <v>22.1224287</v>
      </c>
      <c r="G63" s="41"/>
      <c r="H63" s="41"/>
      <c r="I63" s="145"/>
      <c r="J63" s="145"/>
      <c r="K63" s="145"/>
      <c r="L63" s="145"/>
      <c r="M63" s="145"/>
      <c r="N63" s="136"/>
      <c r="O63" s="145"/>
    </row>
    <row r="64" spans="1:15" x14ac:dyDescent="0.25">
      <c r="A64" s="153"/>
      <c r="B64" s="136">
        <v>2014</v>
      </c>
      <c r="C64" s="136">
        <v>11</v>
      </c>
      <c r="D64" s="192">
        <v>22.147682</v>
      </c>
      <c r="E64" s="213">
        <v>41944</v>
      </c>
      <c r="F64" s="192">
        <v>22.124724454545454</v>
      </c>
      <c r="G64" s="41"/>
      <c r="H64" s="41"/>
      <c r="I64" s="145"/>
      <c r="J64" s="145"/>
      <c r="K64" s="145"/>
      <c r="L64" s="145"/>
      <c r="M64" s="145"/>
      <c r="N64" s="136"/>
      <c r="O64" s="145"/>
    </row>
    <row r="65" spans="1:15" x14ac:dyDescent="0.25">
      <c r="A65" s="153"/>
      <c r="B65" s="136">
        <v>2014</v>
      </c>
      <c r="C65" s="136">
        <v>12</v>
      </c>
      <c r="D65" s="192">
        <v>27.69049</v>
      </c>
      <c r="E65" s="213">
        <v>41974</v>
      </c>
      <c r="F65" s="192">
        <v>22.588538249999999</v>
      </c>
      <c r="G65" s="41"/>
      <c r="H65" s="41"/>
      <c r="I65" s="145"/>
      <c r="J65" s="145"/>
      <c r="K65" s="145"/>
      <c r="L65" s="145"/>
      <c r="M65" s="145"/>
      <c r="N65" s="136"/>
      <c r="O65" s="145"/>
    </row>
    <row r="66" spans="1:15" x14ac:dyDescent="0.25">
      <c r="A66" s="153"/>
      <c r="B66" s="136">
        <v>2015</v>
      </c>
      <c r="C66" s="136">
        <v>1</v>
      </c>
      <c r="D66" s="192">
        <v>15.849536000000001</v>
      </c>
      <c r="E66" s="213">
        <v>42005</v>
      </c>
      <c r="F66" s="192">
        <v>22.70557475</v>
      </c>
      <c r="G66" s="41"/>
      <c r="H66" s="41"/>
      <c r="I66" s="145"/>
      <c r="J66" s="145"/>
      <c r="K66" s="145"/>
      <c r="L66" s="145"/>
      <c r="M66" s="145"/>
      <c r="N66" s="136"/>
      <c r="O66" s="145"/>
    </row>
    <row r="67" spans="1:15" x14ac:dyDescent="0.25">
      <c r="A67" s="153"/>
      <c r="B67" s="136">
        <v>2015</v>
      </c>
      <c r="C67" s="136">
        <v>2</v>
      </c>
      <c r="D67" s="192">
        <v>23.265387</v>
      </c>
      <c r="E67" s="213">
        <v>42036</v>
      </c>
      <c r="F67" s="192">
        <v>22.809396833333334</v>
      </c>
      <c r="G67" s="41"/>
      <c r="H67" s="41"/>
      <c r="I67" s="145"/>
      <c r="J67" s="145"/>
      <c r="K67" s="145"/>
      <c r="L67" s="145"/>
      <c r="M67" s="145"/>
      <c r="N67" s="136"/>
      <c r="O67" s="145"/>
    </row>
    <row r="68" spans="1:15" x14ac:dyDescent="0.25">
      <c r="A68" s="153"/>
      <c r="B68" s="136">
        <v>2015</v>
      </c>
      <c r="C68" s="136">
        <v>3</v>
      </c>
      <c r="D68" s="192">
        <v>17.232842000000002</v>
      </c>
      <c r="E68" s="213">
        <v>42064</v>
      </c>
      <c r="F68" s="192">
        <v>22.537999250000002</v>
      </c>
      <c r="G68" s="41"/>
      <c r="H68" s="41"/>
      <c r="I68" s="145"/>
      <c r="J68" s="145"/>
      <c r="K68" s="145"/>
      <c r="L68" s="145"/>
      <c r="M68" s="145"/>
      <c r="N68" s="136"/>
      <c r="O68" s="145"/>
    </row>
    <row r="69" spans="1:15" x14ac:dyDescent="0.25">
      <c r="A69" s="153"/>
      <c r="B69" s="136">
        <v>2015</v>
      </c>
      <c r="C69" s="136">
        <v>4</v>
      </c>
      <c r="D69" s="192">
        <v>20.248512999999999</v>
      </c>
      <c r="E69" s="213">
        <v>42095</v>
      </c>
      <c r="F69" s="192">
        <v>22.305177666666665</v>
      </c>
      <c r="G69" s="41"/>
      <c r="H69" s="41"/>
      <c r="I69" s="145"/>
      <c r="J69" s="145"/>
      <c r="K69" s="145"/>
      <c r="L69" s="145"/>
      <c r="M69" s="145"/>
      <c r="N69" s="136"/>
      <c r="O69" s="145"/>
    </row>
    <row r="70" spans="1:15" x14ac:dyDescent="0.25">
      <c r="A70" s="153"/>
      <c r="B70" s="136">
        <v>2015</v>
      </c>
      <c r="C70" s="136">
        <v>5</v>
      </c>
      <c r="D70" s="192">
        <v>22.165029000000001</v>
      </c>
      <c r="E70" s="213">
        <v>42125</v>
      </c>
      <c r="F70" s="192">
        <v>22.496534999999998</v>
      </c>
      <c r="G70" s="41"/>
      <c r="H70" s="41"/>
      <c r="I70" s="145"/>
      <c r="J70" s="145"/>
      <c r="K70" s="145"/>
      <c r="L70" s="145"/>
      <c r="M70" s="145"/>
      <c r="N70" s="136"/>
      <c r="O70" s="145"/>
    </row>
    <row r="71" spans="1:15" x14ac:dyDescent="0.25">
      <c r="A71" s="153"/>
      <c r="B71" s="136">
        <v>2015</v>
      </c>
      <c r="C71" s="136">
        <v>6</v>
      </c>
      <c r="D71" s="192">
        <v>20.871853999999999</v>
      </c>
      <c r="E71" s="213">
        <v>42156</v>
      </c>
      <c r="F71" s="192">
        <v>22.76671416666667</v>
      </c>
      <c r="G71" s="41"/>
      <c r="H71" s="41"/>
      <c r="I71" s="145"/>
      <c r="J71" s="145"/>
      <c r="K71" s="145"/>
      <c r="L71" s="145"/>
      <c r="M71" s="145"/>
      <c r="N71" s="136"/>
      <c r="O71" s="145"/>
    </row>
    <row r="72" spans="1:15" x14ac:dyDescent="0.25">
      <c r="A72" s="153"/>
      <c r="B72" s="136">
        <v>2015</v>
      </c>
      <c r="C72" s="136">
        <v>7</v>
      </c>
      <c r="D72" s="192">
        <v>24.433309000000001</v>
      </c>
      <c r="E72" s="213">
        <v>42186</v>
      </c>
      <c r="F72" s="192">
        <v>22.789558833333334</v>
      </c>
      <c r="G72" s="41"/>
      <c r="H72" s="41"/>
      <c r="I72" s="145"/>
      <c r="J72" s="145"/>
      <c r="K72" s="145"/>
      <c r="L72" s="145"/>
      <c r="M72" s="145"/>
      <c r="N72" s="136"/>
      <c r="O72" s="145"/>
    </row>
    <row r="73" spans="1:15" x14ac:dyDescent="0.25">
      <c r="A73" s="153"/>
      <c r="B73" s="136">
        <v>2015</v>
      </c>
      <c r="C73" s="136">
        <v>8</v>
      </c>
      <c r="D73" s="192">
        <v>22.342147000000001</v>
      </c>
      <c r="E73" s="213">
        <v>42217</v>
      </c>
      <c r="F73" s="192">
        <v>21.665094</v>
      </c>
      <c r="G73" s="41"/>
      <c r="H73" s="41"/>
      <c r="I73" s="145"/>
      <c r="J73" s="145"/>
      <c r="K73" s="145"/>
      <c r="L73" s="145"/>
      <c r="M73" s="145"/>
      <c r="N73" s="136"/>
      <c r="O73" s="145"/>
    </row>
    <row r="74" spans="1:15" x14ac:dyDescent="0.25">
      <c r="A74" s="153"/>
      <c r="B74" s="136">
        <v>2015</v>
      </c>
      <c r="C74" s="136">
        <v>9</v>
      </c>
      <c r="D74" s="192">
        <v>23.553609000000002</v>
      </c>
      <c r="E74" s="213">
        <v>42248</v>
      </c>
      <c r="F74" s="192">
        <v>21.943739083333337</v>
      </c>
      <c r="G74" s="41"/>
      <c r="H74" s="41"/>
      <c r="I74" s="145"/>
      <c r="J74" s="145"/>
      <c r="K74" s="145"/>
      <c r="L74" s="145"/>
      <c r="M74" s="145"/>
      <c r="N74" s="136"/>
      <c r="O74" s="145"/>
    </row>
    <row r="75" spans="1:15" x14ac:dyDescent="0.25">
      <c r="A75" s="153"/>
      <c r="B75" s="136">
        <v>2015</v>
      </c>
      <c r="C75" s="136">
        <v>10</v>
      </c>
      <c r="D75" s="192">
        <v>19.776109000000002</v>
      </c>
      <c r="E75" s="213">
        <v>42278</v>
      </c>
      <c r="F75" s="192">
        <v>21.631375583333337</v>
      </c>
      <c r="G75" s="41"/>
      <c r="H75" s="41"/>
      <c r="I75" s="145"/>
      <c r="J75" s="145"/>
      <c r="K75" s="145"/>
      <c r="L75" s="145"/>
      <c r="M75" s="145"/>
      <c r="N75" s="136"/>
      <c r="O75" s="145"/>
    </row>
    <row r="76" spans="1:15" x14ac:dyDescent="0.25">
      <c r="A76" s="153"/>
      <c r="B76" s="136">
        <v>2015</v>
      </c>
      <c r="C76" s="136">
        <v>11</v>
      </c>
      <c r="D76" s="192">
        <v>20.614784</v>
      </c>
      <c r="E76" s="213">
        <v>42309</v>
      </c>
      <c r="F76" s="192">
        <v>21.503634083333335</v>
      </c>
      <c r="G76" s="41"/>
      <c r="H76" s="41"/>
      <c r="I76" s="145"/>
      <c r="J76" s="145"/>
      <c r="K76" s="145"/>
      <c r="L76" s="145"/>
      <c r="M76" s="145"/>
      <c r="N76" s="136"/>
      <c r="O76" s="145"/>
    </row>
    <row r="77" spans="1:15" x14ac:dyDescent="0.25">
      <c r="A77" s="153"/>
      <c r="B77" s="136">
        <v>2015</v>
      </c>
      <c r="C77" s="136">
        <v>12</v>
      </c>
      <c r="D77" s="192">
        <v>20.168659000000002</v>
      </c>
      <c r="E77" s="213">
        <v>42339</v>
      </c>
      <c r="F77" s="192">
        <v>20.876814833333331</v>
      </c>
      <c r="G77" s="41"/>
      <c r="H77" s="41"/>
      <c r="I77" s="145"/>
      <c r="J77" s="145"/>
      <c r="K77" s="145"/>
      <c r="L77" s="145"/>
      <c r="M77" s="145"/>
      <c r="N77" s="136"/>
      <c r="O77" s="145"/>
    </row>
    <row r="78" spans="1:15" x14ac:dyDescent="0.25">
      <c r="A78" s="153"/>
      <c r="B78" s="136">
        <v>2016</v>
      </c>
      <c r="C78" s="136">
        <v>1</v>
      </c>
      <c r="D78" s="192">
        <v>12.779979000000001</v>
      </c>
      <c r="E78" s="213">
        <v>42370</v>
      </c>
      <c r="F78" s="192">
        <v>20.621018416666665</v>
      </c>
      <c r="G78" s="41"/>
      <c r="H78" s="41"/>
      <c r="I78" s="145"/>
      <c r="J78" s="145"/>
      <c r="K78" s="145"/>
      <c r="L78" s="145"/>
      <c r="M78" s="145"/>
      <c r="N78" s="136"/>
      <c r="O78" s="145"/>
    </row>
    <row r="79" spans="1:15" x14ac:dyDescent="0.25">
      <c r="A79" s="153"/>
      <c r="B79" s="136">
        <v>2016</v>
      </c>
      <c r="C79" s="136">
        <v>2</v>
      </c>
      <c r="D79" s="192">
        <v>21.896409999999999</v>
      </c>
      <c r="E79" s="213">
        <v>42401</v>
      </c>
      <c r="F79" s="192">
        <v>20.506937000000001</v>
      </c>
      <c r="G79" s="41"/>
      <c r="H79" s="41"/>
      <c r="I79" s="145"/>
      <c r="J79" s="145"/>
      <c r="K79" s="145"/>
      <c r="L79" s="145"/>
      <c r="M79" s="145"/>
      <c r="N79" s="136"/>
      <c r="O79" s="145"/>
    </row>
    <row r="80" spans="1:15" x14ac:dyDescent="0.25">
      <c r="A80" s="153"/>
      <c r="B80" s="136">
        <v>2016</v>
      </c>
      <c r="C80" s="136">
        <v>3</v>
      </c>
      <c r="D80" s="192">
        <v>17.25639</v>
      </c>
      <c r="E80" s="213">
        <v>42430</v>
      </c>
      <c r="F80" s="192">
        <v>20.508899333333336</v>
      </c>
      <c r="G80" s="41"/>
      <c r="H80" s="41"/>
      <c r="I80" s="145"/>
      <c r="J80" s="145"/>
      <c r="K80" s="145"/>
      <c r="L80" s="145"/>
      <c r="M80" s="145"/>
      <c r="N80" s="136"/>
      <c r="O80" s="145"/>
    </row>
    <row r="81" spans="1:15" x14ac:dyDescent="0.25">
      <c r="A81" s="153"/>
      <c r="B81" s="136">
        <v>2016</v>
      </c>
      <c r="C81" s="136">
        <v>4</v>
      </c>
      <c r="D81" s="192">
        <v>17.523046999999998</v>
      </c>
      <c r="E81" s="213">
        <v>42461</v>
      </c>
      <c r="F81" s="192">
        <v>20.281777166666668</v>
      </c>
      <c r="G81" s="41"/>
      <c r="H81" s="41"/>
      <c r="I81" s="145"/>
      <c r="J81" s="145"/>
      <c r="K81" s="145"/>
      <c r="L81" s="145"/>
      <c r="M81" s="145"/>
      <c r="N81" s="136"/>
      <c r="O81" s="145"/>
    </row>
    <row r="82" spans="1:15" x14ac:dyDescent="0.25">
      <c r="A82" s="153"/>
      <c r="B82" s="136">
        <v>2016</v>
      </c>
      <c r="C82" s="136">
        <v>5</v>
      </c>
      <c r="D82" s="192">
        <v>22.156739000000002</v>
      </c>
      <c r="E82" s="213">
        <v>42491</v>
      </c>
      <c r="F82" s="192">
        <v>20.281086333333334</v>
      </c>
      <c r="G82" s="41"/>
      <c r="H82" s="41"/>
      <c r="I82" s="145"/>
      <c r="J82" s="145"/>
      <c r="K82" s="145"/>
      <c r="L82" s="145"/>
      <c r="M82" s="145"/>
      <c r="N82" s="136"/>
      <c r="O82" s="145"/>
    </row>
    <row r="83" spans="1:15" x14ac:dyDescent="0.25">
      <c r="A83" s="153"/>
      <c r="B83" s="136">
        <v>2016</v>
      </c>
      <c r="C83" s="136">
        <v>6</v>
      </c>
      <c r="D83" s="192">
        <v>19.062946</v>
      </c>
      <c r="E83" s="213">
        <v>42522</v>
      </c>
      <c r="F83" s="192">
        <v>20.130344000000004</v>
      </c>
      <c r="G83" s="41"/>
      <c r="H83" s="41"/>
      <c r="I83" s="145"/>
      <c r="J83" s="145"/>
      <c r="K83" s="145"/>
      <c r="L83" s="145"/>
      <c r="M83" s="145"/>
      <c r="N83" s="136"/>
      <c r="O83" s="145"/>
    </row>
    <row r="84" spans="1:15" x14ac:dyDescent="0.25">
      <c r="A84" s="153"/>
      <c r="B84" s="136">
        <v>2016</v>
      </c>
      <c r="C84" s="136">
        <v>7</v>
      </c>
      <c r="D84" s="192">
        <v>12.145371000000001</v>
      </c>
      <c r="E84" s="213">
        <v>42552</v>
      </c>
      <c r="F84" s="192">
        <v>19.106349166666671</v>
      </c>
      <c r="G84" s="41"/>
      <c r="H84" s="41"/>
      <c r="I84" s="145"/>
      <c r="J84" s="145"/>
      <c r="K84" s="145"/>
      <c r="L84" s="145"/>
      <c r="M84" s="145"/>
      <c r="N84" s="136"/>
      <c r="O84" s="145"/>
    </row>
    <row r="85" spans="1:15" x14ac:dyDescent="0.25">
      <c r="A85" s="153"/>
      <c r="B85" s="136">
        <v>2016</v>
      </c>
      <c r="C85" s="136">
        <v>8</v>
      </c>
      <c r="D85" s="192">
        <v>25.911726999999999</v>
      </c>
      <c r="E85" s="213">
        <v>42583</v>
      </c>
      <c r="F85" s="192">
        <v>19.403814166666667</v>
      </c>
      <c r="G85" s="41"/>
      <c r="H85" s="41"/>
      <c r="I85" s="145"/>
      <c r="J85" s="145"/>
      <c r="K85" s="145"/>
      <c r="L85" s="145"/>
      <c r="M85" s="145"/>
      <c r="N85" s="136"/>
      <c r="O85" s="145"/>
    </row>
    <row r="86" spans="1:15" x14ac:dyDescent="0.25">
      <c r="A86" s="153"/>
      <c r="B86" s="136">
        <v>2016</v>
      </c>
      <c r="C86" s="136">
        <v>9</v>
      </c>
      <c r="D86" s="192">
        <v>23.619910999999998</v>
      </c>
      <c r="E86" s="213">
        <v>42614</v>
      </c>
      <c r="F86" s="192">
        <v>19.409339333333335</v>
      </c>
      <c r="G86" s="41"/>
      <c r="H86" s="41"/>
      <c r="I86" s="145"/>
      <c r="J86" s="145"/>
      <c r="K86" s="145"/>
      <c r="L86" s="145"/>
      <c r="M86" s="145"/>
      <c r="N86" s="136"/>
      <c r="O86" s="145"/>
    </row>
    <row r="87" spans="1:15" x14ac:dyDescent="0.25">
      <c r="A87" s="153"/>
      <c r="B87" s="136">
        <v>2016</v>
      </c>
      <c r="C87" s="136">
        <v>10</v>
      </c>
      <c r="D87" s="192">
        <v>20.269883</v>
      </c>
      <c r="E87" s="213">
        <v>42644</v>
      </c>
      <c r="F87" s="192">
        <v>19.450487166666665</v>
      </c>
      <c r="G87" s="41"/>
      <c r="H87" s="41"/>
      <c r="I87" s="145"/>
      <c r="J87" s="145"/>
      <c r="K87" s="145"/>
      <c r="L87" s="145"/>
      <c r="M87" s="145"/>
      <c r="N87" s="136"/>
      <c r="O87" s="145"/>
    </row>
    <row r="88" spans="1:15" x14ac:dyDescent="0.25">
      <c r="A88" s="153"/>
      <c r="B88" s="136">
        <v>2016</v>
      </c>
      <c r="C88" s="136">
        <v>11</v>
      </c>
      <c r="D88" s="192">
        <v>18.368808000000001</v>
      </c>
      <c r="E88" s="213">
        <v>42675</v>
      </c>
      <c r="F88" s="192">
        <v>19.263322500000001</v>
      </c>
      <c r="G88" s="41"/>
      <c r="H88" s="41"/>
      <c r="I88" s="145"/>
      <c r="J88" s="145"/>
      <c r="K88" s="145"/>
      <c r="L88" s="145"/>
      <c r="M88" s="145"/>
      <c r="N88" s="136"/>
      <c r="O88" s="145"/>
    </row>
    <row r="89" spans="1:15" x14ac:dyDescent="0.25">
      <c r="A89" s="153"/>
      <c r="B89" s="136">
        <v>2016</v>
      </c>
      <c r="C89" s="136">
        <v>12</v>
      </c>
      <c r="D89" s="192">
        <v>24.179162000000002</v>
      </c>
      <c r="E89" s="213">
        <v>42705</v>
      </c>
      <c r="F89" s="192">
        <v>19.597531083333333</v>
      </c>
      <c r="G89" s="41"/>
      <c r="H89" s="41"/>
      <c r="I89" s="145"/>
      <c r="J89" s="145"/>
      <c r="K89" s="145"/>
      <c r="L89" s="145"/>
      <c r="M89" s="145"/>
      <c r="N89" s="136"/>
      <c r="O89" s="145"/>
    </row>
    <row r="90" spans="1:15" x14ac:dyDescent="0.25">
      <c r="A90" s="153"/>
      <c r="B90" s="136">
        <v>2017</v>
      </c>
      <c r="C90" s="136">
        <v>1</v>
      </c>
      <c r="D90" s="192">
        <v>11.70844</v>
      </c>
      <c r="E90" s="213">
        <v>42736</v>
      </c>
      <c r="F90" s="192">
        <v>19.508236166666666</v>
      </c>
      <c r="G90" s="41"/>
      <c r="H90" s="41"/>
      <c r="I90" s="145"/>
      <c r="J90" s="145"/>
      <c r="K90" s="145"/>
      <c r="L90" s="145"/>
      <c r="M90" s="145"/>
      <c r="N90" s="136"/>
      <c r="O90" s="145"/>
    </row>
    <row r="91" spans="1:15" x14ac:dyDescent="0.25">
      <c r="A91" s="153"/>
      <c r="B91" s="136">
        <v>2017</v>
      </c>
      <c r="C91" s="136">
        <v>2</v>
      </c>
      <c r="D91" s="192">
        <v>17.096639</v>
      </c>
      <c r="E91" s="213">
        <v>42767</v>
      </c>
      <c r="F91" s="192">
        <v>19.108255249999999</v>
      </c>
      <c r="G91" s="41"/>
      <c r="H91" s="41"/>
      <c r="I91" s="145"/>
      <c r="J91" s="145"/>
      <c r="K91" s="145"/>
      <c r="L91" s="145"/>
      <c r="M91" s="145"/>
      <c r="N91" s="136"/>
      <c r="O91" s="145"/>
    </row>
    <row r="92" spans="1:15" x14ac:dyDescent="0.25">
      <c r="A92" s="153"/>
      <c r="B92" s="136">
        <v>2017</v>
      </c>
      <c r="C92" s="136">
        <v>3</v>
      </c>
      <c r="D92" s="192">
        <v>18.475072000000001</v>
      </c>
      <c r="E92" s="213">
        <v>42795</v>
      </c>
      <c r="F92" s="192">
        <v>19.209812083333336</v>
      </c>
      <c r="G92" s="41"/>
      <c r="H92" s="41"/>
      <c r="I92" s="145"/>
      <c r="J92" s="145"/>
      <c r="K92" s="145"/>
      <c r="L92" s="145"/>
      <c r="M92" s="145"/>
      <c r="N92" s="136"/>
      <c r="O92" s="145"/>
    </row>
    <row r="93" spans="1:15" x14ac:dyDescent="0.25">
      <c r="A93" s="153"/>
      <c r="B93" s="136">
        <v>2017</v>
      </c>
      <c r="C93" s="136">
        <v>4</v>
      </c>
      <c r="D93" s="192">
        <v>15.472929000000001</v>
      </c>
      <c r="E93" s="213">
        <v>42826</v>
      </c>
      <c r="F93" s="192">
        <v>19.038968916666665</v>
      </c>
      <c r="G93" s="41"/>
      <c r="H93" s="41"/>
    </row>
    <row r="94" spans="1:15" x14ac:dyDescent="0.25">
      <c r="A94" s="153"/>
      <c r="B94" s="136">
        <v>2017</v>
      </c>
      <c r="C94" s="136">
        <v>5</v>
      </c>
      <c r="D94" s="192">
        <v>21.689450000000001</v>
      </c>
      <c r="E94" s="213">
        <v>42856</v>
      </c>
      <c r="F94" s="192">
        <v>19.000028166666667</v>
      </c>
      <c r="G94" s="41"/>
      <c r="H94" s="41"/>
    </row>
    <row r="95" spans="1:15" x14ac:dyDescent="0.25">
      <c r="A95" s="153"/>
      <c r="B95" s="136">
        <v>2017</v>
      </c>
      <c r="C95" s="136">
        <v>6</v>
      </c>
      <c r="D95" s="192">
        <v>19.339009999999998</v>
      </c>
      <c r="E95" s="213">
        <v>42887</v>
      </c>
      <c r="F95" s="192">
        <v>19.0230335</v>
      </c>
      <c r="G95" s="41"/>
      <c r="H95" s="41"/>
    </row>
    <row r="96" spans="1:15" x14ac:dyDescent="0.25">
      <c r="A96" s="153"/>
      <c r="B96" s="136">
        <v>2017</v>
      </c>
      <c r="C96" s="136">
        <v>7</v>
      </c>
      <c r="D96" s="192">
        <v>21.718878</v>
      </c>
      <c r="E96" s="213">
        <v>42917</v>
      </c>
      <c r="F96" s="192">
        <v>19.820825750000001</v>
      </c>
      <c r="G96" s="41"/>
      <c r="H96" s="41"/>
    </row>
    <row r="97" spans="1:8" x14ac:dyDescent="0.25">
      <c r="A97" s="153"/>
      <c r="B97" s="136">
        <v>2017</v>
      </c>
      <c r="C97" s="136">
        <v>8</v>
      </c>
      <c r="D97" s="192">
        <v>17.941334000000001</v>
      </c>
      <c r="E97" s="213">
        <v>42948</v>
      </c>
      <c r="F97" s="192">
        <v>19.156626333333332</v>
      </c>
      <c r="G97" s="41"/>
      <c r="H97" s="41"/>
    </row>
    <row r="98" spans="1:8" x14ac:dyDescent="0.25">
      <c r="A98" s="153"/>
      <c r="B98" s="136">
        <v>2017</v>
      </c>
      <c r="C98" s="136">
        <v>9</v>
      </c>
      <c r="D98" s="192">
        <v>18.565638</v>
      </c>
      <c r="E98" s="213">
        <v>42979</v>
      </c>
      <c r="F98" s="192">
        <v>18.735436916666668</v>
      </c>
      <c r="G98" s="41"/>
      <c r="H98" s="41"/>
    </row>
    <row r="99" spans="1:8" x14ac:dyDescent="0.25">
      <c r="A99" s="153"/>
      <c r="B99" s="136">
        <v>2017</v>
      </c>
      <c r="C99" s="136">
        <v>10</v>
      </c>
      <c r="D99" s="192">
        <v>21.152819999999998</v>
      </c>
      <c r="E99" s="213">
        <v>43009</v>
      </c>
      <c r="F99" s="192">
        <v>18.809014999999999</v>
      </c>
      <c r="G99" s="41"/>
      <c r="H99" s="41"/>
    </row>
    <row r="100" spans="1:8" x14ac:dyDescent="0.25">
      <c r="A100" s="153"/>
      <c r="B100" s="136">
        <v>2017</v>
      </c>
      <c r="C100" s="136">
        <v>11</v>
      </c>
      <c r="D100" s="192">
        <v>18.353035999999999</v>
      </c>
      <c r="E100" s="213">
        <v>43040</v>
      </c>
      <c r="F100" s="192">
        <v>18.807700666666666</v>
      </c>
      <c r="G100" s="41"/>
      <c r="H100" s="41"/>
    </row>
    <row r="101" spans="1:8" x14ac:dyDescent="0.25">
      <c r="A101" s="153"/>
      <c r="B101" s="136">
        <v>2017</v>
      </c>
      <c r="C101" s="136">
        <v>12</v>
      </c>
      <c r="D101" s="192">
        <v>19.044822</v>
      </c>
      <c r="E101" s="213">
        <v>43070</v>
      </c>
      <c r="F101" s="192">
        <v>18.379839</v>
      </c>
      <c r="G101" s="41"/>
      <c r="H101" s="41"/>
    </row>
    <row r="102" spans="1:8" x14ac:dyDescent="0.25">
      <c r="A102" s="153"/>
      <c r="B102" s="136">
        <v>2018</v>
      </c>
      <c r="C102" s="136">
        <v>1</v>
      </c>
      <c r="D102" s="192">
        <v>14.232621999999999</v>
      </c>
      <c r="E102" s="213">
        <v>43101</v>
      </c>
      <c r="F102" s="192">
        <v>18.590187500000003</v>
      </c>
      <c r="G102" s="41"/>
      <c r="H102" s="41"/>
    </row>
    <row r="103" spans="1:8" x14ac:dyDescent="0.25">
      <c r="A103" s="153"/>
      <c r="B103" s="136">
        <v>2018</v>
      </c>
      <c r="C103" s="136">
        <v>2</v>
      </c>
      <c r="D103" s="192">
        <v>16.825913</v>
      </c>
      <c r="E103" s="213">
        <v>43132</v>
      </c>
      <c r="F103" s="192">
        <v>18.567627000000002</v>
      </c>
      <c r="G103" s="41"/>
      <c r="H103" s="41"/>
    </row>
    <row r="104" spans="1:8" x14ac:dyDescent="0.25">
      <c r="A104" s="153"/>
      <c r="B104" s="136">
        <v>2018</v>
      </c>
      <c r="C104" s="136">
        <v>3</v>
      </c>
      <c r="D104" s="192">
        <v>20.198792000000001</v>
      </c>
      <c r="E104" s="213">
        <v>43160</v>
      </c>
      <c r="F104" s="192">
        <v>18.711270333333335</v>
      </c>
      <c r="G104" s="41"/>
      <c r="H104" s="41"/>
    </row>
    <row r="105" spans="1:8" x14ac:dyDescent="0.25">
      <c r="A105" s="153"/>
      <c r="B105" s="136">
        <v>2018</v>
      </c>
      <c r="C105" s="136">
        <v>4</v>
      </c>
      <c r="D105" s="192">
        <v>15.956524</v>
      </c>
      <c r="E105" s="213">
        <v>43191</v>
      </c>
      <c r="F105" s="192">
        <v>18.751569916666664</v>
      </c>
      <c r="G105" s="41"/>
      <c r="H105" s="41"/>
    </row>
    <row r="106" spans="1:8" x14ac:dyDescent="0.25">
      <c r="A106" s="153"/>
      <c r="B106" s="136">
        <v>2018</v>
      </c>
      <c r="C106" s="136">
        <v>5</v>
      </c>
      <c r="D106" s="192">
        <v>17.470355000000001</v>
      </c>
      <c r="E106" s="213">
        <v>43221</v>
      </c>
      <c r="F106" s="192">
        <v>18.399978666666669</v>
      </c>
      <c r="G106" s="41"/>
      <c r="H106" s="41"/>
    </row>
    <row r="107" spans="1:8" x14ac:dyDescent="0.25">
      <c r="A107" s="153"/>
      <c r="B107" s="136">
        <v>2018</v>
      </c>
      <c r="C107" s="136">
        <v>6</v>
      </c>
      <c r="D107" s="192">
        <v>16.926577000000002</v>
      </c>
      <c r="E107" s="213">
        <v>43252</v>
      </c>
      <c r="F107" s="192">
        <v>18.198942583333334</v>
      </c>
      <c r="G107" s="41"/>
      <c r="H107" s="41"/>
    </row>
    <row r="108" spans="1:8" x14ac:dyDescent="0.25">
      <c r="A108" s="153"/>
      <c r="B108" s="136">
        <v>2018</v>
      </c>
      <c r="C108" s="136">
        <v>7</v>
      </c>
      <c r="D108" s="192">
        <v>17.634129999999999</v>
      </c>
      <c r="E108" s="213">
        <v>43282</v>
      </c>
      <c r="F108" s="192">
        <v>17.858546916666668</v>
      </c>
      <c r="G108" s="41"/>
      <c r="H108" s="41"/>
    </row>
    <row r="109" spans="1:8" x14ac:dyDescent="0.25">
      <c r="A109" s="153"/>
      <c r="B109" s="136">
        <v>2018</v>
      </c>
      <c r="C109" s="136">
        <v>8</v>
      </c>
      <c r="D109" s="192">
        <v>17.756171999999999</v>
      </c>
      <c r="E109" s="213">
        <v>43313</v>
      </c>
      <c r="F109" s="192">
        <v>17.843116750000004</v>
      </c>
      <c r="G109" s="41"/>
      <c r="H109" s="41"/>
    </row>
    <row r="110" spans="1:8" x14ac:dyDescent="0.25">
      <c r="A110" s="153"/>
      <c r="B110" s="136">
        <v>2018</v>
      </c>
      <c r="C110" s="136">
        <v>9</v>
      </c>
      <c r="D110" s="192">
        <v>16.872081000000001</v>
      </c>
      <c r="E110" s="213">
        <v>43344</v>
      </c>
      <c r="F110" s="192">
        <v>17.701986999999999</v>
      </c>
      <c r="G110" s="41"/>
      <c r="H110" s="41"/>
    </row>
    <row r="111" spans="1:8" x14ac:dyDescent="0.25">
      <c r="A111" s="153"/>
      <c r="B111" s="136">
        <v>2018</v>
      </c>
      <c r="C111" s="136">
        <v>10</v>
      </c>
      <c r="D111" s="192">
        <v>17.543887999999999</v>
      </c>
      <c r="E111" s="213">
        <v>43374</v>
      </c>
      <c r="F111" s="192">
        <v>17.401242666666665</v>
      </c>
      <c r="G111" s="41"/>
      <c r="H111" s="41"/>
    </row>
    <row r="112" spans="1:8" x14ac:dyDescent="0.25">
      <c r="A112" s="153"/>
      <c r="B112" s="136">
        <v>2018</v>
      </c>
      <c r="C112" s="136">
        <v>11</v>
      </c>
      <c r="D112" s="192">
        <v>17.539317</v>
      </c>
      <c r="E112" s="213">
        <v>43405</v>
      </c>
      <c r="F112" s="192">
        <v>17.333432750000004</v>
      </c>
      <c r="G112" s="41"/>
      <c r="H112" s="41"/>
    </row>
    <row r="113" spans="1:8" x14ac:dyDescent="0.25">
      <c r="A113" s="153"/>
      <c r="B113" s="136">
        <v>2018</v>
      </c>
      <c r="C113" s="136">
        <v>12</v>
      </c>
      <c r="D113" s="192">
        <v>17.304849999999998</v>
      </c>
      <c r="E113" s="213">
        <v>43435</v>
      </c>
      <c r="F113" s="192">
        <v>17.188435083333335</v>
      </c>
      <c r="G113" s="41"/>
      <c r="H113" s="41"/>
    </row>
    <row r="114" spans="1:8" x14ac:dyDescent="0.25">
      <c r="A114" s="153"/>
      <c r="B114" s="136">
        <v>2017</v>
      </c>
      <c r="C114" s="136">
        <v>1</v>
      </c>
      <c r="D114" s="192">
        <v>12.435285</v>
      </c>
      <c r="E114" s="213">
        <v>43466</v>
      </c>
      <c r="F114" s="192">
        <v>17.038657000000001</v>
      </c>
      <c r="G114" s="41"/>
      <c r="H114" s="41"/>
    </row>
    <row r="115" spans="1:8" x14ac:dyDescent="0.25">
      <c r="A115" s="153"/>
      <c r="B115" s="136">
        <v>2017</v>
      </c>
      <c r="C115" s="136">
        <v>2</v>
      </c>
      <c r="D115" s="192">
        <v>16.350805999999999</v>
      </c>
      <c r="E115" s="213">
        <v>43497</v>
      </c>
      <c r="F115" s="192">
        <v>16.999064749999999</v>
      </c>
      <c r="G115" s="41"/>
      <c r="H115" s="41"/>
    </row>
    <row r="116" spans="1:8" x14ac:dyDescent="0.25">
      <c r="A116" s="153"/>
      <c r="B116" s="136">
        <v>2017</v>
      </c>
      <c r="C116" s="136">
        <v>3</v>
      </c>
      <c r="D116" s="192">
        <v>0</v>
      </c>
      <c r="E116" s="213">
        <v>43525</v>
      </c>
      <c r="F116" s="192">
        <v>15.315832083333332</v>
      </c>
      <c r="G116" s="41"/>
      <c r="H116" s="41"/>
    </row>
    <row r="117" spans="1:8" x14ac:dyDescent="0.25">
      <c r="A117" s="153"/>
      <c r="B117" s="136">
        <v>2017</v>
      </c>
      <c r="C117" s="136">
        <v>4</v>
      </c>
      <c r="D117" s="192">
        <v>0</v>
      </c>
      <c r="E117" s="213">
        <v>43556</v>
      </c>
      <c r="F117" s="192">
        <v>13.986121750000001</v>
      </c>
      <c r="G117" s="41"/>
      <c r="H117" s="41"/>
    </row>
    <row r="118" spans="1:8" x14ac:dyDescent="0.25">
      <c r="A118" s="153"/>
      <c r="B118" s="136">
        <v>2017</v>
      </c>
      <c r="C118" s="136">
        <v>5</v>
      </c>
      <c r="D118" s="192">
        <v>0</v>
      </c>
      <c r="E118" s="213">
        <v>43586</v>
      </c>
      <c r="F118" s="192">
        <v>12.530258833333335</v>
      </c>
      <c r="G118" s="41"/>
      <c r="H118" s="41"/>
    </row>
    <row r="119" spans="1:8" x14ac:dyDescent="0.25">
      <c r="A119" s="153"/>
      <c r="B119" s="136">
        <v>2017</v>
      </c>
      <c r="C119" s="136">
        <v>6</v>
      </c>
      <c r="D119" s="192">
        <v>0</v>
      </c>
      <c r="E119" s="213">
        <v>43617</v>
      </c>
      <c r="F119" s="192">
        <v>11.119710750000001</v>
      </c>
      <c r="G119" s="41"/>
      <c r="H119" s="41"/>
    </row>
    <row r="120" spans="1:8" x14ac:dyDescent="0.25">
      <c r="A120" s="153"/>
      <c r="B120" s="136">
        <v>2017</v>
      </c>
      <c r="C120" s="136">
        <v>7</v>
      </c>
      <c r="D120" s="192">
        <v>0</v>
      </c>
      <c r="E120" s="213">
        <v>43647</v>
      </c>
      <c r="F120" s="192">
        <v>9.6501999166666668</v>
      </c>
      <c r="G120" s="41"/>
      <c r="H120" s="41"/>
    </row>
    <row r="121" spans="1:8" x14ac:dyDescent="0.25">
      <c r="A121" s="153"/>
      <c r="B121" s="136">
        <v>2017</v>
      </c>
      <c r="C121" s="136">
        <v>8</v>
      </c>
      <c r="D121" s="192">
        <v>0</v>
      </c>
      <c r="E121" s="213">
        <v>43678</v>
      </c>
      <c r="F121" s="192">
        <v>8.1705189166666674</v>
      </c>
      <c r="G121" s="41"/>
      <c r="H121" s="41"/>
    </row>
    <row r="122" spans="1:8" x14ac:dyDescent="0.25">
      <c r="A122" s="153"/>
      <c r="B122" s="136">
        <v>2017</v>
      </c>
      <c r="C122" s="136">
        <v>9</v>
      </c>
      <c r="D122" s="192">
        <v>0</v>
      </c>
      <c r="E122" s="213">
        <v>43709</v>
      </c>
      <c r="F122" s="192">
        <v>6.764512166666667</v>
      </c>
      <c r="G122" s="41"/>
      <c r="H122" s="41"/>
    </row>
    <row r="123" spans="1:8" x14ac:dyDescent="0.25">
      <c r="A123" s="153"/>
      <c r="B123" s="136">
        <v>2017</v>
      </c>
      <c r="C123" s="136">
        <v>10</v>
      </c>
      <c r="D123" s="192">
        <v>0</v>
      </c>
      <c r="E123" s="213">
        <v>43739</v>
      </c>
      <c r="F123" s="192">
        <v>5.3025215000000001</v>
      </c>
      <c r="G123" s="41"/>
      <c r="H123" s="41"/>
    </row>
    <row r="124" spans="1:8" x14ac:dyDescent="0.25">
      <c r="A124" s="153"/>
      <c r="B124" s="136">
        <v>2017</v>
      </c>
      <c r="C124" s="136">
        <v>11</v>
      </c>
      <c r="D124" s="192">
        <v>0</v>
      </c>
      <c r="E124" s="213">
        <v>43770</v>
      </c>
      <c r="F124" s="192">
        <v>3.8409117500000001</v>
      </c>
      <c r="G124" s="41"/>
      <c r="H124" s="41"/>
    </row>
    <row r="125" spans="1:8" x14ac:dyDescent="0.25">
      <c r="A125" s="153"/>
      <c r="B125" s="136">
        <v>2017</v>
      </c>
      <c r="C125" s="136">
        <v>12</v>
      </c>
      <c r="D125" s="192">
        <v>0</v>
      </c>
      <c r="E125" s="213">
        <v>43800</v>
      </c>
      <c r="F125" s="192">
        <v>2.3988409166666664</v>
      </c>
      <c r="G125" s="41"/>
      <c r="H125" s="41"/>
    </row>
    <row r="126" spans="1:8" x14ac:dyDescent="0.25">
      <c r="A126" s="153"/>
      <c r="B126" s="136"/>
      <c r="C126" s="136"/>
      <c r="D126" s="192"/>
      <c r="E126" s="213"/>
      <c r="F126" s="192"/>
      <c r="G126" s="41"/>
      <c r="H126" s="41"/>
    </row>
    <row r="127" spans="1:8" x14ac:dyDescent="0.25">
      <c r="A127" s="153"/>
      <c r="B127" s="41"/>
      <c r="C127" s="41"/>
      <c r="D127" s="41"/>
      <c r="E127" s="41"/>
      <c r="F127" s="41"/>
      <c r="G127" s="41"/>
      <c r="H127" s="41"/>
    </row>
    <row r="128" spans="1:8" x14ac:dyDescent="0.25">
      <c r="A128" s="153"/>
      <c r="B128" s="41"/>
      <c r="C128" s="41"/>
      <c r="D128" s="41"/>
      <c r="E128" s="41"/>
      <c r="F128" s="41"/>
      <c r="G128" s="41"/>
      <c r="H128" s="41"/>
    </row>
    <row r="129" spans="1:8" x14ac:dyDescent="0.25">
      <c r="A129" s="153"/>
      <c r="B129" s="41"/>
      <c r="C129" s="41"/>
      <c r="D129" s="41"/>
      <c r="E129" s="41"/>
      <c r="F129" s="41"/>
      <c r="G129" s="41"/>
      <c r="H129" s="41"/>
    </row>
    <row r="130" spans="1:8" x14ac:dyDescent="0.25">
      <c r="A130" s="153"/>
      <c r="B130" s="41"/>
      <c r="C130" s="41"/>
      <c r="D130" s="41"/>
      <c r="E130" s="41"/>
      <c r="F130" s="41"/>
      <c r="G130" s="41"/>
      <c r="H130" s="41"/>
    </row>
    <row r="131" spans="1:8" x14ac:dyDescent="0.25">
      <c r="A131" s="153"/>
      <c r="B131" s="41"/>
      <c r="C131" s="41"/>
      <c r="D131" s="41"/>
      <c r="E131" s="41"/>
      <c r="F131" s="41"/>
      <c r="G131" s="41"/>
      <c r="H131" s="41"/>
    </row>
    <row r="132" spans="1:8" x14ac:dyDescent="0.25">
      <c r="A132" s="41"/>
      <c r="B132" s="41"/>
      <c r="C132" s="41"/>
      <c r="D132" s="41"/>
      <c r="E132" s="41"/>
      <c r="F132" s="41"/>
      <c r="G132" s="41"/>
      <c r="H132" s="41"/>
    </row>
    <row r="133" spans="1:8" x14ac:dyDescent="0.25">
      <c r="A133" s="41"/>
      <c r="B133" s="41"/>
      <c r="C133" s="41"/>
      <c r="D133" s="41"/>
      <c r="E133" s="41"/>
      <c r="F133" s="41"/>
      <c r="G133" s="41"/>
      <c r="H133" s="41"/>
    </row>
    <row r="134" spans="1:8" x14ac:dyDescent="0.25">
      <c r="B134" s="41">
        <v>2017</v>
      </c>
      <c r="C134" s="41"/>
      <c r="D134" s="41"/>
      <c r="E134" s="41"/>
      <c r="F134" s="41"/>
      <c r="G134" s="41"/>
      <c r="H134" s="41"/>
    </row>
    <row r="135" spans="1:8" x14ac:dyDescent="0.25">
      <c r="B135" s="41">
        <v>2017</v>
      </c>
      <c r="C135" s="41"/>
      <c r="D135" s="41"/>
      <c r="E135" s="41"/>
      <c r="F135" s="41"/>
      <c r="G135" s="41"/>
      <c r="H135" s="41"/>
    </row>
    <row r="136" spans="1:8" x14ac:dyDescent="0.25">
      <c r="B136" s="41"/>
      <c r="C136" s="41"/>
      <c r="D136" s="41"/>
      <c r="E136" s="41"/>
      <c r="F136" s="41"/>
      <c r="G136" s="41"/>
      <c r="H136" s="41"/>
    </row>
    <row r="137" spans="1:8" x14ac:dyDescent="0.25">
      <c r="B137" s="41"/>
      <c r="C137" s="41"/>
      <c r="D137" s="41"/>
      <c r="E137" s="41"/>
      <c r="F137" s="41"/>
      <c r="G137" s="41"/>
      <c r="H137" s="41"/>
    </row>
    <row r="138" spans="1:8" x14ac:dyDescent="0.25">
      <c r="B138" s="41"/>
      <c r="C138" s="41"/>
      <c r="D138" s="41"/>
      <c r="E138" s="41"/>
      <c r="F138" s="41"/>
      <c r="G138" s="41"/>
      <c r="H138" s="41"/>
    </row>
    <row r="139" spans="1:8" x14ac:dyDescent="0.25">
      <c r="B139" s="41"/>
      <c r="C139" s="41"/>
      <c r="D139" s="41"/>
      <c r="E139" s="41"/>
      <c r="F139" s="41"/>
      <c r="G139" s="41"/>
      <c r="H139" s="41"/>
    </row>
    <row r="140" spans="1:8" x14ac:dyDescent="0.25">
      <c r="B140" s="41"/>
      <c r="C140" s="41"/>
      <c r="D140" s="41"/>
      <c r="E140" s="41"/>
      <c r="F140" s="41"/>
      <c r="G140" s="41"/>
      <c r="H140" s="41"/>
    </row>
    <row r="141" spans="1:8" x14ac:dyDescent="0.25">
      <c r="B141" s="41"/>
      <c r="C141" s="41"/>
      <c r="D141" s="41"/>
      <c r="E141" s="41"/>
      <c r="F141" s="41"/>
      <c r="G141" s="41"/>
      <c r="H141" s="41"/>
    </row>
    <row r="142" spans="1:8" x14ac:dyDescent="0.25">
      <c r="B142" s="41"/>
      <c r="C142" s="41"/>
      <c r="D142" s="41"/>
      <c r="E142" s="41"/>
      <c r="F142" s="41"/>
      <c r="G142" s="41"/>
      <c r="H142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4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0.85546875" style="145" customWidth="1"/>
    <col min="12" max="12" width="1.85546875" style="145" customWidth="1"/>
    <col min="13" max="13" width="11.42578125" style="145"/>
    <col min="14" max="14" width="4.7109375" style="136" customWidth="1"/>
    <col min="15" max="16" width="11.42578125" style="145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24" t="s">
        <v>157</v>
      </c>
      <c r="D7" s="224"/>
      <c r="E7" s="224"/>
      <c r="F7" s="224"/>
      <c r="G7" s="224"/>
      <c r="H7" s="224"/>
      <c r="I7" s="224"/>
      <c r="J7" s="224"/>
      <c r="K7" s="224"/>
      <c r="L7" s="60"/>
      <c r="M7" s="40"/>
      <c r="N7" s="41"/>
      <c r="O7" s="40"/>
      <c r="P7" s="40"/>
    </row>
    <row r="8" spans="1:16" x14ac:dyDescent="0.25">
      <c r="A8" s="58"/>
      <c r="B8" s="42"/>
      <c r="C8" s="224" t="s">
        <v>74</v>
      </c>
      <c r="D8" s="224"/>
      <c r="E8" s="224"/>
      <c r="F8" s="224"/>
      <c r="G8" s="224"/>
      <c r="H8" s="224"/>
      <c r="I8" s="224"/>
      <c r="J8" s="224"/>
      <c r="K8" s="224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5" t="s">
        <v>1</v>
      </c>
      <c r="D10" s="225"/>
      <c r="E10" s="225"/>
      <c r="F10" s="225"/>
      <c r="G10" s="225"/>
      <c r="H10" s="225"/>
      <c r="I10" s="220" t="s">
        <v>190</v>
      </c>
      <c r="J10" s="220" t="s">
        <v>192</v>
      </c>
      <c r="K10" s="220" t="s">
        <v>183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7">
        <v>2014</v>
      </c>
      <c r="D11" s="197">
        <v>2015</v>
      </c>
      <c r="E11" s="197">
        <v>2016</v>
      </c>
      <c r="F11" s="197">
        <v>2017</v>
      </c>
      <c r="G11" s="197">
        <v>2018</v>
      </c>
      <c r="H11" s="197">
        <v>2019</v>
      </c>
      <c r="I11" s="220"/>
      <c r="J11" s="220"/>
      <c r="K11" s="220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16.793445999999999</v>
      </c>
      <c r="D13" s="68">
        <v>16.138031000000002</v>
      </c>
      <c r="E13" s="68">
        <v>10.773904999999999</v>
      </c>
      <c r="F13" s="68">
        <v>13.482229</v>
      </c>
      <c r="G13" s="68">
        <v>13.940268</v>
      </c>
      <c r="H13" s="68">
        <v>13.947008</v>
      </c>
      <c r="I13" s="68">
        <v>4.8349142211612239E-2</v>
      </c>
      <c r="J13" s="68">
        <v>100.04834914221161</v>
      </c>
      <c r="K13" s="68">
        <v>3.3973536571734408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17.7212</v>
      </c>
      <c r="D14" s="68">
        <v>15.734012999999999</v>
      </c>
      <c r="E14" s="68">
        <v>15.650162</v>
      </c>
      <c r="F14" s="68">
        <v>15.291270000000001</v>
      </c>
      <c r="G14" s="68">
        <v>14.564124</v>
      </c>
      <c r="H14" s="82">
        <v>14.474017999999999</v>
      </c>
      <c r="I14" s="30">
        <v>-0.61868465278104301</v>
      </c>
      <c r="J14" s="30">
        <v>99.381315347218958</v>
      </c>
      <c r="K14" s="30">
        <v>-4.7553015544163468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18.518896999999999</v>
      </c>
      <c r="D15" s="68">
        <v>19.567049000000001</v>
      </c>
      <c r="E15" s="68">
        <v>18.372793999999999</v>
      </c>
      <c r="F15" s="68">
        <v>16.639305</v>
      </c>
      <c r="G15" s="68">
        <v>18.620588000000001</v>
      </c>
      <c r="H15" s="68"/>
      <c r="I15" s="68" t="s">
        <v>96</v>
      </c>
      <c r="J15" s="68" t="s">
        <v>96</v>
      </c>
      <c r="K15" s="68" t="s">
        <v>96</v>
      </c>
      <c r="L15" s="60"/>
      <c r="M15" s="41"/>
      <c r="N15" s="41" t="s">
        <v>96</v>
      </c>
      <c r="O15" s="41"/>
      <c r="P15" s="41"/>
    </row>
    <row r="16" spans="1:16" x14ac:dyDescent="0.25">
      <c r="A16" s="58"/>
      <c r="B16" s="67" t="s">
        <v>10</v>
      </c>
      <c r="C16" s="68">
        <v>21.806038999999998</v>
      </c>
      <c r="D16" s="68">
        <v>17.632027999999998</v>
      </c>
      <c r="E16" s="68">
        <v>19.3429</v>
      </c>
      <c r="F16" s="68">
        <v>16.170981999999999</v>
      </c>
      <c r="G16" s="68">
        <v>20.578229</v>
      </c>
      <c r="H16" s="68"/>
      <c r="I16" s="68" t="s">
        <v>96</v>
      </c>
      <c r="J16" s="68" t="s">
        <v>96</v>
      </c>
      <c r="K16" s="68" t="s">
        <v>96</v>
      </c>
      <c r="L16" s="60"/>
      <c r="M16" s="41"/>
      <c r="N16" s="41" t="s">
        <v>96</v>
      </c>
      <c r="O16" s="41"/>
      <c r="P16" s="41"/>
    </row>
    <row r="17" spans="1:16" x14ac:dyDescent="0.25">
      <c r="A17" s="58"/>
      <c r="B17" s="67" t="s">
        <v>11</v>
      </c>
      <c r="C17" s="68">
        <v>20.510227</v>
      </c>
      <c r="D17" s="68">
        <v>20.300445</v>
      </c>
      <c r="E17" s="68">
        <v>18.571963</v>
      </c>
      <c r="F17" s="68">
        <v>17.509834000000001</v>
      </c>
      <c r="G17" s="68">
        <v>21.464124000000002</v>
      </c>
      <c r="H17" s="68"/>
      <c r="I17" s="68" t="s">
        <v>96</v>
      </c>
      <c r="J17" s="68" t="s">
        <v>96</v>
      </c>
      <c r="K17" s="68" t="s">
        <v>96</v>
      </c>
      <c r="L17" s="60"/>
      <c r="M17" s="41"/>
      <c r="N17" s="41" t="s">
        <v>96</v>
      </c>
      <c r="O17" s="41"/>
      <c r="P17" s="41"/>
    </row>
    <row r="18" spans="1:16" x14ac:dyDescent="0.25">
      <c r="A18" s="58"/>
      <c r="B18" s="67" t="s">
        <v>12</v>
      </c>
      <c r="C18" s="68">
        <v>19.409406000000001</v>
      </c>
      <c r="D18" s="68">
        <v>20.022632000000002</v>
      </c>
      <c r="E18" s="68">
        <v>19.165552999999999</v>
      </c>
      <c r="F18" s="68">
        <v>17.812054</v>
      </c>
      <c r="G18" s="68">
        <v>16.755569000000001</v>
      </c>
      <c r="H18" s="68"/>
      <c r="I18" s="68" t="s">
        <v>96</v>
      </c>
      <c r="J18" s="68" t="s">
        <v>96</v>
      </c>
      <c r="K18" s="68" t="s">
        <v>96</v>
      </c>
      <c r="L18" s="60"/>
      <c r="M18" s="41"/>
      <c r="N18" s="41" t="s">
        <v>96</v>
      </c>
      <c r="O18" s="41"/>
      <c r="P18" s="41"/>
    </row>
    <row r="19" spans="1:16" x14ac:dyDescent="0.25">
      <c r="A19" s="58"/>
      <c r="B19" s="67" t="s">
        <v>13</v>
      </c>
      <c r="C19" s="68">
        <v>26.549218</v>
      </c>
      <c r="D19" s="68">
        <v>19.804010000000002</v>
      </c>
      <c r="E19" s="68">
        <v>14.691674000000001</v>
      </c>
      <c r="F19" s="68">
        <v>18.240617</v>
      </c>
      <c r="G19" s="68">
        <v>15.749318000000001</v>
      </c>
      <c r="H19" s="68"/>
      <c r="I19" s="68" t="s">
        <v>96</v>
      </c>
      <c r="J19" s="68" t="s">
        <v>96</v>
      </c>
      <c r="K19" s="68" t="s">
        <v>96</v>
      </c>
      <c r="L19" s="60"/>
      <c r="M19" s="41"/>
      <c r="N19" s="41" t="s">
        <v>96</v>
      </c>
      <c r="O19" s="41"/>
      <c r="P19" s="41"/>
    </row>
    <row r="20" spans="1:16" x14ac:dyDescent="0.25">
      <c r="A20" s="58"/>
      <c r="B20" s="67" t="s">
        <v>14</v>
      </c>
      <c r="C20" s="68">
        <v>21.102594</v>
      </c>
      <c r="D20" s="68">
        <v>19.937711</v>
      </c>
      <c r="E20" s="68">
        <v>22.209800999999999</v>
      </c>
      <c r="F20" s="68">
        <v>19.363102000000001</v>
      </c>
      <c r="G20" s="68">
        <v>18.233557000000001</v>
      </c>
      <c r="H20" s="68"/>
      <c r="I20" s="68" t="s">
        <v>96</v>
      </c>
      <c r="J20" s="68" t="s">
        <v>96</v>
      </c>
      <c r="K20" s="68" t="s">
        <v>96</v>
      </c>
      <c r="L20" s="60"/>
      <c r="M20" s="41"/>
      <c r="N20" s="41" t="s">
        <v>96</v>
      </c>
      <c r="O20" s="41"/>
      <c r="P20" s="41"/>
    </row>
    <row r="21" spans="1:16" x14ac:dyDescent="0.25">
      <c r="A21" s="58"/>
      <c r="B21" s="67" t="s">
        <v>15</v>
      </c>
      <c r="C21" s="68">
        <v>21.563874999999999</v>
      </c>
      <c r="D21" s="68">
        <v>19.103332999999999</v>
      </c>
      <c r="E21" s="68">
        <v>18.254391999999999</v>
      </c>
      <c r="F21" s="68">
        <v>17.602288000000001</v>
      </c>
      <c r="G21" s="68">
        <v>15.35754</v>
      </c>
      <c r="H21" s="68"/>
      <c r="I21" s="68" t="s">
        <v>96</v>
      </c>
      <c r="J21" s="68" t="s">
        <v>96</v>
      </c>
      <c r="K21" s="68" t="s">
        <v>96</v>
      </c>
      <c r="L21" s="60"/>
      <c r="M21" s="41"/>
      <c r="N21" s="41" t="s">
        <v>96</v>
      </c>
      <c r="O21" s="41"/>
      <c r="P21" s="41"/>
    </row>
    <row r="22" spans="1:16" x14ac:dyDescent="0.25">
      <c r="A22" s="58"/>
      <c r="B22" s="67" t="s">
        <v>16</v>
      </c>
      <c r="C22" s="68">
        <v>20.237545999999998</v>
      </c>
      <c r="D22" s="68">
        <v>17.723737</v>
      </c>
      <c r="E22" s="68">
        <v>16.538969000000002</v>
      </c>
      <c r="F22" s="68">
        <v>17.243055999999999</v>
      </c>
      <c r="G22" s="68">
        <v>18.170556999999999</v>
      </c>
      <c r="H22" s="68"/>
      <c r="I22" s="68" t="s">
        <v>96</v>
      </c>
      <c r="J22" s="68" t="s">
        <v>96</v>
      </c>
      <c r="K22" s="68" t="s">
        <v>96</v>
      </c>
      <c r="L22" s="60"/>
      <c r="M22" s="41"/>
      <c r="N22" s="41" t="s">
        <v>96</v>
      </c>
      <c r="O22" s="41"/>
      <c r="P22" s="41"/>
    </row>
    <row r="23" spans="1:16" x14ac:dyDescent="0.25">
      <c r="A23" s="58"/>
      <c r="B23" s="67" t="s">
        <v>17</v>
      </c>
      <c r="C23" s="68">
        <v>18.746410000000001</v>
      </c>
      <c r="D23" s="68">
        <v>16.693342999999999</v>
      </c>
      <c r="E23" s="68">
        <v>17.499828999999998</v>
      </c>
      <c r="F23" s="68">
        <v>18.682120999999999</v>
      </c>
      <c r="G23" s="68">
        <v>16.372757</v>
      </c>
      <c r="H23" s="68"/>
      <c r="I23" s="68" t="s">
        <v>96</v>
      </c>
      <c r="J23" s="68" t="s">
        <v>96</v>
      </c>
      <c r="K23" s="68" t="s">
        <v>96</v>
      </c>
      <c r="L23" s="60"/>
      <c r="M23" s="41"/>
      <c r="N23" s="41" t="s">
        <v>96</v>
      </c>
      <c r="O23" s="41"/>
      <c r="P23" s="41"/>
    </row>
    <row r="24" spans="1:16" x14ac:dyDescent="0.25">
      <c r="A24" s="58"/>
      <c r="B24" s="67" t="s">
        <v>18</v>
      </c>
      <c r="C24" s="68">
        <v>22.076188999999999</v>
      </c>
      <c r="D24" s="68">
        <v>17.940809999999999</v>
      </c>
      <c r="E24" s="68">
        <v>17.239298999999999</v>
      </c>
      <c r="F24" s="68">
        <v>16.371297999999999</v>
      </c>
      <c r="G24" s="68">
        <v>17.112770000000001</v>
      </c>
      <c r="H24" s="68"/>
      <c r="I24" s="68" t="s">
        <v>96</v>
      </c>
      <c r="J24" s="68" t="s">
        <v>96</v>
      </c>
      <c r="K24" s="68" t="s">
        <v>96</v>
      </c>
      <c r="L24" s="60"/>
      <c r="M24" s="41"/>
      <c r="N24" s="41" t="s">
        <v>96</v>
      </c>
      <c r="O24" s="41"/>
      <c r="P24" s="41"/>
    </row>
    <row r="25" spans="1:16" x14ac:dyDescent="0.25">
      <c r="A25" s="58"/>
      <c r="B25" s="69" t="s">
        <v>33</v>
      </c>
      <c r="C25" s="70">
        <v>245.03504700000002</v>
      </c>
      <c r="D25" s="70">
        <v>220.59714199999999</v>
      </c>
      <c r="E25" s="70">
        <v>208.311241</v>
      </c>
      <c r="F25" s="70">
        <v>204.40815600000002</v>
      </c>
      <c r="G25" s="70">
        <v>206.91940100000002</v>
      </c>
      <c r="H25" s="82">
        <v>28.421025999999998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-9.9732284418889812</v>
      </c>
      <c r="E26" s="70">
        <v>-5.5693835779613066</v>
      </c>
      <c r="F26" s="70">
        <v>-1.8736794909689825</v>
      </c>
      <c r="G26" s="70">
        <v>1.2285444226599163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34.514645999999999</v>
      </c>
      <c r="D28" s="70">
        <v>31.872044000000002</v>
      </c>
      <c r="E28" s="70">
        <v>26.424067000000001</v>
      </c>
      <c r="F28" s="70">
        <v>28.773499000000001</v>
      </c>
      <c r="G28" s="70">
        <v>28.504391999999999</v>
      </c>
      <c r="H28" s="30">
        <v>28.421025999999998</v>
      </c>
      <c r="I28" s="66">
        <v>-0.29246720996540798</v>
      </c>
      <c r="J28" s="30">
        <v>99.707532790034591</v>
      </c>
      <c r="K28" s="30">
        <v>-0.93525990704155237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-7.6564656059343488</v>
      </c>
      <c r="E29" s="70">
        <v>-17.093277732673819</v>
      </c>
      <c r="F29" s="70">
        <v>8.891258109510547</v>
      </c>
      <c r="G29" s="70">
        <v>-0.93525990704155237</v>
      </c>
      <c r="H29" s="30">
        <v>-0.29246720996540798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5" customFormat="1" ht="14.25" customHeight="1" x14ac:dyDescent="0.25">
      <c r="A31" s="58"/>
      <c r="B31" s="46"/>
      <c r="C31" s="223" t="s">
        <v>158</v>
      </c>
      <c r="D31" s="223"/>
      <c r="E31" s="223"/>
      <c r="F31" s="223"/>
      <c r="G31" s="223"/>
      <c r="H31" s="223"/>
      <c r="I31" s="223"/>
      <c r="J31" s="223"/>
      <c r="K31" s="223"/>
      <c r="L31" s="60"/>
      <c r="M31" s="40"/>
      <c r="N31" s="41"/>
      <c r="O31" s="40"/>
    </row>
    <row r="32" spans="1:16" s="145" customFormat="1" x14ac:dyDescent="0.25">
      <c r="A32" s="61"/>
      <c r="B32" s="44"/>
      <c r="C32" s="223" t="s">
        <v>132</v>
      </c>
      <c r="D32" s="223"/>
      <c r="E32" s="223"/>
      <c r="F32" s="223"/>
      <c r="G32" s="223"/>
      <c r="H32" s="223"/>
      <c r="I32" s="223"/>
      <c r="J32" s="223"/>
      <c r="K32" s="223"/>
      <c r="L32" s="60"/>
      <c r="M32" s="40"/>
      <c r="N32" s="41" t="s">
        <v>96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96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96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96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96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96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96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96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96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98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B46" s="134"/>
      <c r="C46" s="134"/>
      <c r="D46" s="134"/>
      <c r="E46" s="134"/>
      <c r="F46" s="134"/>
      <c r="G46" s="134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N48" s="136"/>
    </row>
    <row r="49" spans="1:14" s="145" customFormat="1" x14ac:dyDescent="0.25">
      <c r="A49" s="41"/>
      <c r="B49" s="134"/>
      <c r="C49" s="134"/>
      <c r="D49" s="134"/>
      <c r="E49" s="134"/>
      <c r="F49" s="134"/>
      <c r="G49" s="134"/>
      <c r="N49" s="136"/>
    </row>
    <row r="50" spans="1:14" x14ac:dyDescent="0.25">
      <c r="A50" s="41"/>
      <c r="B50" s="134"/>
      <c r="C50" s="134"/>
      <c r="D50" s="134"/>
      <c r="E50" s="134"/>
      <c r="F50" s="134"/>
      <c r="G50" s="134"/>
    </row>
    <row r="51" spans="1:14" x14ac:dyDescent="0.25">
      <c r="A51" s="41"/>
      <c r="B51" s="134"/>
      <c r="C51" s="134"/>
      <c r="D51" s="134"/>
      <c r="E51" s="134"/>
      <c r="F51" s="134"/>
      <c r="G51" s="134"/>
    </row>
    <row r="52" spans="1:14" x14ac:dyDescent="0.25">
      <c r="A52" s="41"/>
      <c r="B52" s="134"/>
      <c r="C52" s="134"/>
      <c r="D52" s="134"/>
      <c r="E52" s="134"/>
      <c r="F52" s="134"/>
      <c r="G52" s="134"/>
    </row>
    <row r="53" spans="1:14" x14ac:dyDescent="0.25">
      <c r="A53" s="41"/>
      <c r="B53" s="136" t="s">
        <v>1</v>
      </c>
      <c r="C53" s="136" t="s">
        <v>159</v>
      </c>
      <c r="D53" s="136" t="s">
        <v>177</v>
      </c>
      <c r="E53" s="136" t="s">
        <v>160</v>
      </c>
      <c r="F53" s="136" t="s">
        <v>161</v>
      </c>
      <c r="G53" s="136"/>
      <c r="H53" s="136"/>
    </row>
    <row r="54" spans="1:14" x14ac:dyDescent="0.25">
      <c r="A54" s="41"/>
      <c r="B54" s="136">
        <v>2014</v>
      </c>
      <c r="C54" s="136">
        <v>1</v>
      </c>
      <c r="D54" s="136">
        <v>16.793445999999999</v>
      </c>
      <c r="E54" s="136">
        <v>41640</v>
      </c>
      <c r="F54" s="136"/>
      <c r="G54" s="136"/>
      <c r="H54" s="136"/>
    </row>
    <row r="55" spans="1:14" x14ac:dyDescent="0.25">
      <c r="A55" s="41"/>
      <c r="B55" s="136">
        <v>2014</v>
      </c>
      <c r="C55" s="136">
        <v>2</v>
      </c>
      <c r="D55" s="136">
        <v>17.7212</v>
      </c>
      <c r="E55" s="136">
        <v>41671</v>
      </c>
      <c r="F55" s="136"/>
      <c r="G55" s="136"/>
      <c r="H55" s="136"/>
    </row>
    <row r="56" spans="1:14" x14ac:dyDescent="0.25">
      <c r="A56" s="41"/>
      <c r="B56" s="136">
        <v>2014</v>
      </c>
      <c r="C56" s="136">
        <v>3</v>
      </c>
      <c r="D56" s="192">
        <v>18.518896999999999</v>
      </c>
      <c r="E56" s="213">
        <v>41699</v>
      </c>
      <c r="F56" s="136"/>
      <c r="G56" s="136"/>
      <c r="H56" s="136"/>
    </row>
    <row r="57" spans="1:14" x14ac:dyDescent="0.25">
      <c r="A57" s="41"/>
      <c r="B57" s="136">
        <v>2014</v>
      </c>
      <c r="C57" s="136">
        <v>4</v>
      </c>
      <c r="D57" s="192">
        <v>21.806038999999998</v>
      </c>
      <c r="E57" s="213">
        <v>41730</v>
      </c>
      <c r="F57" s="136">
        <v>20.301378375000002</v>
      </c>
      <c r="G57" s="136"/>
      <c r="H57" s="136"/>
    </row>
    <row r="58" spans="1:14" x14ac:dyDescent="0.25">
      <c r="A58" s="41"/>
      <c r="B58" s="136">
        <v>2014</v>
      </c>
      <c r="C58" s="136">
        <v>5</v>
      </c>
      <c r="D58" s="192">
        <v>20.510227</v>
      </c>
      <c r="E58" s="213">
        <v>41760</v>
      </c>
      <c r="F58" s="136">
        <v>20.301378375000002</v>
      </c>
      <c r="G58" s="136"/>
      <c r="H58" s="136"/>
    </row>
    <row r="59" spans="1:14" x14ac:dyDescent="0.25">
      <c r="A59" s="41"/>
      <c r="B59" s="136">
        <v>2014</v>
      </c>
      <c r="C59" s="136">
        <v>6</v>
      </c>
      <c r="D59" s="192">
        <v>19.409406000000001</v>
      </c>
      <c r="E59" s="213">
        <v>41791</v>
      </c>
      <c r="F59" s="192">
        <v>20.301378375000002</v>
      </c>
      <c r="G59" s="136"/>
      <c r="H59" s="136"/>
    </row>
    <row r="60" spans="1:14" x14ac:dyDescent="0.25">
      <c r="A60" s="41"/>
      <c r="B60" s="136">
        <v>2014</v>
      </c>
      <c r="C60" s="136">
        <v>7</v>
      </c>
      <c r="D60" s="192">
        <v>26.549218</v>
      </c>
      <c r="E60" s="213">
        <v>41821</v>
      </c>
      <c r="F60" s="192">
        <v>20.301378375000002</v>
      </c>
      <c r="G60" s="136"/>
      <c r="H60" s="136"/>
    </row>
    <row r="61" spans="1:14" x14ac:dyDescent="0.25">
      <c r="A61" s="41"/>
      <c r="B61" s="136">
        <v>2014</v>
      </c>
      <c r="C61" s="136">
        <v>8</v>
      </c>
      <c r="D61" s="192">
        <v>21.102594</v>
      </c>
      <c r="E61" s="213">
        <v>41852</v>
      </c>
      <c r="F61" s="192">
        <v>20.301378375000002</v>
      </c>
      <c r="G61" s="41"/>
      <c r="H61" s="41"/>
    </row>
    <row r="62" spans="1:14" x14ac:dyDescent="0.25">
      <c r="A62" s="41"/>
      <c r="B62" s="136">
        <v>2014</v>
      </c>
      <c r="C62" s="136">
        <v>9</v>
      </c>
      <c r="D62" s="192">
        <v>21.563874999999999</v>
      </c>
      <c r="E62" s="213">
        <v>41883</v>
      </c>
      <c r="F62" s="192">
        <v>20.441655777777779</v>
      </c>
      <c r="G62" s="41"/>
      <c r="H62" s="41"/>
    </row>
    <row r="63" spans="1:14" x14ac:dyDescent="0.25">
      <c r="A63" s="41"/>
      <c r="B63" s="136">
        <v>2014</v>
      </c>
      <c r="C63" s="136">
        <v>10</v>
      </c>
      <c r="D63" s="192">
        <v>20.237545999999998</v>
      </c>
      <c r="E63" s="213">
        <v>41913</v>
      </c>
      <c r="F63" s="192">
        <v>20.421244800000004</v>
      </c>
      <c r="G63" s="41"/>
      <c r="H63" s="41"/>
    </row>
    <row r="64" spans="1:14" x14ac:dyDescent="0.25">
      <c r="A64" s="41"/>
      <c r="B64" s="136">
        <v>2014</v>
      </c>
      <c r="C64" s="136">
        <v>11</v>
      </c>
      <c r="D64" s="192">
        <v>18.746410000000001</v>
      </c>
      <c r="E64" s="213">
        <v>41944</v>
      </c>
      <c r="F64" s="192">
        <v>20.268987090909093</v>
      </c>
      <c r="G64" s="41"/>
      <c r="H64" s="41"/>
    </row>
    <row r="65" spans="1:8" x14ac:dyDescent="0.25">
      <c r="A65" s="41"/>
      <c r="B65" s="136">
        <v>2014</v>
      </c>
      <c r="C65" s="136">
        <v>12</v>
      </c>
      <c r="D65" s="192">
        <v>22.076188999999999</v>
      </c>
      <c r="E65" s="213">
        <v>41974</v>
      </c>
      <c r="F65" s="192">
        <v>20.419587250000003</v>
      </c>
      <c r="G65" s="41"/>
      <c r="H65" s="41"/>
    </row>
    <row r="66" spans="1:8" x14ac:dyDescent="0.25">
      <c r="A66" s="41"/>
      <c r="B66" s="136">
        <v>2015</v>
      </c>
      <c r="C66" s="136">
        <v>1</v>
      </c>
      <c r="D66" s="192">
        <v>16.138031000000002</v>
      </c>
      <c r="E66" s="213">
        <v>42005</v>
      </c>
      <c r="F66" s="192">
        <v>20.364969333333335</v>
      </c>
      <c r="G66" s="41"/>
      <c r="H66" s="41"/>
    </row>
    <row r="67" spans="1:8" x14ac:dyDescent="0.25">
      <c r="A67" s="41"/>
      <c r="B67" s="136">
        <v>2015</v>
      </c>
      <c r="C67" s="136">
        <v>2</v>
      </c>
      <c r="D67" s="192">
        <v>15.734012999999999</v>
      </c>
      <c r="E67" s="213">
        <v>42036</v>
      </c>
      <c r="F67" s="192">
        <v>20.199370416666667</v>
      </c>
      <c r="G67" s="41"/>
      <c r="H67" s="41"/>
    </row>
    <row r="68" spans="1:8" x14ac:dyDescent="0.25">
      <c r="A68" s="41"/>
      <c r="B68" s="136">
        <v>2015</v>
      </c>
      <c r="C68" s="136">
        <v>3</v>
      </c>
      <c r="D68" s="192">
        <v>19.567049000000001</v>
      </c>
      <c r="E68" s="213">
        <v>42064</v>
      </c>
      <c r="F68" s="192">
        <v>20.286716416666668</v>
      </c>
      <c r="G68" s="41"/>
      <c r="H68" s="41"/>
    </row>
    <row r="69" spans="1:8" x14ac:dyDescent="0.25">
      <c r="A69" s="41"/>
      <c r="B69" s="136">
        <v>2015</v>
      </c>
      <c r="C69" s="136">
        <v>4</v>
      </c>
      <c r="D69" s="192">
        <v>17.632027999999998</v>
      </c>
      <c r="E69" s="213">
        <v>42095</v>
      </c>
      <c r="F69" s="192">
        <v>19.938882166666666</v>
      </c>
      <c r="G69" s="41"/>
      <c r="H69" s="41"/>
    </row>
    <row r="70" spans="1:8" x14ac:dyDescent="0.25">
      <c r="A70" s="41"/>
      <c r="B70" s="136">
        <v>2015</v>
      </c>
      <c r="C70" s="136">
        <v>5</v>
      </c>
      <c r="D70" s="192">
        <v>20.300445</v>
      </c>
      <c r="E70" s="213">
        <v>42125</v>
      </c>
      <c r="F70" s="192">
        <v>19.921400333333331</v>
      </c>
      <c r="G70" s="41"/>
      <c r="H70" s="41"/>
    </row>
    <row r="71" spans="1:8" x14ac:dyDescent="0.25">
      <c r="A71" s="41"/>
      <c r="B71" s="136">
        <v>2015</v>
      </c>
      <c r="C71" s="136">
        <v>6</v>
      </c>
      <c r="D71" s="192">
        <v>20.022632000000002</v>
      </c>
      <c r="E71" s="213">
        <v>42156</v>
      </c>
      <c r="F71" s="192">
        <v>19.972502500000001</v>
      </c>
      <c r="G71" s="41"/>
      <c r="H71" s="41"/>
    </row>
    <row r="72" spans="1:8" x14ac:dyDescent="0.25">
      <c r="A72" s="41"/>
      <c r="B72" s="136">
        <v>2015</v>
      </c>
      <c r="C72" s="136">
        <v>7</v>
      </c>
      <c r="D72" s="192">
        <v>19.804010000000002</v>
      </c>
      <c r="E72" s="213">
        <v>42186</v>
      </c>
      <c r="F72" s="192">
        <v>19.410401833333335</v>
      </c>
      <c r="G72" s="41"/>
      <c r="H72" s="41"/>
    </row>
    <row r="73" spans="1:8" x14ac:dyDescent="0.25">
      <c r="A73" s="41"/>
      <c r="B73" s="136">
        <v>2015</v>
      </c>
      <c r="C73" s="136">
        <v>8</v>
      </c>
      <c r="D73" s="192">
        <v>19.937711</v>
      </c>
      <c r="E73" s="213">
        <v>42217</v>
      </c>
      <c r="F73" s="192">
        <v>19.313328250000001</v>
      </c>
      <c r="G73" s="41"/>
      <c r="H73" s="41"/>
    </row>
    <row r="74" spans="1:8" x14ac:dyDescent="0.25">
      <c r="A74" s="41"/>
      <c r="B74" s="136">
        <v>2015</v>
      </c>
      <c r="C74" s="136">
        <v>9</v>
      </c>
      <c r="D74" s="192">
        <v>19.103332999999999</v>
      </c>
      <c r="E74" s="213">
        <v>42248</v>
      </c>
      <c r="F74" s="192">
        <v>19.108283083333333</v>
      </c>
      <c r="G74" s="41"/>
      <c r="H74" s="41"/>
    </row>
    <row r="75" spans="1:8" x14ac:dyDescent="0.25">
      <c r="A75" s="41"/>
      <c r="B75" s="136">
        <v>2015</v>
      </c>
      <c r="C75" s="136">
        <v>10</v>
      </c>
      <c r="D75" s="192">
        <v>17.723737</v>
      </c>
      <c r="E75" s="213">
        <v>42278</v>
      </c>
      <c r="F75" s="192">
        <v>18.898799</v>
      </c>
      <c r="G75" s="41"/>
      <c r="H75" s="41"/>
    </row>
    <row r="76" spans="1:8" x14ac:dyDescent="0.25">
      <c r="A76" s="41"/>
      <c r="B76" s="136">
        <v>2015</v>
      </c>
      <c r="C76" s="136">
        <v>11</v>
      </c>
      <c r="D76" s="192">
        <v>16.693342999999999</v>
      </c>
      <c r="E76" s="213">
        <v>42309</v>
      </c>
      <c r="F76" s="192">
        <v>18.727710083333335</v>
      </c>
      <c r="G76" s="41"/>
      <c r="H76" s="41"/>
    </row>
    <row r="77" spans="1:8" x14ac:dyDescent="0.25">
      <c r="A77" s="41"/>
      <c r="B77" s="136">
        <v>2015</v>
      </c>
      <c r="C77" s="136">
        <v>12</v>
      </c>
      <c r="D77" s="192">
        <v>17.940809999999999</v>
      </c>
      <c r="E77" s="213">
        <v>42339</v>
      </c>
      <c r="F77" s="192">
        <v>18.383095166666667</v>
      </c>
      <c r="G77" s="41"/>
      <c r="H77" s="41"/>
    </row>
    <row r="78" spans="1:8" x14ac:dyDescent="0.25">
      <c r="A78" s="41"/>
      <c r="B78" s="136">
        <v>2016</v>
      </c>
      <c r="C78" s="136">
        <v>1</v>
      </c>
      <c r="D78" s="192">
        <v>10.773904999999999</v>
      </c>
      <c r="E78" s="213">
        <v>42370</v>
      </c>
      <c r="F78" s="192">
        <v>17.93608466666667</v>
      </c>
      <c r="G78" s="41"/>
      <c r="H78" s="41"/>
    </row>
    <row r="79" spans="1:8" x14ac:dyDescent="0.25">
      <c r="A79" s="41"/>
      <c r="B79" s="136">
        <v>2016</v>
      </c>
      <c r="C79" s="136">
        <v>2</v>
      </c>
      <c r="D79" s="192">
        <v>15.650162</v>
      </c>
      <c r="E79" s="213">
        <v>42401</v>
      </c>
      <c r="F79" s="192">
        <v>17.929097083333335</v>
      </c>
      <c r="G79" s="41"/>
      <c r="H79" s="41"/>
    </row>
    <row r="80" spans="1:8" x14ac:dyDescent="0.25">
      <c r="A80" s="41"/>
      <c r="B80" s="136">
        <v>2016</v>
      </c>
      <c r="C80" s="136">
        <v>3</v>
      </c>
      <c r="D80" s="192">
        <v>18.372793999999999</v>
      </c>
      <c r="E80" s="213">
        <v>42430</v>
      </c>
      <c r="F80" s="192">
        <v>17.829575833333333</v>
      </c>
      <c r="G80" s="41"/>
      <c r="H80" s="41"/>
    </row>
    <row r="81" spans="1:8" x14ac:dyDescent="0.25">
      <c r="A81" s="41"/>
      <c r="B81" s="136">
        <v>2016</v>
      </c>
      <c r="C81" s="136">
        <v>4</v>
      </c>
      <c r="D81" s="192">
        <v>19.3429</v>
      </c>
      <c r="E81" s="213">
        <v>42461</v>
      </c>
      <c r="F81" s="192">
        <v>17.972148499999999</v>
      </c>
      <c r="G81" s="41"/>
      <c r="H81" s="41"/>
    </row>
    <row r="82" spans="1:8" x14ac:dyDescent="0.25">
      <c r="A82" s="41"/>
      <c r="B82" s="136">
        <v>2016</v>
      </c>
      <c r="C82" s="136">
        <v>5</v>
      </c>
      <c r="D82" s="192">
        <v>18.571963</v>
      </c>
      <c r="E82" s="213">
        <v>42491</v>
      </c>
      <c r="F82" s="192">
        <v>17.828108333333336</v>
      </c>
      <c r="G82" s="41"/>
      <c r="H82" s="41"/>
    </row>
    <row r="83" spans="1:8" x14ac:dyDescent="0.25">
      <c r="A83" s="41"/>
      <c r="B83" s="136">
        <v>2016</v>
      </c>
      <c r="C83" s="136">
        <v>6</v>
      </c>
      <c r="D83" s="192">
        <v>19.165552999999999</v>
      </c>
      <c r="E83" s="213">
        <v>42522</v>
      </c>
      <c r="F83" s="192">
        <v>17.756685083333334</v>
      </c>
      <c r="G83" s="41"/>
      <c r="H83" s="41"/>
    </row>
    <row r="84" spans="1:8" x14ac:dyDescent="0.25">
      <c r="A84" s="41"/>
      <c r="B84" s="136">
        <v>2016</v>
      </c>
      <c r="C84" s="136">
        <v>7</v>
      </c>
      <c r="D84" s="192">
        <v>14.691674000000001</v>
      </c>
      <c r="E84" s="213">
        <v>42552</v>
      </c>
      <c r="F84" s="192">
        <v>17.330657083333332</v>
      </c>
      <c r="G84" s="41"/>
      <c r="H84" s="41"/>
    </row>
    <row r="85" spans="1:8" x14ac:dyDescent="0.25">
      <c r="A85" s="41"/>
      <c r="B85" s="136">
        <v>2016</v>
      </c>
      <c r="C85" s="136">
        <v>8</v>
      </c>
      <c r="D85" s="192">
        <v>22.209800999999999</v>
      </c>
      <c r="E85" s="213">
        <v>42583</v>
      </c>
      <c r="F85" s="192">
        <v>17.519997916666664</v>
      </c>
      <c r="G85" s="41"/>
      <c r="H85" s="41"/>
    </row>
    <row r="86" spans="1:8" x14ac:dyDescent="0.25">
      <c r="A86" s="41"/>
      <c r="B86" s="136">
        <v>2016</v>
      </c>
      <c r="C86" s="136">
        <v>9</v>
      </c>
      <c r="D86" s="192">
        <v>18.254391999999999</v>
      </c>
      <c r="E86" s="213">
        <v>42614</v>
      </c>
      <c r="F86" s="192">
        <v>17.449252833333333</v>
      </c>
      <c r="G86" s="41"/>
      <c r="H86" s="41"/>
    </row>
    <row r="87" spans="1:8" x14ac:dyDescent="0.25">
      <c r="A87" s="41"/>
      <c r="B87" s="136">
        <v>2016</v>
      </c>
      <c r="C87" s="136">
        <v>10</v>
      </c>
      <c r="D87" s="192">
        <v>16.538969000000002</v>
      </c>
      <c r="E87" s="213">
        <v>42644</v>
      </c>
      <c r="F87" s="192">
        <v>17.350522166666668</v>
      </c>
      <c r="G87" s="41"/>
      <c r="H87" s="41"/>
    </row>
    <row r="88" spans="1:8" x14ac:dyDescent="0.25">
      <c r="A88" s="41"/>
      <c r="B88" s="136">
        <v>2016</v>
      </c>
      <c r="C88" s="136">
        <v>11</v>
      </c>
      <c r="D88" s="192">
        <v>17.499828999999998</v>
      </c>
      <c r="E88" s="213">
        <v>42675</v>
      </c>
      <c r="F88" s="192">
        <v>17.417729333333334</v>
      </c>
      <c r="G88" s="41"/>
      <c r="H88" s="41"/>
    </row>
    <row r="89" spans="1:8" x14ac:dyDescent="0.25">
      <c r="A89" s="41"/>
      <c r="B89" s="136">
        <v>2016</v>
      </c>
      <c r="C89" s="136">
        <v>12</v>
      </c>
      <c r="D89" s="192">
        <v>17.239298999999999</v>
      </c>
      <c r="E89" s="213">
        <v>42705</v>
      </c>
      <c r="F89" s="192">
        <v>17.359270083333332</v>
      </c>
      <c r="G89" s="41"/>
      <c r="H89" s="41"/>
    </row>
    <row r="90" spans="1:8" x14ac:dyDescent="0.25">
      <c r="A90" s="41"/>
      <c r="B90" s="136">
        <v>2017</v>
      </c>
      <c r="C90" s="136">
        <v>1</v>
      </c>
      <c r="D90" s="192">
        <v>13.482229</v>
      </c>
      <c r="E90" s="213">
        <v>42736</v>
      </c>
      <c r="F90" s="192">
        <v>17.58496375</v>
      </c>
      <c r="G90" s="41"/>
      <c r="H90" s="41"/>
    </row>
    <row r="91" spans="1:8" x14ac:dyDescent="0.25">
      <c r="A91" s="41"/>
      <c r="B91" s="136">
        <v>2017</v>
      </c>
      <c r="C91" s="136">
        <v>2</v>
      </c>
      <c r="D91" s="192">
        <v>15.291270000000001</v>
      </c>
      <c r="E91" s="213">
        <v>42767</v>
      </c>
      <c r="F91" s="192">
        <v>17.555056083333334</v>
      </c>
      <c r="G91" s="41"/>
      <c r="H91" s="41"/>
    </row>
    <row r="92" spans="1:8" x14ac:dyDescent="0.25">
      <c r="A92" s="41"/>
      <c r="B92" s="136">
        <v>2017</v>
      </c>
      <c r="C92" s="136">
        <v>3</v>
      </c>
      <c r="D92" s="192">
        <v>16.639305</v>
      </c>
      <c r="E92" s="213">
        <v>42795</v>
      </c>
      <c r="F92" s="192">
        <v>17.410598666666665</v>
      </c>
      <c r="G92" s="41"/>
      <c r="H92" s="41"/>
    </row>
    <row r="93" spans="1:8" x14ac:dyDescent="0.25">
      <c r="A93" s="41"/>
      <c r="B93" s="136">
        <v>2017</v>
      </c>
      <c r="C93" s="136">
        <v>4</v>
      </c>
      <c r="D93" s="192">
        <v>16.170981999999999</v>
      </c>
      <c r="E93" s="213">
        <v>42826</v>
      </c>
      <c r="F93" s="192">
        <v>17.146272166666666</v>
      </c>
      <c r="G93" s="41"/>
      <c r="H93" s="41"/>
    </row>
    <row r="94" spans="1:8" x14ac:dyDescent="0.25">
      <c r="A94" s="41"/>
      <c r="B94" s="136">
        <v>2017</v>
      </c>
      <c r="C94" s="136">
        <v>5</v>
      </c>
      <c r="D94" s="192">
        <v>17.509834000000001</v>
      </c>
      <c r="E94" s="213">
        <v>42856</v>
      </c>
      <c r="F94" s="192">
        <v>17.057761416666668</v>
      </c>
      <c r="G94" s="41"/>
      <c r="H94" s="41"/>
    </row>
    <row r="95" spans="1:8" x14ac:dyDescent="0.25">
      <c r="A95" s="41"/>
      <c r="B95" s="136">
        <v>2017</v>
      </c>
      <c r="C95" s="136">
        <v>6</v>
      </c>
      <c r="D95" s="192">
        <v>17.812054</v>
      </c>
      <c r="E95" s="213">
        <v>42887</v>
      </c>
      <c r="F95" s="192">
        <v>16.944969833333335</v>
      </c>
      <c r="G95" s="41"/>
      <c r="H95" s="41"/>
    </row>
    <row r="96" spans="1:8" x14ac:dyDescent="0.25">
      <c r="A96" s="41"/>
      <c r="B96" s="136">
        <v>2017</v>
      </c>
      <c r="C96" s="136">
        <v>7</v>
      </c>
      <c r="D96" s="192">
        <v>18.240617</v>
      </c>
      <c r="E96" s="213">
        <v>42917</v>
      </c>
      <c r="F96" s="192">
        <v>17.240715083333331</v>
      </c>
      <c r="G96" s="41"/>
      <c r="H96" s="41"/>
    </row>
    <row r="97" spans="1:8" x14ac:dyDescent="0.25">
      <c r="A97" s="41"/>
      <c r="B97" s="136">
        <v>2017</v>
      </c>
      <c r="C97" s="136">
        <v>8</v>
      </c>
      <c r="D97" s="192">
        <v>19.363102000000001</v>
      </c>
      <c r="E97" s="213">
        <v>42948</v>
      </c>
      <c r="F97" s="192">
        <v>17.003490166666669</v>
      </c>
      <c r="G97" s="41"/>
      <c r="H97" s="41"/>
    </row>
    <row r="98" spans="1:8" x14ac:dyDescent="0.25">
      <c r="A98" s="41"/>
      <c r="B98" s="136">
        <v>2017</v>
      </c>
      <c r="C98" s="136">
        <v>9</v>
      </c>
      <c r="D98" s="192">
        <v>17.602288000000001</v>
      </c>
      <c r="E98" s="213">
        <v>42979</v>
      </c>
      <c r="F98" s="192">
        <v>16.949148166666664</v>
      </c>
      <c r="G98" s="41"/>
      <c r="H98" s="41"/>
    </row>
    <row r="99" spans="1:8" x14ac:dyDescent="0.25">
      <c r="A99" s="41"/>
      <c r="B99" s="136">
        <v>2017</v>
      </c>
      <c r="C99" s="136">
        <v>10</v>
      </c>
      <c r="D99" s="192">
        <v>17.243055999999999</v>
      </c>
      <c r="E99" s="213">
        <v>43009</v>
      </c>
      <c r="F99" s="192">
        <v>17.00782208333333</v>
      </c>
      <c r="G99" s="41"/>
      <c r="H99" s="41"/>
    </row>
    <row r="100" spans="1:8" x14ac:dyDescent="0.25">
      <c r="A100" s="41"/>
      <c r="B100" s="136">
        <v>2017</v>
      </c>
      <c r="C100" s="136">
        <v>11</v>
      </c>
      <c r="D100" s="192">
        <v>18.682120999999999</v>
      </c>
      <c r="E100" s="213">
        <v>43040</v>
      </c>
      <c r="F100" s="192">
        <v>17.106346416666664</v>
      </c>
      <c r="G100" s="41"/>
      <c r="H100" s="41"/>
    </row>
    <row r="101" spans="1:8" x14ac:dyDescent="0.25">
      <c r="A101" s="41"/>
      <c r="B101" s="136">
        <v>2017</v>
      </c>
      <c r="C101" s="136">
        <v>12</v>
      </c>
      <c r="D101" s="192">
        <v>16.371297999999999</v>
      </c>
      <c r="E101" s="213">
        <v>43070</v>
      </c>
      <c r="F101" s="192">
        <v>17.034013000000002</v>
      </c>
      <c r="G101" s="41"/>
      <c r="H101" s="41"/>
    </row>
    <row r="102" spans="1:8" x14ac:dyDescent="0.25">
      <c r="A102" s="41"/>
      <c r="B102" s="136">
        <v>2018</v>
      </c>
      <c r="C102" s="136">
        <v>1</v>
      </c>
      <c r="D102" s="192">
        <v>13.940268</v>
      </c>
      <c r="E102" s="213">
        <v>43101</v>
      </c>
      <c r="F102" s="192">
        <v>17.072182916666666</v>
      </c>
      <c r="G102" s="41"/>
      <c r="H102" s="41"/>
    </row>
    <row r="103" spans="1:8" x14ac:dyDescent="0.25">
      <c r="A103" s="41"/>
      <c r="B103" s="136">
        <v>2018</v>
      </c>
      <c r="C103" s="136">
        <v>2</v>
      </c>
      <c r="D103" s="192">
        <v>14.564124</v>
      </c>
      <c r="E103" s="213">
        <v>43132</v>
      </c>
      <c r="F103" s="192">
        <v>17.011587416666668</v>
      </c>
      <c r="G103" s="41"/>
      <c r="H103" s="41"/>
    </row>
    <row r="104" spans="1:8" x14ac:dyDescent="0.25">
      <c r="A104" s="41"/>
      <c r="B104" s="136">
        <v>2018</v>
      </c>
      <c r="C104" s="136">
        <v>3</v>
      </c>
      <c r="D104" s="192">
        <v>18.620588000000001</v>
      </c>
      <c r="E104" s="213">
        <v>43160</v>
      </c>
      <c r="F104" s="192">
        <v>17.176694333333334</v>
      </c>
      <c r="G104" s="41"/>
      <c r="H104" s="41"/>
    </row>
    <row r="105" spans="1:8" x14ac:dyDescent="0.25">
      <c r="A105" s="41"/>
      <c r="B105" s="136">
        <v>2018</v>
      </c>
      <c r="C105" s="136">
        <v>4</v>
      </c>
      <c r="D105" s="192">
        <v>20.578229</v>
      </c>
      <c r="E105" s="213">
        <v>43191</v>
      </c>
      <c r="F105" s="192">
        <v>17.543964916666663</v>
      </c>
      <c r="G105" s="41"/>
      <c r="H105" s="41"/>
    </row>
    <row r="106" spans="1:8" x14ac:dyDescent="0.25">
      <c r="A106" s="41"/>
      <c r="B106" s="136">
        <v>2018</v>
      </c>
      <c r="C106" s="136">
        <v>5</v>
      </c>
      <c r="D106" s="192">
        <v>21.464124000000002</v>
      </c>
      <c r="E106" s="213">
        <v>43221</v>
      </c>
      <c r="F106" s="192">
        <v>17.873489083333329</v>
      </c>
      <c r="G106" s="41"/>
      <c r="H106" s="41"/>
    </row>
    <row r="107" spans="1:8" x14ac:dyDescent="0.25">
      <c r="A107" s="41"/>
      <c r="B107" s="136">
        <v>2018</v>
      </c>
      <c r="C107" s="136">
        <v>6</v>
      </c>
      <c r="D107" s="192">
        <v>16.755569000000001</v>
      </c>
      <c r="E107" s="213">
        <v>43252</v>
      </c>
      <c r="F107" s="192">
        <v>17.785448666666664</v>
      </c>
      <c r="G107" s="41"/>
      <c r="H107" s="41"/>
    </row>
    <row r="108" spans="1:8" x14ac:dyDescent="0.25">
      <c r="A108" s="41"/>
      <c r="B108" s="136">
        <v>2018</v>
      </c>
      <c r="C108" s="136">
        <v>7</v>
      </c>
      <c r="D108" s="192">
        <v>15.749318000000001</v>
      </c>
      <c r="E108" s="213">
        <v>43282</v>
      </c>
      <c r="F108" s="192">
        <v>17.577840416666664</v>
      </c>
      <c r="G108" s="41"/>
      <c r="H108" s="41"/>
    </row>
    <row r="109" spans="1:8" x14ac:dyDescent="0.25">
      <c r="A109" s="41"/>
      <c r="B109" s="136">
        <v>2018</v>
      </c>
      <c r="C109" s="136">
        <v>8</v>
      </c>
      <c r="D109" s="192">
        <v>18.233557000000001</v>
      </c>
      <c r="E109" s="213">
        <v>43313</v>
      </c>
      <c r="F109" s="192">
        <v>17.483711666666665</v>
      </c>
      <c r="G109" s="41"/>
      <c r="H109" s="41"/>
    </row>
    <row r="110" spans="1:8" x14ac:dyDescent="0.25">
      <c r="A110" s="41"/>
      <c r="B110" s="136">
        <v>2018</v>
      </c>
      <c r="C110" s="136">
        <v>9</v>
      </c>
      <c r="D110" s="192">
        <v>15.35754</v>
      </c>
      <c r="E110" s="213">
        <v>43344</v>
      </c>
      <c r="F110" s="192">
        <v>17.296649333333331</v>
      </c>
      <c r="G110" s="41"/>
      <c r="H110" s="41"/>
    </row>
    <row r="111" spans="1:8" x14ac:dyDescent="0.25">
      <c r="A111" s="41"/>
      <c r="B111" s="136">
        <v>2018</v>
      </c>
      <c r="C111" s="136">
        <v>10</v>
      </c>
      <c r="D111" s="192">
        <v>18.170556999999999</v>
      </c>
      <c r="E111" s="213">
        <v>43374</v>
      </c>
      <c r="F111" s="192">
        <v>17.373941083333332</v>
      </c>
      <c r="G111" s="41"/>
      <c r="H111" s="41"/>
    </row>
    <row r="112" spans="1:8" x14ac:dyDescent="0.25">
      <c r="A112" s="41"/>
      <c r="B112" s="136">
        <v>2018</v>
      </c>
      <c r="C112" s="136">
        <v>11</v>
      </c>
      <c r="D112" s="192">
        <v>16.372757</v>
      </c>
      <c r="E112" s="213">
        <v>43405</v>
      </c>
      <c r="F112" s="192">
        <v>17.181494083333334</v>
      </c>
      <c r="G112" s="41"/>
      <c r="H112" s="41"/>
    </row>
    <row r="113" spans="1:8" x14ac:dyDescent="0.25">
      <c r="A113" s="41"/>
      <c r="B113" s="136">
        <v>2018</v>
      </c>
      <c r="C113" s="136">
        <v>12</v>
      </c>
      <c r="D113" s="192">
        <v>17.112770000000001</v>
      </c>
      <c r="E113" s="213">
        <v>43435</v>
      </c>
      <c r="F113" s="192">
        <v>17.243283416666667</v>
      </c>
      <c r="G113" s="41"/>
      <c r="H113" s="41"/>
    </row>
    <row r="114" spans="1:8" x14ac:dyDescent="0.25">
      <c r="A114" s="41"/>
      <c r="B114" s="136">
        <v>2017</v>
      </c>
      <c r="C114" s="136">
        <v>1</v>
      </c>
      <c r="D114" s="192">
        <v>13.947008</v>
      </c>
      <c r="E114" s="213">
        <v>43466</v>
      </c>
      <c r="F114" s="192">
        <v>17.243845083333337</v>
      </c>
      <c r="G114" s="41"/>
      <c r="H114" s="41"/>
    </row>
    <row r="115" spans="1:8" x14ac:dyDescent="0.25">
      <c r="A115" s="41"/>
      <c r="B115" s="136">
        <v>2017</v>
      </c>
      <c r="C115" s="136">
        <v>2</v>
      </c>
      <c r="D115" s="192">
        <v>14.474017999999999</v>
      </c>
      <c r="E115" s="213">
        <v>43497</v>
      </c>
      <c r="F115" s="192">
        <v>17.236336250000004</v>
      </c>
      <c r="G115" s="41"/>
      <c r="H115" s="41"/>
    </row>
    <row r="116" spans="1:8" x14ac:dyDescent="0.25">
      <c r="A116" s="41"/>
      <c r="B116" s="136">
        <v>2017</v>
      </c>
      <c r="C116" s="136">
        <v>3</v>
      </c>
      <c r="D116" s="192">
        <v>0</v>
      </c>
      <c r="E116" s="213">
        <v>43525</v>
      </c>
      <c r="F116" s="192">
        <v>15.684620583333336</v>
      </c>
      <c r="G116" s="41"/>
      <c r="H116" s="41"/>
    </row>
    <row r="117" spans="1:8" x14ac:dyDescent="0.25">
      <c r="A117" s="41"/>
      <c r="B117" s="136">
        <v>2017</v>
      </c>
      <c r="C117" s="136">
        <v>4</v>
      </c>
      <c r="D117" s="192">
        <v>0</v>
      </c>
      <c r="E117" s="213">
        <v>43556</v>
      </c>
      <c r="F117" s="192">
        <v>13.96976816666667</v>
      </c>
      <c r="G117" s="41"/>
      <c r="H117" s="41"/>
    </row>
    <row r="118" spans="1:8" x14ac:dyDescent="0.25">
      <c r="A118" s="41"/>
      <c r="B118" s="136">
        <v>2017</v>
      </c>
      <c r="C118" s="136">
        <v>5</v>
      </c>
      <c r="D118" s="192">
        <v>0</v>
      </c>
      <c r="E118" s="213">
        <v>43586</v>
      </c>
      <c r="F118" s="192">
        <v>12.181091166666667</v>
      </c>
      <c r="G118" s="41"/>
      <c r="H118" s="41"/>
    </row>
    <row r="119" spans="1:8" x14ac:dyDescent="0.25">
      <c r="A119" s="41"/>
      <c r="B119" s="136">
        <v>2017</v>
      </c>
      <c r="C119" s="136">
        <v>6</v>
      </c>
      <c r="D119" s="192">
        <v>0</v>
      </c>
      <c r="E119" s="213">
        <v>43617</v>
      </c>
      <c r="F119" s="192">
        <v>10.784793749999999</v>
      </c>
      <c r="G119" s="41"/>
      <c r="H119" s="41"/>
    </row>
    <row r="120" spans="1:8" x14ac:dyDescent="0.25">
      <c r="A120" s="41"/>
      <c r="B120" s="136">
        <v>2017</v>
      </c>
      <c r="C120" s="136">
        <v>7</v>
      </c>
      <c r="D120" s="192">
        <v>0</v>
      </c>
      <c r="E120" s="213">
        <v>43647</v>
      </c>
      <c r="F120" s="192">
        <v>9.4723505833333324</v>
      </c>
      <c r="G120" s="41"/>
      <c r="H120" s="41"/>
    </row>
    <row r="121" spans="1:8" x14ac:dyDescent="0.25">
      <c r="A121" s="41"/>
      <c r="B121" s="136">
        <v>2016</v>
      </c>
      <c r="C121" s="136">
        <v>8</v>
      </c>
      <c r="D121" s="192">
        <v>0</v>
      </c>
      <c r="E121" s="213">
        <v>43678</v>
      </c>
      <c r="F121" s="192">
        <v>7.9528875000000001</v>
      </c>
      <c r="G121" s="41"/>
      <c r="H121" s="41"/>
    </row>
    <row r="122" spans="1:8" x14ac:dyDescent="0.25">
      <c r="A122" s="41"/>
      <c r="B122" s="136">
        <v>2016</v>
      </c>
      <c r="C122" s="136">
        <v>9</v>
      </c>
      <c r="D122" s="192">
        <v>0</v>
      </c>
      <c r="E122" s="213">
        <v>43709</v>
      </c>
      <c r="F122" s="192">
        <v>6.6730924999999992</v>
      </c>
      <c r="G122" s="41"/>
      <c r="H122" s="41"/>
    </row>
    <row r="123" spans="1:8" x14ac:dyDescent="0.25">
      <c r="A123" s="41"/>
      <c r="B123" s="136">
        <v>2016</v>
      </c>
      <c r="C123" s="136">
        <v>10</v>
      </c>
      <c r="D123" s="192">
        <v>0</v>
      </c>
      <c r="E123" s="213">
        <v>43739</v>
      </c>
      <c r="F123" s="192">
        <v>5.1588794166666672</v>
      </c>
      <c r="G123" s="41"/>
      <c r="H123" s="41"/>
    </row>
    <row r="124" spans="1:8" x14ac:dyDescent="0.25">
      <c r="A124" s="41"/>
      <c r="B124" s="136">
        <v>2016</v>
      </c>
      <c r="C124" s="136">
        <v>11</v>
      </c>
      <c r="D124" s="192">
        <v>0</v>
      </c>
      <c r="E124" s="213">
        <v>43770</v>
      </c>
      <c r="F124" s="192">
        <v>3.7944830000000001</v>
      </c>
      <c r="G124" s="41"/>
      <c r="H124" s="41"/>
    </row>
    <row r="125" spans="1:8" x14ac:dyDescent="0.25">
      <c r="A125" s="41"/>
      <c r="B125" s="136">
        <v>2016</v>
      </c>
      <c r="C125" s="136">
        <v>12</v>
      </c>
      <c r="D125" s="192">
        <v>0</v>
      </c>
      <c r="E125" s="213">
        <v>43800</v>
      </c>
      <c r="F125" s="192">
        <v>2.3684188333333331</v>
      </c>
      <c r="G125" s="41"/>
      <c r="H125" s="41"/>
    </row>
    <row r="126" spans="1:8" x14ac:dyDescent="0.25">
      <c r="A126" s="41"/>
      <c r="B126" s="136"/>
      <c r="C126" s="136"/>
      <c r="D126" s="192"/>
      <c r="E126" s="213"/>
      <c r="F126" s="192"/>
      <c r="G126" s="41"/>
      <c r="H126" s="41"/>
    </row>
    <row r="127" spans="1:8" x14ac:dyDescent="0.25">
      <c r="B127" s="136"/>
      <c r="C127" s="136"/>
      <c r="D127" s="192"/>
      <c r="E127" s="213"/>
      <c r="F127" s="192"/>
      <c r="G127" s="41"/>
      <c r="H127" s="41"/>
    </row>
    <row r="128" spans="1:8" x14ac:dyDescent="0.25">
      <c r="B128" s="41"/>
      <c r="C128" s="41"/>
      <c r="D128" s="41"/>
      <c r="E128" s="41"/>
      <c r="F128" s="41"/>
      <c r="G128" s="41"/>
      <c r="H128" s="41"/>
    </row>
    <row r="129" spans="2:8" x14ac:dyDescent="0.25">
      <c r="B129" s="41"/>
      <c r="C129" s="41"/>
      <c r="D129" s="41"/>
      <c r="E129" s="41"/>
      <c r="F129" s="41"/>
      <c r="G129" s="41"/>
      <c r="H129" s="41"/>
    </row>
    <row r="130" spans="2:8" x14ac:dyDescent="0.25">
      <c r="B130" s="41"/>
      <c r="C130" s="41"/>
      <c r="D130" s="41"/>
      <c r="E130" s="41"/>
      <c r="F130" s="41"/>
      <c r="G130" s="41"/>
      <c r="H130" s="41"/>
    </row>
    <row r="131" spans="2:8" x14ac:dyDescent="0.25">
      <c r="B131" s="41"/>
      <c r="C131" s="41"/>
      <c r="D131" s="41"/>
      <c r="E131" s="41"/>
      <c r="F131" s="41"/>
      <c r="G131" s="41"/>
      <c r="H131" s="41"/>
    </row>
    <row r="132" spans="2:8" x14ac:dyDescent="0.25">
      <c r="B132" s="41"/>
      <c r="C132" s="41"/>
      <c r="D132" s="41"/>
      <c r="E132" s="41"/>
      <c r="F132" s="41"/>
      <c r="G132" s="41"/>
      <c r="H132" s="41"/>
    </row>
    <row r="133" spans="2:8" x14ac:dyDescent="0.25">
      <c r="B133" s="41"/>
      <c r="C133" s="41"/>
      <c r="D133" s="41"/>
      <c r="E133" s="41"/>
      <c r="F133" s="41"/>
      <c r="G133" s="41"/>
      <c r="H133" s="41"/>
    </row>
    <row r="134" spans="2:8" x14ac:dyDescent="0.25">
      <c r="B134" s="41"/>
      <c r="C134" s="41"/>
      <c r="D134" s="41"/>
      <c r="E134" s="41"/>
      <c r="F134" s="41"/>
      <c r="G134" s="41"/>
      <c r="H134" s="41"/>
    </row>
    <row r="135" spans="2:8" x14ac:dyDescent="0.25">
      <c r="B135" s="41"/>
      <c r="C135" s="41"/>
      <c r="D135" s="41"/>
      <c r="E135" s="41"/>
      <c r="F135" s="41"/>
      <c r="G135" s="41"/>
      <c r="H135" s="41"/>
    </row>
    <row r="136" spans="2:8" x14ac:dyDescent="0.25">
      <c r="B136" s="41"/>
      <c r="C136" s="41"/>
      <c r="D136" s="41"/>
      <c r="E136" s="41"/>
      <c r="F136" s="41"/>
      <c r="G136" s="41"/>
      <c r="H136" s="41"/>
    </row>
    <row r="137" spans="2:8" x14ac:dyDescent="0.25">
      <c r="B137" s="41"/>
      <c r="C137" s="41"/>
      <c r="D137" s="41"/>
      <c r="E137" s="41"/>
      <c r="F137" s="41"/>
      <c r="G137" s="41"/>
      <c r="H137" s="41"/>
    </row>
    <row r="138" spans="2:8" x14ac:dyDescent="0.25">
      <c r="B138" s="41"/>
      <c r="C138" s="41"/>
      <c r="D138" s="41"/>
      <c r="E138" s="41"/>
      <c r="F138" s="41"/>
      <c r="G138" s="41"/>
      <c r="H138" s="41"/>
    </row>
    <row r="139" spans="2:8" x14ac:dyDescent="0.25">
      <c r="B139" s="41"/>
      <c r="C139" s="41"/>
      <c r="D139" s="41"/>
      <c r="E139" s="41"/>
      <c r="F139" s="41"/>
      <c r="G139" s="41"/>
      <c r="H139" s="41"/>
    </row>
    <row r="140" spans="2:8" x14ac:dyDescent="0.25">
      <c r="B140" s="41"/>
      <c r="C140" s="41"/>
      <c r="D140" s="41"/>
      <c r="E140" s="41"/>
      <c r="F140" s="41"/>
      <c r="G140" s="41"/>
      <c r="H140" s="41"/>
    </row>
    <row r="141" spans="2:8" x14ac:dyDescent="0.25">
      <c r="B141" s="41"/>
      <c r="C141" s="41"/>
      <c r="D141" s="41"/>
      <c r="E141" s="41"/>
      <c r="F141" s="41"/>
      <c r="G141" s="41"/>
      <c r="H141" s="41"/>
    </row>
    <row r="142" spans="2:8" x14ac:dyDescent="0.25">
      <c r="B142" s="41"/>
      <c r="C142" s="41"/>
      <c r="D142" s="41"/>
      <c r="E142" s="41"/>
      <c r="F142" s="41"/>
      <c r="G142" s="41"/>
      <c r="H142" s="41"/>
    </row>
    <row r="143" spans="2:8" x14ac:dyDescent="0.25">
      <c r="B143" s="41"/>
      <c r="C143" s="41"/>
      <c r="D143" s="41"/>
      <c r="E143" s="41"/>
      <c r="F143" s="41"/>
      <c r="G143" s="41"/>
      <c r="H143" s="4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9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0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20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217" t="s">
        <v>47</v>
      </c>
      <c r="D7" s="217"/>
      <c r="E7" s="217"/>
      <c r="F7" s="217"/>
      <c r="G7" s="217"/>
      <c r="H7" s="217"/>
      <c r="I7" s="217"/>
      <c r="J7" s="217"/>
      <c r="K7" s="16"/>
      <c r="N7" s="136"/>
      <c r="O7" s="136"/>
      <c r="P7" s="136"/>
      <c r="Q7" s="136"/>
      <c r="R7" s="136"/>
      <c r="S7" s="136"/>
      <c r="T7" s="136"/>
    </row>
    <row r="8" spans="1:20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  <c r="N8" s="136"/>
      <c r="O8" s="136"/>
      <c r="P8" s="136"/>
      <c r="Q8" s="136"/>
      <c r="R8" s="136"/>
      <c r="S8" s="136"/>
      <c r="T8" s="136"/>
    </row>
    <row r="9" spans="1:20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  <c r="N9" s="136"/>
      <c r="O9" s="136"/>
      <c r="P9" s="136"/>
      <c r="Q9" s="136"/>
      <c r="R9" s="136"/>
      <c r="S9" s="136"/>
      <c r="T9" s="136"/>
    </row>
    <row r="10" spans="1:20" ht="15.75" customHeight="1" x14ac:dyDescent="0.25">
      <c r="A10" s="14"/>
      <c r="B10" s="9"/>
      <c r="C10" s="227" t="s">
        <v>193</v>
      </c>
      <c r="D10" s="227"/>
      <c r="E10" s="222" t="s">
        <v>190</v>
      </c>
      <c r="F10" s="222" t="s">
        <v>191</v>
      </c>
      <c r="G10" s="227" t="s">
        <v>194</v>
      </c>
      <c r="H10" s="227"/>
      <c r="I10" s="222" t="s">
        <v>190</v>
      </c>
      <c r="J10" s="222" t="s">
        <v>191</v>
      </c>
      <c r="K10" s="16"/>
      <c r="N10" s="136"/>
      <c r="O10" s="136"/>
      <c r="P10" s="192"/>
      <c r="Q10" s="213"/>
      <c r="R10" s="136"/>
      <c r="S10" s="136"/>
      <c r="T10" s="136"/>
    </row>
    <row r="11" spans="1:20" x14ac:dyDescent="0.25">
      <c r="A11" s="14"/>
      <c r="B11" s="9"/>
      <c r="C11" s="140">
        <v>2018</v>
      </c>
      <c r="D11" s="140">
        <v>2019</v>
      </c>
      <c r="E11" s="222"/>
      <c r="F11" s="222"/>
      <c r="G11" s="140">
        <v>2018</v>
      </c>
      <c r="H11" s="140">
        <v>2019</v>
      </c>
      <c r="I11" s="222"/>
      <c r="J11" s="222"/>
      <c r="K11" s="16"/>
      <c r="N11" s="136"/>
      <c r="O11" s="136"/>
      <c r="P11" s="192"/>
      <c r="Q11" s="213"/>
      <c r="R11" s="136"/>
      <c r="S11" s="136"/>
      <c r="T11" s="136"/>
    </row>
    <row r="12" spans="1:20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  <c r="N12" s="136"/>
      <c r="O12" s="136"/>
      <c r="P12" s="192"/>
      <c r="Q12" s="213"/>
      <c r="R12" s="136"/>
      <c r="S12" s="136"/>
      <c r="T12" s="136"/>
    </row>
    <row r="13" spans="1:20" x14ac:dyDescent="0.25">
      <c r="A13" s="14"/>
      <c r="B13" s="10" t="s">
        <v>31</v>
      </c>
      <c r="C13" s="78">
        <v>6324.9252991199937</v>
      </c>
      <c r="D13" s="30">
        <v>6250.8112178200026</v>
      </c>
      <c r="E13" s="78">
        <v>-1.171777970410226</v>
      </c>
      <c r="F13" s="78">
        <v>100</v>
      </c>
      <c r="G13" s="78">
        <v>3000.0362568599994</v>
      </c>
      <c r="H13" s="30">
        <v>3184.7031743300008</v>
      </c>
      <c r="I13" s="78">
        <v>6.1554895227594386</v>
      </c>
      <c r="J13" s="78">
        <v>100</v>
      </c>
      <c r="K13" s="16"/>
      <c r="N13" s="136"/>
      <c r="O13" s="136"/>
      <c r="P13" s="192"/>
      <c r="Q13" s="213"/>
      <c r="R13" s="192"/>
      <c r="S13" s="136"/>
      <c r="T13" s="136"/>
    </row>
    <row r="14" spans="1:20" x14ac:dyDescent="0.25">
      <c r="A14" s="14"/>
      <c r="B14" s="9" t="s">
        <v>220</v>
      </c>
      <c r="C14" s="21">
        <v>1562.5169610900004</v>
      </c>
      <c r="D14" s="24">
        <v>1496.0970103499999</v>
      </c>
      <c r="E14" s="21">
        <v>-4.2508307041778544</v>
      </c>
      <c r="F14" s="21">
        <v>23.934445597795069</v>
      </c>
      <c r="G14" s="21">
        <v>755.00910238000006</v>
      </c>
      <c r="H14" s="24">
        <v>674.59355300000004</v>
      </c>
      <c r="I14" s="21">
        <v>-10.650937733930322</v>
      </c>
      <c r="J14" s="21">
        <v>21.182305416639693</v>
      </c>
      <c r="K14" s="16"/>
      <c r="N14" s="136"/>
      <c r="O14" s="136"/>
      <c r="P14" s="192"/>
      <c r="Q14" s="213"/>
      <c r="R14" s="192"/>
      <c r="S14" s="136"/>
      <c r="T14" s="136"/>
    </row>
    <row r="15" spans="1:20" x14ac:dyDescent="0.25">
      <c r="A15" s="14"/>
      <c r="B15" s="118" t="s">
        <v>201</v>
      </c>
      <c r="C15" s="21">
        <v>699.18756274999862</v>
      </c>
      <c r="D15" s="24">
        <v>759.45967448999966</v>
      </c>
      <c r="E15" s="21">
        <v>8.6203066174322061</v>
      </c>
      <c r="F15" s="21">
        <v>12.149777813236607</v>
      </c>
      <c r="G15" s="21">
        <v>380.76620868999862</v>
      </c>
      <c r="H15" s="24">
        <v>367.4736391600012</v>
      </c>
      <c r="I15" s="21">
        <v>-3.4910055636842463</v>
      </c>
      <c r="J15" s="21">
        <v>11.538709231114151</v>
      </c>
      <c r="K15" s="16"/>
      <c r="N15" s="136"/>
      <c r="O15" s="136"/>
      <c r="P15" s="192"/>
      <c r="Q15" s="213"/>
      <c r="R15" s="192"/>
      <c r="S15" s="41"/>
      <c r="T15" s="41"/>
    </row>
    <row r="16" spans="1:20" x14ac:dyDescent="0.25">
      <c r="A16" s="14"/>
      <c r="B16" s="118" t="s">
        <v>213</v>
      </c>
      <c r="C16" s="21">
        <v>658.61608646000025</v>
      </c>
      <c r="D16" s="24">
        <v>645.70222524999963</v>
      </c>
      <c r="E16" s="21">
        <v>-1.9607570290928411</v>
      </c>
      <c r="F16" s="21">
        <v>10.329894836836731</v>
      </c>
      <c r="G16" s="21">
        <v>228.01141010999999</v>
      </c>
      <c r="H16" s="24">
        <v>348.59912959000002</v>
      </c>
      <c r="I16" s="21">
        <v>52.886703968816583</v>
      </c>
      <c r="J16" s="21">
        <v>10.946047732167017</v>
      </c>
      <c r="K16" s="16"/>
      <c r="N16" s="136"/>
      <c r="O16" s="136"/>
      <c r="P16" s="192"/>
      <c r="Q16" s="213"/>
      <c r="R16" s="192"/>
      <c r="S16" s="41"/>
      <c r="T16" s="41"/>
    </row>
    <row r="17" spans="1:20" s="134" customFormat="1" x14ac:dyDescent="0.25">
      <c r="A17" s="97"/>
      <c r="B17" s="119" t="s">
        <v>198</v>
      </c>
      <c r="C17" s="30">
        <v>396.90687018999904</v>
      </c>
      <c r="D17" s="30">
        <v>394.81369979000186</v>
      </c>
      <c r="E17" s="30">
        <v>-0.5273706648099008</v>
      </c>
      <c r="F17" s="30">
        <v>6.316199386480509</v>
      </c>
      <c r="G17" s="30">
        <v>209.51673944999962</v>
      </c>
      <c r="H17" s="30">
        <v>214.76556984999945</v>
      </c>
      <c r="I17" s="30">
        <v>2.5052081345760202</v>
      </c>
      <c r="J17" s="30">
        <v>6.7436604949904613</v>
      </c>
      <c r="K17" s="99"/>
      <c r="N17" s="136"/>
      <c r="O17" s="136"/>
      <c r="P17" s="192"/>
      <c r="Q17" s="213"/>
      <c r="R17" s="192"/>
      <c r="S17" s="41"/>
      <c r="T17" s="41"/>
    </row>
    <row r="18" spans="1:20" s="134" customFormat="1" x14ac:dyDescent="0.25">
      <c r="A18" s="97"/>
      <c r="B18" s="118" t="s">
        <v>202</v>
      </c>
      <c r="C18" s="21">
        <v>290.14689016999944</v>
      </c>
      <c r="D18" s="24">
        <v>368.75298694000122</v>
      </c>
      <c r="E18" s="21">
        <v>27.091828116422633</v>
      </c>
      <c r="F18" s="21">
        <v>5.8992820945983615</v>
      </c>
      <c r="G18" s="21">
        <v>162.24508547000005</v>
      </c>
      <c r="H18" s="24">
        <v>218.46768432999949</v>
      </c>
      <c r="I18" s="21">
        <v>34.652882518524898</v>
      </c>
      <c r="J18" s="21">
        <v>6.8599072620311246</v>
      </c>
      <c r="K18" s="99"/>
      <c r="N18" s="136"/>
      <c r="O18" s="136"/>
      <c r="P18" s="192"/>
      <c r="Q18" s="213"/>
      <c r="R18" s="192"/>
      <c r="S18" s="41"/>
      <c r="T18" s="41"/>
    </row>
    <row r="19" spans="1:20" x14ac:dyDescent="0.25">
      <c r="A19" s="14"/>
      <c r="B19" s="118" t="s">
        <v>203</v>
      </c>
      <c r="C19" s="21">
        <v>310.20183397999847</v>
      </c>
      <c r="D19" s="24">
        <v>352.47912762999914</v>
      </c>
      <c r="E19" s="21">
        <v>13.628963152012407</v>
      </c>
      <c r="F19" s="21">
        <v>5.6389341374626856</v>
      </c>
      <c r="G19" s="21">
        <v>150.95716134999964</v>
      </c>
      <c r="H19" s="24">
        <v>183.34693193999991</v>
      </c>
      <c r="I19" s="21">
        <v>21.456266334330042</v>
      </c>
      <c r="J19" s="21">
        <v>5.7571121044451026</v>
      </c>
      <c r="K19" s="16"/>
      <c r="N19" s="136"/>
      <c r="O19" s="136"/>
      <c r="P19" s="192"/>
      <c r="Q19" s="213"/>
      <c r="R19" s="192"/>
      <c r="S19" s="41"/>
      <c r="T19" s="41"/>
    </row>
    <row r="20" spans="1:20" s="134" customFormat="1" x14ac:dyDescent="0.25">
      <c r="A20" s="97"/>
      <c r="B20" s="118" t="s">
        <v>199</v>
      </c>
      <c r="C20" s="21">
        <v>299.59560700999964</v>
      </c>
      <c r="D20" s="24">
        <v>285.11467338000188</v>
      </c>
      <c r="E20" s="21">
        <v>-4.8334933127088364</v>
      </c>
      <c r="F20" s="21">
        <v>4.5612427482562312</v>
      </c>
      <c r="G20" s="21">
        <v>164.48275374000048</v>
      </c>
      <c r="H20" s="24">
        <v>141.25184138999987</v>
      </c>
      <c r="I20" s="21">
        <v>-14.123615893932529</v>
      </c>
      <c r="J20" s="21">
        <v>4.4353220271373166</v>
      </c>
      <c r="K20" s="99"/>
      <c r="N20" s="136"/>
      <c r="O20" s="136"/>
      <c r="P20" s="192"/>
      <c r="Q20" s="213"/>
      <c r="R20" s="192"/>
      <c r="S20" s="41"/>
      <c r="T20" s="41"/>
    </row>
    <row r="21" spans="1:20" x14ac:dyDescent="0.25">
      <c r="A21" s="14"/>
      <c r="B21" s="118" t="s">
        <v>222</v>
      </c>
      <c r="C21" s="21">
        <v>221.04509263999995</v>
      </c>
      <c r="D21" s="24">
        <v>259.13339518999999</v>
      </c>
      <c r="E21" s="21">
        <v>17.231010240988098</v>
      </c>
      <c r="F21" s="21">
        <v>4.1455962459921141</v>
      </c>
      <c r="G21" s="21">
        <v>74.016829079999994</v>
      </c>
      <c r="H21" s="24">
        <v>173.67183199999999</v>
      </c>
      <c r="I21" s="21">
        <v>134.63830342190067</v>
      </c>
      <c r="J21" s="21">
        <v>5.4533129931814495</v>
      </c>
      <c r="K21" s="16"/>
      <c r="N21" s="136"/>
      <c r="O21" s="136"/>
      <c r="P21" s="192"/>
      <c r="Q21" s="213"/>
      <c r="R21" s="192"/>
      <c r="S21" s="41"/>
      <c r="T21" s="41"/>
    </row>
    <row r="22" spans="1:20" x14ac:dyDescent="0.25">
      <c r="A22" s="14"/>
      <c r="B22" s="118" t="s">
        <v>200</v>
      </c>
      <c r="C22" s="21">
        <v>213.48065420999998</v>
      </c>
      <c r="D22" s="24">
        <v>203.94033017999973</v>
      </c>
      <c r="E22" s="21">
        <v>-4.4689407877753107</v>
      </c>
      <c r="F22" s="21">
        <v>3.2626218113674659</v>
      </c>
      <c r="G22" s="21">
        <v>112.86330190000004</v>
      </c>
      <c r="H22" s="24">
        <v>97.40381516999993</v>
      </c>
      <c r="I22" s="21">
        <v>-13.697531854683497</v>
      </c>
      <c r="J22" s="21">
        <v>3.0584895934765344</v>
      </c>
      <c r="K22" s="16"/>
      <c r="N22" s="136"/>
      <c r="O22" s="136"/>
      <c r="P22" s="192"/>
      <c r="Q22" s="213"/>
      <c r="R22" s="192"/>
      <c r="S22" s="41"/>
      <c r="T22" s="41"/>
    </row>
    <row r="23" spans="1:20" x14ac:dyDescent="0.25">
      <c r="A23" s="14"/>
      <c r="B23" s="118" t="s">
        <v>209</v>
      </c>
      <c r="C23" s="21">
        <v>161.06253917000029</v>
      </c>
      <c r="D23" s="24">
        <v>202.28771560999962</v>
      </c>
      <c r="E23" s="21">
        <v>25.595757183789637</v>
      </c>
      <c r="F23" s="21">
        <v>3.2361834098158599</v>
      </c>
      <c r="G23" s="21">
        <v>82.458186090000154</v>
      </c>
      <c r="H23" s="24">
        <v>86.96536693000003</v>
      </c>
      <c r="I23" s="21">
        <v>5.4660198747040756</v>
      </c>
      <c r="J23" s="21">
        <v>2.7307212688132498</v>
      </c>
      <c r="K23" s="16"/>
      <c r="N23" s="136"/>
      <c r="O23" s="136"/>
      <c r="P23" s="192"/>
      <c r="Q23" s="213"/>
      <c r="R23" s="192"/>
      <c r="S23" s="41"/>
      <c r="T23" s="41"/>
    </row>
    <row r="24" spans="1:20" x14ac:dyDescent="0.25">
      <c r="A24" s="14"/>
      <c r="B24" s="118" t="s">
        <v>215</v>
      </c>
      <c r="C24" s="21">
        <v>387.2410327999998</v>
      </c>
      <c r="D24" s="24">
        <v>190.80708500999995</v>
      </c>
      <c r="E24" s="21">
        <v>-50.726532353675701</v>
      </c>
      <c r="F24" s="21">
        <v>3.052517159149541</v>
      </c>
      <c r="G24" s="21">
        <v>233.72232813999989</v>
      </c>
      <c r="H24" s="24">
        <v>149.57048229000003</v>
      </c>
      <c r="I24" s="21">
        <v>-36.005052028915621</v>
      </c>
      <c r="J24" s="21">
        <v>4.696528188108668</v>
      </c>
      <c r="K24" s="16"/>
      <c r="N24" s="136"/>
      <c r="O24" s="136"/>
      <c r="P24" s="192"/>
      <c r="Q24" s="213"/>
      <c r="R24" s="192"/>
      <c r="S24" s="41"/>
      <c r="T24" s="41"/>
    </row>
    <row r="25" spans="1:20" x14ac:dyDescent="0.25">
      <c r="A25" s="14"/>
      <c r="B25" s="118" t="s">
        <v>221</v>
      </c>
      <c r="C25" s="21">
        <v>99.169113699999997</v>
      </c>
      <c r="D25" s="24">
        <v>151.31302461999999</v>
      </c>
      <c r="E25" s="21">
        <v>52.580797563384898</v>
      </c>
      <c r="F25" s="21">
        <v>2.4206942002764733</v>
      </c>
      <c r="G25" s="21">
        <v>47.75252167</v>
      </c>
      <c r="H25" s="24">
        <v>99.653482999999994</v>
      </c>
      <c r="I25" s="21">
        <v>108.68737296988904</v>
      </c>
      <c r="J25" s="21">
        <v>3.1291293896161969</v>
      </c>
      <c r="K25" s="16"/>
      <c r="N25" s="136"/>
      <c r="O25" s="136"/>
      <c r="P25" s="192"/>
      <c r="Q25" s="213"/>
      <c r="R25" s="192"/>
      <c r="S25" s="41"/>
      <c r="T25" s="41"/>
    </row>
    <row r="26" spans="1:20" x14ac:dyDescent="0.25">
      <c r="A26" s="14"/>
      <c r="B26" s="118" t="s">
        <v>207</v>
      </c>
      <c r="C26" s="21">
        <v>130.50652191999995</v>
      </c>
      <c r="D26" s="24">
        <v>146.93052697999991</v>
      </c>
      <c r="E26" s="21">
        <v>12.584815546665018</v>
      </c>
      <c r="F26" s="21">
        <v>2.3505833380654</v>
      </c>
      <c r="G26" s="21">
        <v>62.844037080000064</v>
      </c>
      <c r="H26" s="24">
        <v>68.852511090000107</v>
      </c>
      <c r="I26" s="21">
        <v>9.5609293883384581</v>
      </c>
      <c r="J26" s="21">
        <v>2.1619757735973408</v>
      </c>
      <c r="K26" s="16"/>
      <c r="N26" s="136"/>
      <c r="O26" s="136"/>
      <c r="P26" s="192"/>
      <c r="Q26" s="213"/>
      <c r="R26" s="192"/>
      <c r="S26" s="41"/>
      <c r="T26" s="41"/>
    </row>
    <row r="27" spans="1:20" x14ac:dyDescent="0.25">
      <c r="A27" s="14"/>
      <c r="B27" s="118" t="s">
        <v>206</v>
      </c>
      <c r="C27" s="21">
        <v>118.85547919999995</v>
      </c>
      <c r="D27" s="24">
        <v>121.67081237000006</v>
      </c>
      <c r="E27" s="21">
        <v>2.3687028893827566</v>
      </c>
      <c r="F27" s="21">
        <v>1.9464803547919862</v>
      </c>
      <c r="G27" s="21">
        <v>37.560675500000031</v>
      </c>
      <c r="H27" s="24">
        <v>69.595602560000046</v>
      </c>
      <c r="I27" s="21">
        <v>85.288474271449104</v>
      </c>
      <c r="J27" s="21">
        <v>2.185308920497484</v>
      </c>
      <c r="K27" s="16"/>
      <c r="N27" s="136"/>
      <c r="O27" s="136"/>
      <c r="P27" s="192"/>
      <c r="Q27" s="213"/>
      <c r="R27" s="192"/>
      <c r="S27" s="41"/>
      <c r="T27" s="41"/>
    </row>
    <row r="28" spans="1:20" x14ac:dyDescent="0.25">
      <c r="A28" s="14"/>
      <c r="B28" s="118" t="s">
        <v>211</v>
      </c>
      <c r="C28" s="21">
        <v>238.50043522999999</v>
      </c>
      <c r="D28" s="24">
        <v>105.87203052999998</v>
      </c>
      <c r="E28" s="21">
        <v>-55.609292524811814</v>
      </c>
      <c r="F28" s="21">
        <v>1.6937326507026285</v>
      </c>
      <c r="G28" s="21">
        <v>105.01990237000003</v>
      </c>
      <c r="H28" s="24">
        <v>26.929768249999999</v>
      </c>
      <c r="I28" s="21">
        <v>-74.357462116920843</v>
      </c>
      <c r="J28" s="21">
        <v>0.84559743171875013</v>
      </c>
      <c r="K28" s="16"/>
      <c r="N28" s="136"/>
      <c r="O28" s="136"/>
      <c r="P28" s="192"/>
      <c r="Q28" s="213"/>
      <c r="R28" s="192"/>
      <c r="S28" s="41"/>
      <c r="T28" s="41"/>
    </row>
    <row r="29" spans="1:20" x14ac:dyDescent="0.25">
      <c r="A29" s="14"/>
      <c r="B29" s="118" t="s">
        <v>223</v>
      </c>
      <c r="C29" s="21">
        <v>86.349743499999917</v>
      </c>
      <c r="D29" s="24">
        <v>88.639370300000053</v>
      </c>
      <c r="E29" s="21">
        <v>2.6515733657044738</v>
      </c>
      <c r="F29" s="21">
        <v>1.4180458697473415</v>
      </c>
      <c r="G29" s="21">
        <v>39.330226470000021</v>
      </c>
      <c r="H29" s="24">
        <v>44.026064969999965</v>
      </c>
      <c r="I29" s="21">
        <v>11.939515536687285</v>
      </c>
      <c r="J29" s="21">
        <v>1.382422868318401</v>
      </c>
      <c r="K29" s="16"/>
      <c r="N29" s="136"/>
      <c r="O29" s="136"/>
      <c r="P29" s="192"/>
      <c r="Q29" s="213"/>
      <c r="R29" s="192"/>
      <c r="S29" s="41"/>
      <c r="T29" s="41"/>
    </row>
    <row r="30" spans="1:20" x14ac:dyDescent="0.25">
      <c r="A30" s="14"/>
      <c r="B30" s="118" t="s">
        <v>205</v>
      </c>
      <c r="C30" s="21">
        <v>82.434945319999983</v>
      </c>
      <c r="D30" s="24">
        <v>81.067647520000023</v>
      </c>
      <c r="E30" s="21">
        <v>-1.6586385721399033</v>
      </c>
      <c r="F30" s="21">
        <v>1.2969140275567739</v>
      </c>
      <c r="G30" s="21">
        <v>32.544052880000002</v>
      </c>
      <c r="H30" s="24">
        <v>41.103748059999994</v>
      </c>
      <c r="I30" s="21">
        <v>26.301872147154626</v>
      </c>
      <c r="J30" s="21">
        <v>1.2906618234098823</v>
      </c>
      <c r="K30" s="16"/>
      <c r="N30" s="136"/>
      <c r="O30" s="136"/>
      <c r="P30" s="192"/>
      <c r="Q30" s="213"/>
      <c r="R30" s="192"/>
      <c r="S30" s="41"/>
      <c r="T30" s="41"/>
    </row>
    <row r="31" spans="1:20" x14ac:dyDescent="0.25">
      <c r="A31" s="14"/>
      <c r="B31" s="118" t="s">
        <v>212</v>
      </c>
      <c r="C31" s="21">
        <v>58.86613126999999</v>
      </c>
      <c r="D31" s="24">
        <v>76.988775689999997</v>
      </c>
      <c r="E31" s="21">
        <v>30.786199176020702</v>
      </c>
      <c r="F31" s="21">
        <v>1.2316605478424634</v>
      </c>
      <c r="G31" s="21">
        <v>7.4672822899999991</v>
      </c>
      <c r="H31" s="24">
        <v>7.8814917700000029</v>
      </c>
      <c r="I31" s="21">
        <v>5.5469910459218008</v>
      </c>
      <c r="J31" s="21">
        <v>0.24747963431970749</v>
      </c>
      <c r="K31" s="16"/>
      <c r="N31" s="136"/>
      <c r="O31" s="136"/>
      <c r="P31" s="192"/>
      <c r="Q31" s="213"/>
      <c r="R31" s="192"/>
      <c r="S31" s="41"/>
      <c r="T31" s="41"/>
    </row>
    <row r="32" spans="1:20" x14ac:dyDescent="0.25">
      <c r="A32" s="14"/>
      <c r="B32" s="118" t="s">
        <v>208</v>
      </c>
      <c r="C32" s="21">
        <v>31.407113480000024</v>
      </c>
      <c r="D32" s="24">
        <v>75.440062409999982</v>
      </c>
      <c r="E32" s="21">
        <v>140.20055984463528</v>
      </c>
      <c r="F32" s="21">
        <v>1.2068843511852214</v>
      </c>
      <c r="G32" s="21">
        <v>16.603013340000008</v>
      </c>
      <c r="H32" s="24">
        <v>32.088748069999987</v>
      </c>
      <c r="I32" s="21">
        <v>93.270627523328685</v>
      </c>
      <c r="J32" s="21">
        <v>1.0075899169708598</v>
      </c>
      <c r="K32" s="16"/>
      <c r="N32" s="136"/>
      <c r="O32" s="136"/>
      <c r="P32" s="192"/>
      <c r="Q32" s="213"/>
      <c r="R32" s="192"/>
      <c r="S32" s="41"/>
      <c r="T32" s="41"/>
    </row>
    <row r="33" spans="1:20" x14ac:dyDescent="0.25">
      <c r="A33" s="14"/>
      <c r="B33" s="118" t="s">
        <v>218</v>
      </c>
      <c r="C33" s="21">
        <v>86.246202490000016</v>
      </c>
      <c r="D33" s="24">
        <v>68.964152500000012</v>
      </c>
      <c r="E33" s="21">
        <v>-20.038041665664995</v>
      </c>
      <c r="F33" s="21">
        <v>1.1032832395160952</v>
      </c>
      <c r="G33" s="21">
        <v>37.676782980000006</v>
      </c>
      <c r="H33" s="24">
        <v>31.892577939999999</v>
      </c>
      <c r="I33" s="21">
        <v>-15.352173361166322</v>
      </c>
      <c r="J33" s="21">
        <v>1.0014301551575391</v>
      </c>
      <c r="K33" s="16"/>
      <c r="N33" s="136"/>
      <c r="O33" s="136"/>
      <c r="P33" s="192"/>
      <c r="Q33" s="213"/>
      <c r="R33" s="192"/>
      <c r="S33" s="41"/>
      <c r="T33" s="41"/>
    </row>
    <row r="34" spans="1:20" x14ac:dyDescent="0.25">
      <c r="A34" s="14"/>
      <c r="B34" s="118" t="s">
        <v>216</v>
      </c>
      <c r="C34" s="21">
        <v>45.347495530000039</v>
      </c>
      <c r="D34" s="24">
        <v>53.268158570000082</v>
      </c>
      <c r="E34" s="21">
        <v>17.466594235088586</v>
      </c>
      <c r="F34" s="21">
        <v>0.85217992855297875</v>
      </c>
      <c r="G34" s="21">
        <v>14.07631893000001</v>
      </c>
      <c r="H34" s="24">
        <v>21.393619189999981</v>
      </c>
      <c r="I34" s="21">
        <v>51.983052503911729</v>
      </c>
      <c r="J34" s="21">
        <v>0.67176179439394001</v>
      </c>
      <c r="K34" s="16"/>
      <c r="N34" s="136"/>
      <c r="O34" s="136"/>
      <c r="P34" s="192"/>
      <c r="Q34" s="213"/>
      <c r="R34" s="192"/>
      <c r="S34" s="41"/>
      <c r="T34" s="41"/>
    </row>
    <row r="35" spans="1:20" x14ac:dyDescent="0.25">
      <c r="A35" s="14"/>
      <c r="B35" s="118" t="s">
        <v>224</v>
      </c>
      <c r="C35" s="21">
        <v>45.873276869999998</v>
      </c>
      <c r="D35" s="24">
        <v>44.746087000000003</v>
      </c>
      <c r="E35" s="21">
        <v>-2.45718193011224</v>
      </c>
      <c r="F35" s="21">
        <v>0.71584447907235615</v>
      </c>
      <c r="G35" s="21">
        <v>3.3018550000000002</v>
      </c>
      <c r="H35" s="24">
        <v>41.825786999999998</v>
      </c>
      <c r="I35" s="21">
        <v>1166.7360317155053</v>
      </c>
      <c r="J35" s="21">
        <v>1.3133339187505073</v>
      </c>
      <c r="K35" s="16"/>
      <c r="N35" s="136"/>
      <c r="O35" s="136"/>
      <c r="P35" s="192"/>
      <c r="Q35" s="213"/>
      <c r="R35" s="192"/>
      <c r="S35" s="41"/>
      <c r="T35" s="41"/>
    </row>
    <row r="36" spans="1:20" x14ac:dyDescent="0.25">
      <c r="A36" s="14"/>
      <c r="B36" s="118" t="s">
        <v>204</v>
      </c>
      <c r="C36" s="21">
        <v>37.182249619999979</v>
      </c>
      <c r="D36" s="24">
        <v>36.856578790000022</v>
      </c>
      <c r="E36" s="21">
        <v>-0.87587715463236515</v>
      </c>
      <c r="F36" s="21">
        <v>0.58962872986674375</v>
      </c>
      <c r="G36" s="21">
        <v>19.679438489999999</v>
      </c>
      <c r="H36" s="24">
        <v>17.627742050000016</v>
      </c>
      <c r="I36" s="21">
        <v>-10.425584251514808</v>
      </c>
      <c r="J36" s="21">
        <v>0.55351287341585764</v>
      </c>
      <c r="K36" s="16"/>
      <c r="N36" s="136"/>
      <c r="O36" s="136"/>
      <c r="P36" s="192"/>
      <c r="Q36" s="213"/>
      <c r="R36" s="192"/>
      <c r="S36" s="41"/>
      <c r="T36" s="41"/>
    </row>
    <row r="37" spans="1:20" x14ac:dyDescent="0.25">
      <c r="A37" s="14"/>
      <c r="B37" s="118" t="s">
        <v>210</v>
      </c>
      <c r="C37" s="21">
        <v>11.06609186</v>
      </c>
      <c r="D37" s="24">
        <v>13.930038609999995</v>
      </c>
      <c r="E37" s="21">
        <v>25.880381133940755</v>
      </c>
      <c r="F37" s="21">
        <v>0.22285169275769867</v>
      </c>
      <c r="G37" s="21">
        <v>6.5290037600000019</v>
      </c>
      <c r="H37" s="24">
        <v>7.0036474600000016</v>
      </c>
      <c r="I37" s="21">
        <v>7.2697721956894723</v>
      </c>
      <c r="J37" s="21">
        <v>0.21991523468975824</v>
      </c>
      <c r="K37" s="16"/>
      <c r="N37" s="136"/>
      <c r="O37" s="136"/>
      <c r="P37" s="192"/>
      <c r="Q37" s="213"/>
      <c r="R37" s="192"/>
      <c r="S37" s="41"/>
      <c r="T37" s="41"/>
    </row>
    <row r="38" spans="1:20" x14ac:dyDescent="0.25">
      <c r="A38" s="14"/>
      <c r="B38" s="118" t="s">
        <v>214</v>
      </c>
      <c r="C38" s="21">
        <v>23.885219999999997</v>
      </c>
      <c r="D38" s="24">
        <v>12.413154829999996</v>
      </c>
      <c r="E38" s="21">
        <v>-48.029974896609708</v>
      </c>
      <c r="F38" s="21">
        <v>0.19858470200815212</v>
      </c>
      <c r="G38" s="21">
        <v>9.5540436499999988</v>
      </c>
      <c r="H38" s="24">
        <v>6.0912267600000005</v>
      </c>
      <c r="I38" s="21">
        <v>-36.244516111248856</v>
      </c>
      <c r="J38" s="21">
        <v>0.19126513293602238</v>
      </c>
      <c r="K38" s="16"/>
      <c r="N38" s="136"/>
      <c r="O38" s="136"/>
      <c r="P38" s="192"/>
      <c r="Q38" s="213"/>
      <c r="R38" s="192"/>
      <c r="S38" s="41"/>
      <c r="T38" s="41"/>
    </row>
    <row r="39" spans="1:20" x14ac:dyDescent="0.25">
      <c r="A39" s="14"/>
      <c r="B39" s="118" t="s">
        <v>219</v>
      </c>
      <c r="C39" s="21">
        <v>25.324698139999995</v>
      </c>
      <c r="D39" s="24">
        <v>9.9795568800000005</v>
      </c>
      <c r="E39" s="21">
        <v>-60.593580129441172</v>
      </c>
      <c r="F39" s="21">
        <v>0.15965218804800849</v>
      </c>
      <c r="G39" s="21">
        <v>5.6824686</v>
      </c>
      <c r="H39" s="24">
        <v>9.9795568800000005</v>
      </c>
      <c r="I39" s="21">
        <v>75.620097223238531</v>
      </c>
      <c r="J39" s="21">
        <v>0.31335908980275701</v>
      </c>
      <c r="K39" s="16"/>
      <c r="N39" s="136"/>
      <c r="O39" s="136"/>
      <c r="P39" s="192"/>
      <c r="Q39" s="213"/>
      <c r="R39" s="192"/>
      <c r="S39" s="41"/>
      <c r="T39" s="41"/>
    </row>
    <row r="40" spans="1:20" x14ac:dyDescent="0.25">
      <c r="A40" s="14"/>
      <c r="B40" s="118" t="s">
        <v>217</v>
      </c>
      <c r="C40" s="21">
        <v>3.9089861200000002</v>
      </c>
      <c r="D40" s="24">
        <v>3.9941363899999995</v>
      </c>
      <c r="E40" s="21">
        <v>2.178321114120485</v>
      </c>
      <c r="F40" s="21">
        <v>6.389788862305415E-2</v>
      </c>
      <c r="G40" s="21">
        <v>0.36506305</v>
      </c>
      <c r="H40" s="24">
        <v>2.6447521300000001</v>
      </c>
      <c r="I40" s="21">
        <v>624.46448086159364</v>
      </c>
      <c r="J40" s="21">
        <v>8.3045482898305087E-2</v>
      </c>
      <c r="K40" s="16"/>
      <c r="N40" s="136"/>
      <c r="O40" s="136"/>
      <c r="P40" s="192"/>
      <c r="Q40" s="213"/>
      <c r="R40" s="192"/>
      <c r="S40" s="41"/>
      <c r="T40" s="41"/>
    </row>
    <row r="41" spans="1:20" x14ac:dyDescent="0.25">
      <c r="A41" s="14"/>
      <c r="B41" s="118" t="s">
        <v>225</v>
      </c>
      <c r="C41" s="21">
        <v>0</v>
      </c>
      <c r="D41" s="24">
        <v>0.1258311</v>
      </c>
      <c r="E41" s="21" t="s">
        <v>96</v>
      </c>
      <c r="F41" s="21">
        <v>2.0130363182506114E-3</v>
      </c>
      <c r="G41" s="21">
        <v>0</v>
      </c>
      <c r="H41" s="24">
        <v>0</v>
      </c>
      <c r="I41" s="21" t="s">
        <v>96</v>
      </c>
      <c r="J41" s="21">
        <v>0</v>
      </c>
      <c r="K41" s="16"/>
      <c r="N41" s="136"/>
      <c r="O41" s="136"/>
      <c r="P41" s="192"/>
      <c r="Q41" s="213"/>
      <c r="R41" s="192"/>
      <c r="S41" s="41"/>
      <c r="T41" s="41"/>
    </row>
    <row r="42" spans="1:20" x14ac:dyDescent="0.25">
      <c r="A42" s="14"/>
      <c r="B42" s="118" t="s">
        <v>2</v>
      </c>
      <c r="C42" s="21">
        <v>4.6439999999999996E-4</v>
      </c>
      <c r="D42" s="24">
        <v>2.334891E-2</v>
      </c>
      <c r="E42" s="21">
        <v>4927.7583979328174</v>
      </c>
      <c r="F42" s="21">
        <v>3.7353407720003154E-4</v>
      </c>
      <c r="G42" s="21">
        <v>4.6439999999999996E-4</v>
      </c>
      <c r="H42" s="24">
        <v>3.0014999999999998E-3</v>
      </c>
      <c r="I42" s="21">
        <v>546.31782945736438</v>
      </c>
      <c r="J42" s="21">
        <v>9.4247401898968391E-5</v>
      </c>
      <c r="K42" s="16"/>
      <c r="N42" s="136"/>
      <c r="O42" s="136"/>
      <c r="P42" s="192"/>
      <c r="Q42" s="213"/>
      <c r="R42" s="192"/>
      <c r="S42" s="41"/>
      <c r="T42" s="41"/>
    </row>
    <row r="43" spans="1:20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N43" s="136"/>
      <c r="O43" s="136"/>
      <c r="P43" s="192"/>
      <c r="Q43" s="213"/>
      <c r="R43" s="192"/>
      <c r="S43" s="41"/>
      <c r="T43" s="41"/>
    </row>
    <row r="44" spans="1:20" x14ac:dyDescent="0.25">
      <c r="A44" s="17"/>
      <c r="B44" s="37" t="s">
        <v>98</v>
      </c>
      <c r="C44" s="18"/>
      <c r="D44" s="18"/>
      <c r="E44" s="18"/>
      <c r="F44" s="18"/>
      <c r="G44" s="18"/>
      <c r="H44" s="18"/>
      <c r="I44" s="18"/>
      <c r="J44" s="18"/>
      <c r="K44" s="19"/>
      <c r="N44" s="136"/>
      <c r="O44" s="136"/>
      <c r="P44" s="192"/>
      <c r="Q44" s="213"/>
      <c r="R44" s="192"/>
      <c r="S44" s="41"/>
      <c r="T44" s="41"/>
    </row>
    <row r="45" spans="1:20" x14ac:dyDescent="0.25">
      <c r="B45" s="20"/>
      <c r="C45" s="20"/>
      <c r="D45" s="20"/>
      <c r="E45" s="20"/>
      <c r="N45" s="136"/>
      <c r="O45" s="136"/>
      <c r="P45" s="192"/>
      <c r="Q45" s="213"/>
      <c r="R45" s="192"/>
      <c r="S45" s="41"/>
      <c r="T45" s="41"/>
    </row>
    <row r="46" spans="1:20" x14ac:dyDescent="0.25">
      <c r="B46" s="20"/>
      <c r="C46" s="20"/>
      <c r="D46" s="20"/>
      <c r="E46" s="20"/>
      <c r="N46" s="136"/>
      <c r="O46" s="136"/>
      <c r="P46" s="192"/>
      <c r="Q46" s="213"/>
      <c r="R46" s="192"/>
      <c r="S46" s="41"/>
      <c r="T46" s="41"/>
    </row>
    <row r="47" spans="1:20" x14ac:dyDescent="0.25">
      <c r="N47" s="136"/>
      <c r="O47" s="136"/>
      <c r="P47" s="192"/>
      <c r="Q47" s="213"/>
      <c r="R47" s="192"/>
      <c r="S47" s="41"/>
      <c r="T47" s="41"/>
    </row>
    <row r="48" spans="1:20" x14ac:dyDescent="0.25">
      <c r="N48" s="136"/>
      <c r="O48" s="136"/>
      <c r="P48" s="192"/>
      <c r="Q48" s="213"/>
      <c r="R48" s="192"/>
      <c r="S48" s="41"/>
      <c r="T48" s="41"/>
    </row>
    <row r="49" spans="14:20" x14ac:dyDescent="0.25">
      <c r="N49" s="136"/>
      <c r="O49" s="136"/>
      <c r="P49" s="192"/>
      <c r="Q49" s="213"/>
      <c r="R49" s="192"/>
      <c r="S49" s="41"/>
      <c r="T49" s="41"/>
    </row>
    <row r="50" spans="14:20" x14ac:dyDescent="0.25">
      <c r="N50" s="136"/>
      <c r="O50" s="136"/>
      <c r="P50" s="192"/>
      <c r="Q50" s="213"/>
      <c r="R50" s="192"/>
      <c r="S50" s="41"/>
      <c r="T50" s="41"/>
    </row>
    <row r="51" spans="14:20" x14ac:dyDescent="0.25">
      <c r="N51" s="136"/>
      <c r="O51" s="136"/>
      <c r="P51" s="192"/>
      <c r="Q51" s="213"/>
      <c r="R51" s="192"/>
      <c r="S51" s="41"/>
      <c r="T51" s="41"/>
    </row>
    <row r="52" spans="14:20" x14ac:dyDescent="0.25">
      <c r="N52" s="136"/>
      <c r="O52" s="136"/>
      <c r="P52" s="192"/>
      <c r="Q52" s="213"/>
      <c r="R52" s="192"/>
      <c r="S52" s="41"/>
      <c r="T52" s="41"/>
    </row>
    <row r="53" spans="14:20" x14ac:dyDescent="0.25">
      <c r="N53" s="136"/>
      <c r="O53" s="136"/>
      <c r="P53" s="192"/>
      <c r="Q53" s="213"/>
      <c r="R53" s="192"/>
      <c r="S53" s="41"/>
      <c r="T53" s="41"/>
    </row>
    <row r="54" spans="14:20" x14ac:dyDescent="0.25">
      <c r="N54" s="136"/>
      <c r="O54" s="136"/>
      <c r="P54" s="192"/>
      <c r="Q54" s="213"/>
      <c r="R54" s="192"/>
      <c r="S54" s="41"/>
      <c r="T54" s="41"/>
    </row>
    <row r="55" spans="14:20" x14ac:dyDescent="0.25">
      <c r="N55" s="136"/>
      <c r="O55" s="136"/>
      <c r="P55" s="192"/>
      <c r="Q55" s="213"/>
      <c r="R55" s="192"/>
      <c r="S55" s="41"/>
      <c r="T55" s="41"/>
    </row>
    <row r="56" spans="14:20" x14ac:dyDescent="0.25">
      <c r="N56" s="136"/>
      <c r="O56" s="136"/>
      <c r="P56" s="192"/>
      <c r="Q56" s="213"/>
      <c r="R56" s="192"/>
      <c r="S56" s="41"/>
      <c r="T56" s="41"/>
    </row>
    <row r="57" spans="14:20" x14ac:dyDescent="0.25">
      <c r="N57" s="136"/>
      <c r="O57" s="136"/>
      <c r="P57" s="192"/>
      <c r="Q57" s="213"/>
      <c r="R57" s="192"/>
      <c r="S57" s="41"/>
      <c r="T57" s="41"/>
    </row>
    <row r="58" spans="14:20" x14ac:dyDescent="0.25">
      <c r="N58" s="136"/>
      <c r="O58" s="136"/>
      <c r="P58" s="192"/>
      <c r="Q58" s="213"/>
      <c r="R58" s="192"/>
      <c r="S58" s="41"/>
      <c r="T58" s="41"/>
    </row>
    <row r="59" spans="14:20" x14ac:dyDescent="0.25">
      <c r="N59" s="136"/>
      <c r="O59" s="136"/>
      <c r="P59" s="192"/>
      <c r="Q59" s="213"/>
      <c r="R59" s="192"/>
      <c r="S59" s="41"/>
      <c r="T59" s="41"/>
    </row>
    <row r="60" spans="14:20" x14ac:dyDescent="0.25">
      <c r="N60" s="136"/>
      <c r="O60" s="136"/>
      <c r="P60" s="192"/>
      <c r="Q60" s="213"/>
      <c r="R60" s="192"/>
      <c r="S60" s="41"/>
      <c r="T60" s="41"/>
    </row>
    <row r="61" spans="14:20" x14ac:dyDescent="0.25">
      <c r="N61" s="136"/>
      <c r="O61" s="136"/>
      <c r="P61" s="192"/>
      <c r="Q61" s="213"/>
      <c r="R61" s="192"/>
      <c r="S61" s="41"/>
      <c r="T61" s="41"/>
    </row>
    <row r="62" spans="14:20" x14ac:dyDescent="0.25">
      <c r="N62" s="136"/>
      <c r="O62" s="136"/>
      <c r="P62" s="192"/>
      <c r="Q62" s="213"/>
      <c r="R62" s="192"/>
      <c r="S62" s="41"/>
      <c r="T62" s="41"/>
    </row>
    <row r="63" spans="14:20" x14ac:dyDescent="0.25">
      <c r="N63" s="136"/>
      <c r="O63" s="136"/>
      <c r="P63" s="192"/>
      <c r="Q63" s="213"/>
      <c r="R63" s="192"/>
      <c r="S63" s="41"/>
      <c r="T63" s="41"/>
    </row>
    <row r="64" spans="14:20" x14ac:dyDescent="0.25">
      <c r="N64" s="136"/>
      <c r="O64" s="136"/>
      <c r="P64" s="192"/>
      <c r="Q64" s="213"/>
      <c r="R64" s="192"/>
      <c r="S64" s="41"/>
      <c r="T64" s="41"/>
    </row>
    <row r="65" spans="14:20" x14ac:dyDescent="0.25">
      <c r="N65" s="136"/>
      <c r="O65" s="136"/>
      <c r="P65" s="192"/>
      <c r="Q65" s="213"/>
      <c r="R65" s="192"/>
      <c r="S65" s="41"/>
      <c r="T65" s="41"/>
    </row>
    <row r="66" spans="14:20" x14ac:dyDescent="0.25">
      <c r="N66" s="136"/>
      <c r="O66" s="136"/>
      <c r="P66" s="192"/>
      <c r="Q66" s="213"/>
      <c r="R66" s="192"/>
      <c r="S66" s="41"/>
      <c r="T66" s="41"/>
    </row>
    <row r="67" spans="14:20" x14ac:dyDescent="0.25">
      <c r="N67" s="136"/>
      <c r="O67" s="136"/>
      <c r="P67" s="192"/>
      <c r="Q67" s="213"/>
      <c r="R67" s="192"/>
      <c r="S67" s="41"/>
      <c r="T67" s="41"/>
    </row>
    <row r="68" spans="14:20" x14ac:dyDescent="0.25">
      <c r="N68" s="136"/>
      <c r="O68" s="136"/>
      <c r="P68" s="192"/>
      <c r="Q68" s="213"/>
      <c r="R68" s="192"/>
      <c r="S68" s="41"/>
      <c r="T68" s="41"/>
    </row>
    <row r="69" spans="14:20" x14ac:dyDescent="0.25">
      <c r="N69" s="136"/>
      <c r="O69" s="136"/>
      <c r="P69" s="192"/>
      <c r="Q69" s="213"/>
      <c r="R69" s="192"/>
      <c r="S69" s="41"/>
      <c r="T69" s="41"/>
    </row>
    <row r="70" spans="14:20" x14ac:dyDescent="0.25">
      <c r="N70" s="136"/>
      <c r="O70" s="136"/>
      <c r="P70" s="192"/>
      <c r="Q70" s="213"/>
      <c r="R70" s="192"/>
      <c r="S70" s="41"/>
      <c r="T70" s="41"/>
    </row>
    <row r="71" spans="14:20" x14ac:dyDescent="0.25">
      <c r="N71" s="136"/>
      <c r="O71" s="136"/>
      <c r="P71" s="192"/>
      <c r="Q71" s="213"/>
      <c r="R71" s="192"/>
      <c r="S71" s="41"/>
      <c r="T71" s="41"/>
    </row>
    <row r="72" spans="14:20" x14ac:dyDescent="0.25">
      <c r="N72" s="136"/>
      <c r="O72" s="136"/>
      <c r="P72" s="192"/>
      <c r="Q72" s="213"/>
      <c r="R72" s="192"/>
      <c r="S72" s="41"/>
      <c r="T72" s="41"/>
    </row>
    <row r="73" spans="14:20" x14ac:dyDescent="0.25">
      <c r="N73" s="136"/>
      <c r="O73" s="136"/>
      <c r="P73" s="192"/>
      <c r="Q73" s="213"/>
      <c r="R73" s="192"/>
      <c r="S73" s="41"/>
      <c r="T73" s="41"/>
    </row>
    <row r="74" spans="14:20" x14ac:dyDescent="0.25">
      <c r="N74" s="136"/>
      <c r="O74" s="136"/>
      <c r="P74" s="192"/>
      <c r="Q74" s="213"/>
      <c r="R74" s="192"/>
      <c r="S74" s="41"/>
      <c r="T74" s="41"/>
    </row>
    <row r="75" spans="14:20" x14ac:dyDescent="0.25">
      <c r="N75" s="136"/>
      <c r="O75" s="136"/>
      <c r="P75" s="192"/>
      <c r="Q75" s="213"/>
      <c r="R75" s="192"/>
      <c r="S75" s="41"/>
      <c r="T75" s="41"/>
    </row>
    <row r="76" spans="14:20" x14ac:dyDescent="0.25">
      <c r="N76" s="136"/>
      <c r="O76" s="136"/>
      <c r="P76" s="192"/>
      <c r="Q76" s="213"/>
      <c r="R76" s="192"/>
      <c r="S76" s="41"/>
      <c r="T76" s="41"/>
    </row>
    <row r="77" spans="14:20" x14ac:dyDescent="0.25">
      <c r="N77" s="136"/>
      <c r="O77" s="136"/>
      <c r="P77" s="192"/>
      <c r="Q77" s="213"/>
      <c r="R77" s="192"/>
      <c r="S77" s="41"/>
      <c r="T77" s="41"/>
    </row>
    <row r="78" spans="14:20" x14ac:dyDescent="0.25">
      <c r="N78" s="136"/>
      <c r="O78" s="136"/>
      <c r="P78" s="192"/>
      <c r="Q78" s="213"/>
      <c r="R78" s="192"/>
      <c r="S78" s="41"/>
      <c r="T78" s="41"/>
    </row>
    <row r="79" spans="14:20" x14ac:dyDescent="0.25">
      <c r="N79" s="136"/>
      <c r="O79" s="136"/>
      <c r="P79" s="192"/>
      <c r="Q79" s="213"/>
      <c r="R79" s="192"/>
      <c r="S79" s="41"/>
      <c r="T79" s="41"/>
    </row>
    <row r="80" spans="14:20" x14ac:dyDescent="0.25">
      <c r="N80" s="136"/>
      <c r="O80" s="136"/>
      <c r="P80" s="192"/>
      <c r="Q80" s="213"/>
      <c r="R80" s="192"/>
      <c r="S80" s="41"/>
      <c r="T80" s="41"/>
    </row>
    <row r="81" spans="14:20" x14ac:dyDescent="0.25">
      <c r="N81" s="136"/>
      <c r="O81" s="136"/>
      <c r="P81" s="192"/>
      <c r="Q81" s="213"/>
      <c r="R81" s="192"/>
      <c r="S81" s="41"/>
      <c r="T81" s="41"/>
    </row>
    <row r="82" spans="14:20" x14ac:dyDescent="0.25">
      <c r="N82" s="41"/>
      <c r="O82" s="41"/>
      <c r="P82" s="41"/>
      <c r="Q82" s="41"/>
      <c r="R82" s="41"/>
      <c r="S82" s="41"/>
      <c r="T82" s="41"/>
    </row>
    <row r="83" spans="14:20" x14ac:dyDescent="0.25">
      <c r="N83" s="41"/>
      <c r="O83" s="41"/>
      <c r="P83" s="41"/>
      <c r="Q83" s="41"/>
      <c r="R83" s="41"/>
      <c r="S83" s="41"/>
      <c r="T83" s="41"/>
    </row>
    <row r="84" spans="14:20" x14ac:dyDescent="0.25">
      <c r="N84" s="41"/>
      <c r="O84" s="41"/>
      <c r="P84" s="41"/>
      <c r="Q84" s="41"/>
      <c r="R84" s="41"/>
      <c r="S84" s="41"/>
      <c r="T84" s="41"/>
    </row>
    <row r="85" spans="14:20" x14ac:dyDescent="0.25">
      <c r="N85" s="41"/>
      <c r="O85" s="41"/>
      <c r="P85" s="41"/>
      <c r="Q85" s="41"/>
      <c r="R85" s="41"/>
      <c r="S85" s="41"/>
      <c r="T85" s="41"/>
    </row>
    <row r="86" spans="14:20" x14ac:dyDescent="0.25">
      <c r="N86" s="41"/>
      <c r="O86" s="41"/>
      <c r="P86" s="41"/>
      <c r="Q86" s="41"/>
      <c r="R86" s="41"/>
      <c r="S86" s="41"/>
      <c r="T86" s="41"/>
    </row>
    <row r="87" spans="14:20" x14ac:dyDescent="0.25">
      <c r="N87" s="41"/>
      <c r="O87" s="41"/>
      <c r="P87" s="41"/>
      <c r="Q87" s="41"/>
      <c r="R87" s="41"/>
      <c r="S87" s="41"/>
      <c r="T87" s="41"/>
    </row>
    <row r="88" spans="14:20" x14ac:dyDescent="0.25">
      <c r="N88" s="41"/>
      <c r="O88" s="41"/>
      <c r="P88" s="41"/>
      <c r="Q88" s="41"/>
      <c r="R88" s="41"/>
      <c r="S88" s="41"/>
      <c r="T88" s="41"/>
    </row>
    <row r="89" spans="14:20" x14ac:dyDescent="0.25">
      <c r="N89" s="41"/>
      <c r="O89" s="41"/>
      <c r="P89" s="41"/>
      <c r="Q89" s="41"/>
      <c r="R89" s="41"/>
      <c r="S89" s="41"/>
      <c r="T89" s="41"/>
    </row>
    <row r="90" spans="14:20" x14ac:dyDescent="0.25">
      <c r="N90" s="41"/>
      <c r="O90" s="41"/>
      <c r="P90" s="41"/>
      <c r="Q90" s="41"/>
      <c r="R90" s="41"/>
      <c r="S90" s="41"/>
      <c r="T90" s="41"/>
    </row>
    <row r="91" spans="14:20" x14ac:dyDescent="0.25">
      <c r="N91" s="41"/>
      <c r="O91" s="41"/>
      <c r="P91" s="41"/>
      <c r="Q91" s="41"/>
      <c r="R91" s="41"/>
      <c r="S91" s="41"/>
      <c r="T91" s="41"/>
    </row>
    <row r="92" spans="14:20" x14ac:dyDescent="0.25">
      <c r="N92" s="41"/>
      <c r="O92" s="41"/>
      <c r="P92" s="41"/>
      <c r="Q92" s="41"/>
      <c r="R92" s="41"/>
      <c r="S92" s="41"/>
      <c r="T92" s="41"/>
    </row>
    <row r="93" spans="14:20" x14ac:dyDescent="0.25">
      <c r="N93" s="41"/>
      <c r="O93" s="41"/>
      <c r="P93" s="41"/>
      <c r="Q93" s="41"/>
      <c r="R93" s="41"/>
      <c r="S93" s="41"/>
      <c r="T93" s="41"/>
    </row>
    <row r="94" spans="14:20" x14ac:dyDescent="0.25">
      <c r="N94" s="41"/>
      <c r="O94" s="41"/>
      <c r="P94" s="41"/>
      <c r="Q94" s="41"/>
      <c r="R94" s="41"/>
      <c r="S94" s="41"/>
      <c r="T94" s="41"/>
    </row>
    <row r="95" spans="14:20" x14ac:dyDescent="0.25">
      <c r="N95" s="41"/>
      <c r="O95" s="41"/>
      <c r="P95" s="41"/>
      <c r="Q95" s="41"/>
      <c r="R95" s="41"/>
      <c r="S95" s="41"/>
      <c r="T95" s="41"/>
    </row>
    <row r="96" spans="14:20" x14ac:dyDescent="0.25">
      <c r="N96" s="41"/>
      <c r="O96" s="41"/>
      <c r="P96" s="41"/>
      <c r="Q96" s="41"/>
      <c r="R96" s="41"/>
      <c r="S96" s="41"/>
      <c r="T96" s="41"/>
    </row>
    <row r="97" spans="14:20" x14ac:dyDescent="0.25">
      <c r="N97" s="41"/>
      <c r="O97" s="41"/>
      <c r="P97" s="41"/>
      <c r="Q97" s="41"/>
      <c r="R97" s="41"/>
      <c r="S97" s="41"/>
      <c r="T97" s="41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7" t="s">
        <v>32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3979.4044435199999</v>
      </c>
      <c r="D13" s="30">
        <v>3794.2497994099995</v>
      </c>
      <c r="E13" s="78">
        <v>-4.6528229723295293</v>
      </c>
      <c r="F13" s="78">
        <v>100</v>
      </c>
      <c r="G13" s="78">
        <v>1774.9175659</v>
      </c>
      <c r="H13" s="30">
        <v>1927.5113963900001</v>
      </c>
      <c r="I13" s="78">
        <v>8.5972347911619664</v>
      </c>
      <c r="J13" s="78">
        <v>100</v>
      </c>
      <c r="K13" s="16"/>
    </row>
    <row r="14" spans="1:14" ht="15.6" x14ac:dyDescent="0.3">
      <c r="A14" s="14"/>
      <c r="B14" s="9" t="s">
        <v>220</v>
      </c>
      <c r="C14" s="21">
        <v>1562.5169610900002</v>
      </c>
      <c r="D14" s="24">
        <v>1496.0970103499999</v>
      </c>
      <c r="E14" s="21">
        <v>-4.2508307041778437</v>
      </c>
      <c r="F14" s="21">
        <v>39.430640823454503</v>
      </c>
      <c r="G14" s="21">
        <v>755.00910238000006</v>
      </c>
      <c r="H14" s="24">
        <v>674.59355300000004</v>
      </c>
      <c r="I14" s="21">
        <v>-10.650937733930322</v>
      </c>
      <c r="J14" s="21">
        <v>34.998161580960492</v>
      </c>
      <c r="K14" s="16"/>
    </row>
    <row r="15" spans="1:14" ht="15.6" x14ac:dyDescent="0.3">
      <c r="A15" s="14"/>
      <c r="B15" s="118" t="s">
        <v>213</v>
      </c>
      <c r="C15" s="21">
        <v>656.41321682999978</v>
      </c>
      <c r="D15" s="24">
        <v>642.05140385000004</v>
      </c>
      <c r="E15" s="21">
        <v>-2.1879225786093803</v>
      </c>
      <c r="F15" s="21">
        <v>16.921695665631663</v>
      </c>
      <c r="G15" s="21">
        <v>226.32484497000007</v>
      </c>
      <c r="H15" s="24">
        <v>346.6048557900001</v>
      </c>
      <c r="I15" s="21">
        <v>53.144855058198949</v>
      </c>
      <c r="J15" s="21">
        <v>17.981987366671337</v>
      </c>
      <c r="K15" s="16"/>
    </row>
    <row r="16" spans="1:14" ht="15.6" x14ac:dyDescent="0.3">
      <c r="A16" s="14"/>
      <c r="B16" s="118" t="s">
        <v>222</v>
      </c>
      <c r="C16" s="21">
        <v>221.04250067999999</v>
      </c>
      <c r="D16" s="24">
        <v>259.13339518999999</v>
      </c>
      <c r="E16" s="21">
        <v>17.232384900107345</v>
      </c>
      <c r="F16" s="21">
        <v>6.8296345493724449</v>
      </c>
      <c r="G16" s="21">
        <v>74.016829079999994</v>
      </c>
      <c r="H16" s="24">
        <v>173.67183199999999</v>
      </c>
      <c r="I16" s="21">
        <v>134.63830342190067</v>
      </c>
      <c r="J16" s="21">
        <v>9.0101585041347469</v>
      </c>
      <c r="K16" s="16"/>
    </row>
    <row r="17" spans="1:11" ht="15.6" x14ac:dyDescent="0.3">
      <c r="A17" s="14"/>
      <c r="B17" s="118" t="s">
        <v>215</v>
      </c>
      <c r="C17" s="21">
        <v>386.95681079999986</v>
      </c>
      <c r="D17" s="24">
        <v>190.53420643999996</v>
      </c>
      <c r="E17" s="21">
        <v>-50.760859837022409</v>
      </c>
      <c r="F17" s="21">
        <v>5.0216568890542677</v>
      </c>
      <c r="G17" s="21">
        <v>233.45292613999993</v>
      </c>
      <c r="H17" s="24">
        <v>149.45748479000002</v>
      </c>
      <c r="I17" s="21">
        <v>-35.979605284376895</v>
      </c>
      <c r="J17" s="21">
        <v>7.7539092671470664</v>
      </c>
      <c r="K17" s="16"/>
    </row>
    <row r="18" spans="1:11" ht="15.6" x14ac:dyDescent="0.3">
      <c r="A18" s="14"/>
      <c r="B18" s="118" t="s">
        <v>209</v>
      </c>
      <c r="C18" s="21">
        <v>143.71361226999997</v>
      </c>
      <c r="D18" s="24">
        <v>167.16512707000001</v>
      </c>
      <c r="E18" s="21">
        <v>16.318227918410976</v>
      </c>
      <c r="F18" s="21">
        <v>4.4057491179414159</v>
      </c>
      <c r="G18" s="21">
        <v>73.832256209999969</v>
      </c>
      <c r="H18" s="24">
        <v>66.322082709999947</v>
      </c>
      <c r="I18" s="21">
        <v>-10.171940944942747</v>
      </c>
      <c r="J18" s="21">
        <v>3.4408140379462</v>
      </c>
      <c r="K18" s="16"/>
    </row>
    <row r="19" spans="1:11" ht="15.6" x14ac:dyDescent="0.3">
      <c r="A19" s="14"/>
      <c r="B19" s="118" t="s">
        <v>221</v>
      </c>
      <c r="C19" s="21">
        <v>97.063565559999986</v>
      </c>
      <c r="D19" s="24">
        <v>150.32258862</v>
      </c>
      <c r="E19" s="21">
        <v>54.870252038163471</v>
      </c>
      <c r="F19" s="21">
        <v>3.9618527131074757</v>
      </c>
      <c r="G19" s="21">
        <v>47.050410599999999</v>
      </c>
      <c r="H19" s="24">
        <v>99.119701000000006</v>
      </c>
      <c r="I19" s="21">
        <v>110.6670265700083</v>
      </c>
      <c r="J19" s="21">
        <v>5.1423665346746814</v>
      </c>
      <c r="K19" s="16"/>
    </row>
    <row r="20" spans="1:11" ht="15.6" x14ac:dyDescent="0.3">
      <c r="A20" s="14"/>
      <c r="B20" s="118" t="s">
        <v>202</v>
      </c>
      <c r="C20" s="21">
        <v>80.69256378999998</v>
      </c>
      <c r="D20" s="24">
        <v>113.09476328999997</v>
      </c>
      <c r="E20" s="21">
        <v>40.155124559340763</v>
      </c>
      <c r="F20" s="21">
        <v>2.9806883908272472</v>
      </c>
      <c r="G20" s="21">
        <v>47.60898298999998</v>
      </c>
      <c r="H20" s="24">
        <v>64.700800370000024</v>
      </c>
      <c r="I20" s="21">
        <v>35.900404307292376</v>
      </c>
      <c r="J20" s="21">
        <v>3.3567013139936264</v>
      </c>
      <c r="K20" s="16"/>
    </row>
    <row r="21" spans="1:11" ht="15.6" x14ac:dyDescent="0.3">
      <c r="A21" s="14"/>
      <c r="B21" s="118" t="s">
        <v>211</v>
      </c>
      <c r="C21" s="21">
        <v>237.90125147000001</v>
      </c>
      <c r="D21" s="24">
        <v>102.86385018999999</v>
      </c>
      <c r="E21" s="21">
        <v>-56.761954989979778</v>
      </c>
      <c r="F21" s="21">
        <v>2.7110458095298622</v>
      </c>
      <c r="G21" s="21">
        <v>104.49909001</v>
      </c>
      <c r="H21" s="24">
        <v>25.38608</v>
      </c>
      <c r="I21" s="21">
        <v>-75.706888933127843</v>
      </c>
      <c r="J21" s="21">
        <v>1.3170391649847111</v>
      </c>
      <c r="K21" s="16"/>
    </row>
    <row r="22" spans="1:11" ht="15.6" x14ac:dyDescent="0.3">
      <c r="A22" s="14"/>
      <c r="B22" s="118" t="s">
        <v>207</v>
      </c>
      <c r="C22" s="21">
        <v>86.447994720000011</v>
      </c>
      <c r="D22" s="24">
        <v>93.078702750000033</v>
      </c>
      <c r="E22" s="21">
        <v>7.6701698535362128</v>
      </c>
      <c r="F22" s="21">
        <v>2.4531516813804313</v>
      </c>
      <c r="G22" s="21">
        <v>40.69685030000003</v>
      </c>
      <c r="H22" s="24">
        <v>37.970800529999991</v>
      </c>
      <c r="I22" s="21">
        <v>-6.6984293622350366</v>
      </c>
      <c r="J22" s="21">
        <v>1.9699390935438716</v>
      </c>
      <c r="K22" s="16"/>
    </row>
    <row r="23" spans="1:11" s="91" customFormat="1" x14ac:dyDescent="0.25">
      <c r="A23" s="97"/>
      <c r="B23" s="118" t="s">
        <v>223</v>
      </c>
      <c r="C23" s="21">
        <v>80.435409170000028</v>
      </c>
      <c r="D23" s="24">
        <v>81.760640200000012</v>
      </c>
      <c r="E23" s="21">
        <v>1.6475716897257353</v>
      </c>
      <c r="F23" s="21">
        <v>2.1548565466805498</v>
      </c>
      <c r="G23" s="21">
        <v>38.077251430000025</v>
      </c>
      <c r="H23" s="24">
        <v>40.470004549999999</v>
      </c>
      <c r="I23" s="21">
        <v>6.2839439038784972</v>
      </c>
      <c r="J23" s="21">
        <v>2.0995987170709087</v>
      </c>
      <c r="K23" s="99"/>
    </row>
    <row r="24" spans="1:11" s="91" customFormat="1" x14ac:dyDescent="0.25">
      <c r="A24" s="97"/>
      <c r="B24" s="118" t="s">
        <v>201</v>
      </c>
      <c r="C24" s="21">
        <v>67.087210529999993</v>
      </c>
      <c r="D24" s="24">
        <v>77.527919589999954</v>
      </c>
      <c r="E24" s="21">
        <v>15.562890419077856</v>
      </c>
      <c r="F24" s="21">
        <v>2.0433003541847836</v>
      </c>
      <c r="G24" s="21">
        <v>30.017359549999998</v>
      </c>
      <c r="H24" s="24">
        <v>34.022083840000001</v>
      </c>
      <c r="I24" s="21">
        <v>13.341360965908144</v>
      </c>
      <c r="J24" s="21">
        <v>1.7650782197043982</v>
      </c>
      <c r="K24" s="99"/>
    </row>
    <row r="25" spans="1:11" x14ac:dyDescent="0.25">
      <c r="A25" s="14"/>
      <c r="B25" s="118" t="s">
        <v>208</v>
      </c>
      <c r="C25" s="21">
        <v>26.685439159999994</v>
      </c>
      <c r="D25" s="24">
        <v>68.484959539999991</v>
      </c>
      <c r="E25" s="21">
        <v>156.63793325408406</v>
      </c>
      <c r="F25" s="21">
        <v>1.804967072822915</v>
      </c>
      <c r="G25" s="21">
        <v>14.125080710000002</v>
      </c>
      <c r="H25" s="24">
        <v>28.654519660000002</v>
      </c>
      <c r="I25" s="21">
        <v>102.86269684614071</v>
      </c>
      <c r="J25" s="21">
        <v>1.4866070163666225</v>
      </c>
      <c r="K25" s="16"/>
    </row>
    <row r="26" spans="1:11" s="91" customFormat="1" x14ac:dyDescent="0.25">
      <c r="A26" s="97"/>
      <c r="B26" s="118" t="s">
        <v>203</v>
      </c>
      <c r="C26" s="21">
        <v>29.631436939999997</v>
      </c>
      <c r="D26" s="24">
        <v>62.321413539999995</v>
      </c>
      <c r="E26" s="21">
        <v>110.32194174785776</v>
      </c>
      <c r="F26" s="21">
        <v>1.6425226812871123</v>
      </c>
      <c r="G26" s="21">
        <v>0.15395566999999999</v>
      </c>
      <c r="H26" s="24">
        <v>32.09978547</v>
      </c>
      <c r="I26" s="21">
        <v>20750.018365676304</v>
      </c>
      <c r="J26" s="21">
        <v>1.6653486734303664</v>
      </c>
      <c r="K26" s="99"/>
    </row>
    <row r="27" spans="1:11" s="134" customFormat="1" x14ac:dyDescent="0.25">
      <c r="A27" s="97"/>
      <c r="B27" s="118" t="s">
        <v>216</v>
      </c>
      <c r="C27" s="21">
        <v>44.190385599999978</v>
      </c>
      <c r="D27" s="24">
        <v>51.793137180000002</v>
      </c>
      <c r="E27" s="21">
        <v>17.204537767147322</v>
      </c>
      <c r="F27" s="21">
        <v>1.3650428916950528</v>
      </c>
      <c r="G27" s="21">
        <v>13.361271970000006</v>
      </c>
      <c r="H27" s="24">
        <v>20.870991809999985</v>
      </c>
      <c r="I27" s="21">
        <v>56.205126703965867</v>
      </c>
      <c r="J27" s="21">
        <v>1.0827947294676894</v>
      </c>
      <c r="K27" s="99"/>
    </row>
    <row r="28" spans="1:11" s="134" customFormat="1" x14ac:dyDescent="0.25">
      <c r="A28" s="97"/>
      <c r="B28" s="118" t="s">
        <v>218</v>
      </c>
      <c r="C28" s="21">
        <v>53.901597639999991</v>
      </c>
      <c r="D28" s="24">
        <v>47.900236740000004</v>
      </c>
      <c r="E28" s="141">
        <v>-11.133920259807695</v>
      </c>
      <c r="F28" s="141">
        <v>1.2624428878522553</v>
      </c>
      <c r="G28" s="21">
        <v>11.65532327</v>
      </c>
      <c r="H28" s="24">
        <v>19.970986740000001</v>
      </c>
      <c r="I28" s="141">
        <v>71.346485012594599</v>
      </c>
      <c r="J28" s="141">
        <v>1.0361021354998621</v>
      </c>
      <c r="K28" s="99"/>
    </row>
    <row r="29" spans="1:11" s="134" customFormat="1" x14ac:dyDescent="0.25">
      <c r="A29" s="97"/>
      <c r="B29" s="118" t="s">
        <v>224</v>
      </c>
      <c r="C29" s="21">
        <v>45.842276870000006</v>
      </c>
      <c r="D29" s="24">
        <v>44.739846999999997</v>
      </c>
      <c r="E29" s="21">
        <v>-2.4048322755134799</v>
      </c>
      <c r="F29" s="21">
        <v>1.1791486951374941</v>
      </c>
      <c r="G29" s="21">
        <v>3.3018550000000002</v>
      </c>
      <c r="H29" s="24">
        <v>41.819547</v>
      </c>
      <c r="I29" s="21">
        <v>1166.5470470387099</v>
      </c>
      <c r="J29" s="21">
        <v>2.1696134756102112</v>
      </c>
      <c r="K29" s="99"/>
    </row>
    <row r="30" spans="1:11" s="134" customFormat="1" x14ac:dyDescent="0.25">
      <c r="A30" s="97"/>
      <c r="B30" s="118" t="s">
        <v>205</v>
      </c>
      <c r="C30" s="21">
        <v>42.078497660000004</v>
      </c>
      <c r="D30" s="24">
        <v>44.674622920000026</v>
      </c>
      <c r="E30" s="21">
        <v>6.1697194633160812</v>
      </c>
      <c r="F30" s="21">
        <v>1.1774296707335101</v>
      </c>
      <c r="G30" s="21">
        <v>13.821445039999997</v>
      </c>
      <c r="H30" s="24">
        <v>22.239473369999988</v>
      </c>
      <c r="I30" s="21">
        <v>60.905558757696966</v>
      </c>
      <c r="J30" s="21">
        <v>1.153792055997795</v>
      </c>
      <c r="K30" s="99"/>
    </row>
    <row r="31" spans="1:11" x14ac:dyDescent="0.25">
      <c r="A31" s="14"/>
      <c r="B31" s="118" t="s">
        <v>199</v>
      </c>
      <c r="C31" s="21">
        <v>23.198400680000006</v>
      </c>
      <c r="D31" s="24">
        <v>24.229084179999983</v>
      </c>
      <c r="E31" s="21">
        <v>4.4429075702988374</v>
      </c>
      <c r="F31" s="21">
        <v>0.63857377507847723</v>
      </c>
      <c r="G31" s="21">
        <v>7.6340238400000002</v>
      </c>
      <c r="H31" s="24">
        <v>10.399524020000001</v>
      </c>
      <c r="I31" s="21">
        <v>36.225983019722932</v>
      </c>
      <c r="J31" s="21">
        <v>0.53953113011300868</v>
      </c>
      <c r="K31" s="16"/>
    </row>
    <row r="32" spans="1:11" x14ac:dyDescent="0.25">
      <c r="A32" s="14"/>
      <c r="B32" s="118" t="s">
        <v>204</v>
      </c>
      <c r="C32" s="21">
        <v>17.530979770000009</v>
      </c>
      <c r="D32" s="24">
        <v>16.011972100000001</v>
      </c>
      <c r="E32" s="21">
        <v>-8.6647049390782946</v>
      </c>
      <c r="F32" s="21">
        <v>0.42200627123943812</v>
      </c>
      <c r="G32" s="21">
        <v>8.0932209799999981</v>
      </c>
      <c r="H32" s="24">
        <v>5.6463902700000004</v>
      </c>
      <c r="I32" s="21">
        <v>-30.233089100700649</v>
      </c>
      <c r="J32" s="21">
        <v>0.29293680341268119</v>
      </c>
      <c r="K32" s="16"/>
    </row>
    <row r="33" spans="1:13" x14ac:dyDescent="0.25">
      <c r="A33" s="14"/>
      <c r="B33" s="118" t="s">
        <v>200</v>
      </c>
      <c r="C33" s="21">
        <v>10.231703120000001</v>
      </c>
      <c r="D33" s="24">
        <v>15.963022049999999</v>
      </c>
      <c r="E33" s="21">
        <v>56.015297382866194</v>
      </c>
      <c r="F33" s="21">
        <v>0.42071615981852928</v>
      </c>
      <c r="G33" s="21">
        <v>10.201873519999999</v>
      </c>
      <c r="H33" s="24">
        <v>9.4385223799999984</v>
      </c>
      <c r="I33" s="21">
        <v>-7.4824603393044313</v>
      </c>
      <c r="J33" s="21">
        <v>0.48967401166484564</v>
      </c>
      <c r="K33" s="16"/>
    </row>
    <row r="34" spans="1:13" x14ac:dyDescent="0.25">
      <c r="A34" s="14"/>
      <c r="B34" s="118" t="s">
        <v>206</v>
      </c>
      <c r="C34" s="21">
        <v>5.0882154699999997</v>
      </c>
      <c r="D34" s="24">
        <v>10.698518200000002</v>
      </c>
      <c r="E34" s="21">
        <v>110.26071445044371</v>
      </c>
      <c r="F34" s="21">
        <v>0.28196662754422774</v>
      </c>
      <c r="G34" s="21">
        <v>3.4084323800000003</v>
      </c>
      <c r="H34" s="24">
        <v>5.50579091</v>
      </c>
      <c r="I34" s="21">
        <v>61.534403390452461</v>
      </c>
      <c r="J34" s="21">
        <v>0.28564245691681472</v>
      </c>
      <c r="K34" s="16"/>
    </row>
    <row r="35" spans="1:13" x14ac:dyDescent="0.25">
      <c r="A35" s="14"/>
      <c r="B35" s="118" t="s">
        <v>219</v>
      </c>
      <c r="C35" s="21">
        <v>25.32442781</v>
      </c>
      <c r="D35" s="24">
        <v>9.9696210000000001</v>
      </c>
      <c r="E35" s="21">
        <v>-60.632393849928413</v>
      </c>
      <c r="F35" s="21">
        <v>0.26275605263391627</v>
      </c>
      <c r="G35" s="21">
        <v>5.6824502699999995</v>
      </c>
      <c r="H35" s="24">
        <v>9.9696210000000001</v>
      </c>
      <c r="I35" s="21">
        <v>75.445811688555281</v>
      </c>
      <c r="J35" s="21">
        <v>0.51722760335798357</v>
      </c>
      <c r="K35" s="16"/>
    </row>
    <row r="36" spans="1:13" x14ac:dyDescent="0.25">
      <c r="A36" s="14"/>
      <c r="B36" s="118" t="s">
        <v>214</v>
      </c>
      <c r="C36" s="21">
        <v>16.503478069999996</v>
      </c>
      <c r="D36" s="24">
        <v>7.9170766599999984</v>
      </c>
      <c r="E36" s="21">
        <v>-52.027829367727939</v>
      </c>
      <c r="F36" s="21">
        <v>0.20865986897412744</v>
      </c>
      <c r="G36" s="21">
        <v>6.0165761599999996</v>
      </c>
      <c r="H36" s="24">
        <v>3.8713762999999997</v>
      </c>
      <c r="I36" s="21">
        <v>-35.654827645363007</v>
      </c>
      <c r="J36" s="21">
        <v>0.20084842596783747</v>
      </c>
      <c r="K36" s="16"/>
    </row>
    <row r="37" spans="1:13" x14ac:dyDescent="0.25">
      <c r="A37" s="14"/>
      <c r="B37" s="118" t="s">
        <v>210</v>
      </c>
      <c r="C37" s="21">
        <v>4.2561337799999999</v>
      </c>
      <c r="D37" s="24">
        <v>5.8627213600000001</v>
      </c>
      <c r="E37" s="21">
        <v>37.747581797111664</v>
      </c>
      <c r="F37" s="21">
        <v>0.15451595624810061</v>
      </c>
      <c r="G37" s="21">
        <v>0.62882414999999992</v>
      </c>
      <c r="H37" s="24">
        <v>0.81461161000000004</v>
      </c>
      <c r="I37" s="21">
        <v>29.545217053130067</v>
      </c>
      <c r="J37" s="21">
        <v>4.2262349863438978E-2</v>
      </c>
      <c r="K37" s="16"/>
    </row>
    <row r="38" spans="1:13" x14ac:dyDescent="0.25">
      <c r="A38" s="14"/>
      <c r="B38" s="119" t="s">
        <v>198</v>
      </c>
      <c r="C38" s="30">
        <v>10.484599449999996</v>
      </c>
      <c r="D38" s="30">
        <v>5.5739036700000009</v>
      </c>
      <c r="E38" s="30">
        <v>-46.837228292970188</v>
      </c>
      <c r="F38" s="30">
        <v>0.14690397218619436</v>
      </c>
      <c r="G38" s="30">
        <v>4.1190440599999993</v>
      </c>
      <c r="H38" s="30">
        <v>1.5277044399999999</v>
      </c>
      <c r="I38" s="30">
        <v>-62.911189641414026</v>
      </c>
      <c r="J38" s="30">
        <v>7.9257868091530292E-2</v>
      </c>
      <c r="K38" s="16"/>
    </row>
    <row r="39" spans="1:13" x14ac:dyDescent="0.25">
      <c r="A39" s="97"/>
      <c r="B39" s="118" t="s">
        <v>2</v>
      </c>
      <c r="C39" s="21">
        <v>4.1857745900000003</v>
      </c>
      <c r="D39" s="24">
        <v>4.4800557300000001</v>
      </c>
      <c r="E39" s="21">
        <v>7.0305061505951727</v>
      </c>
      <c r="F39" s="21">
        <v>0.11807487558401247</v>
      </c>
      <c r="G39" s="21">
        <v>2.1282852200000004</v>
      </c>
      <c r="H39" s="24">
        <v>2.3632728300000001</v>
      </c>
      <c r="I39" s="21">
        <v>11.041170976134463</v>
      </c>
      <c r="J39" s="21">
        <v>0.1226074634072789</v>
      </c>
      <c r="K39" s="99"/>
      <c r="M39" s="7" t="s">
        <v>96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98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7" t="s">
        <v>48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2345.5208556000021</v>
      </c>
      <c r="D13" s="30">
        <v>2456.5614184099986</v>
      </c>
      <c r="E13" s="78">
        <v>4.7341537187735483</v>
      </c>
      <c r="F13" s="78">
        <v>100</v>
      </c>
      <c r="G13" s="78">
        <v>1225.1186909599994</v>
      </c>
      <c r="H13" s="30">
        <v>1257.1917779399994</v>
      </c>
      <c r="I13" s="78">
        <v>2.6179575266187083</v>
      </c>
      <c r="J13" s="78">
        <v>100</v>
      </c>
      <c r="K13" s="16"/>
    </row>
    <row r="14" spans="1:14" ht="15.6" x14ac:dyDescent="0.3">
      <c r="A14" s="14"/>
      <c r="B14" s="9" t="s">
        <v>201</v>
      </c>
      <c r="C14" s="21">
        <v>632.10035222000465</v>
      </c>
      <c r="D14" s="24">
        <v>681.93175490000169</v>
      </c>
      <c r="E14" s="21">
        <v>7.8834638368707965</v>
      </c>
      <c r="F14" s="21">
        <v>27.75960534873904</v>
      </c>
      <c r="G14" s="21">
        <v>350.74884913999864</v>
      </c>
      <c r="H14" s="24">
        <v>333.45155532000052</v>
      </c>
      <c r="I14" s="21">
        <v>-4.9315325944502391</v>
      </c>
      <c r="J14" s="21">
        <v>26.523523393255505</v>
      </c>
      <c r="K14" s="16"/>
    </row>
    <row r="15" spans="1:14" x14ac:dyDescent="0.25">
      <c r="A15" s="14"/>
      <c r="B15" s="119" t="s">
        <v>198</v>
      </c>
      <c r="C15" s="30">
        <v>386.42227073999874</v>
      </c>
      <c r="D15" s="30">
        <v>389.2397961199984</v>
      </c>
      <c r="E15" s="30">
        <v>0.7291312104253489</v>
      </c>
      <c r="F15" s="30">
        <v>15.844903905229145</v>
      </c>
      <c r="G15" s="30">
        <v>205.39769539000122</v>
      </c>
      <c r="H15" s="30">
        <v>213.2378654099997</v>
      </c>
      <c r="I15" s="30">
        <v>3.8170681541055629</v>
      </c>
      <c r="J15" s="30">
        <v>16.961442888165042</v>
      </c>
      <c r="K15" s="16"/>
    </row>
    <row r="16" spans="1:14" x14ac:dyDescent="0.25">
      <c r="A16" s="14"/>
      <c r="B16" s="118" t="s">
        <v>203</v>
      </c>
      <c r="C16" s="21">
        <v>280.57039703999902</v>
      </c>
      <c r="D16" s="24">
        <v>290.1577140899995</v>
      </c>
      <c r="E16" s="21">
        <v>3.4170807580365281</v>
      </c>
      <c r="F16" s="21">
        <v>11.811539166718784</v>
      </c>
      <c r="G16" s="21">
        <v>150.80320567999948</v>
      </c>
      <c r="H16" s="24">
        <v>151.24714646999993</v>
      </c>
      <c r="I16" s="21">
        <v>0.29438418632989904</v>
      </c>
      <c r="J16" s="21">
        <v>12.03055485439377</v>
      </c>
      <c r="K16" s="16"/>
    </row>
    <row r="17" spans="1:11" ht="15.6" x14ac:dyDescent="0.3">
      <c r="A17" s="14"/>
      <c r="B17" s="118" t="s">
        <v>199</v>
      </c>
      <c r="C17" s="21">
        <v>276.39720633000076</v>
      </c>
      <c r="D17" s="24">
        <v>260.88558919999963</v>
      </c>
      <c r="E17" s="21">
        <v>-5.6120744981341231</v>
      </c>
      <c r="F17" s="21">
        <v>10.619949790176912</v>
      </c>
      <c r="G17" s="21">
        <v>156.84872990000002</v>
      </c>
      <c r="H17" s="24">
        <v>130.85231736999961</v>
      </c>
      <c r="I17" s="21">
        <v>-16.574193840507732</v>
      </c>
      <c r="J17" s="21">
        <v>10.408302032042453</v>
      </c>
      <c r="K17" s="16"/>
    </row>
    <row r="18" spans="1:11" ht="15.6" x14ac:dyDescent="0.3">
      <c r="A18" s="14"/>
      <c r="B18" s="118" t="s">
        <v>202</v>
      </c>
      <c r="C18" s="21">
        <v>209.4543263799994</v>
      </c>
      <c r="D18" s="24">
        <v>255.65822364999943</v>
      </c>
      <c r="E18" s="21">
        <v>22.059175414775289</v>
      </c>
      <c r="F18" s="21">
        <v>10.407157815556404</v>
      </c>
      <c r="G18" s="21">
        <v>114.6361024800002</v>
      </c>
      <c r="H18" s="24">
        <v>153.76688395999975</v>
      </c>
      <c r="I18" s="21">
        <v>34.134780085380534</v>
      </c>
      <c r="J18" s="21">
        <v>12.230980718944728</v>
      </c>
      <c r="K18" s="16"/>
    </row>
    <row r="19" spans="1:11" x14ac:dyDescent="0.25">
      <c r="A19" s="14"/>
      <c r="B19" s="118" t="s">
        <v>200</v>
      </c>
      <c r="C19" s="21">
        <v>203.24895108999974</v>
      </c>
      <c r="D19" s="24">
        <v>187.97730812999944</v>
      </c>
      <c r="E19" s="21">
        <v>-7.5137622497436274</v>
      </c>
      <c r="F19" s="21">
        <v>7.6520500045818975</v>
      </c>
      <c r="G19" s="21">
        <v>102.66142838000002</v>
      </c>
      <c r="H19" s="24">
        <v>87.965292789999978</v>
      </c>
      <c r="I19" s="21">
        <v>-14.315148173861825</v>
      </c>
      <c r="J19" s="21">
        <v>6.9969669173415641</v>
      </c>
      <c r="K19" s="16"/>
    </row>
    <row r="20" spans="1:11" ht="15.6" x14ac:dyDescent="0.3">
      <c r="A20" s="14"/>
      <c r="B20" s="118" t="s">
        <v>206</v>
      </c>
      <c r="C20" s="21">
        <v>113.76726372999997</v>
      </c>
      <c r="D20" s="24">
        <v>110.97229417000005</v>
      </c>
      <c r="E20" s="21">
        <v>-2.4567432391035759</v>
      </c>
      <c r="F20" s="21">
        <v>4.5173832552424642</v>
      </c>
      <c r="G20" s="21">
        <v>34.15224311999998</v>
      </c>
      <c r="H20" s="24">
        <v>64.089811650000016</v>
      </c>
      <c r="I20" s="21">
        <v>87.659157335022073</v>
      </c>
      <c r="J20" s="21">
        <v>5.097854820130614</v>
      </c>
      <c r="K20" s="16"/>
    </row>
    <row r="21" spans="1:11" x14ac:dyDescent="0.25">
      <c r="A21" s="14"/>
      <c r="B21" s="118" t="s">
        <v>212</v>
      </c>
      <c r="C21" s="21">
        <v>54.680356679999974</v>
      </c>
      <c r="D21" s="24">
        <v>72.508719959999979</v>
      </c>
      <c r="E21" s="21">
        <v>32.604694560306235</v>
      </c>
      <c r="F21" s="21">
        <v>2.9516347287962788</v>
      </c>
      <c r="G21" s="21">
        <v>5.3389970699999987</v>
      </c>
      <c r="H21" s="24">
        <v>5.5182189400000006</v>
      </c>
      <c r="I21" s="21">
        <v>3.356845258579666</v>
      </c>
      <c r="J21" s="21">
        <v>0.43893215313911815</v>
      </c>
      <c r="K21" s="16"/>
    </row>
    <row r="22" spans="1:11" ht="15.6" x14ac:dyDescent="0.3">
      <c r="A22" s="14"/>
      <c r="B22" s="118" t="s">
        <v>207</v>
      </c>
      <c r="C22" s="21">
        <v>44.058527199999943</v>
      </c>
      <c r="D22" s="24">
        <v>53.851824229999863</v>
      </c>
      <c r="E22" s="21">
        <v>22.227926470497028</v>
      </c>
      <c r="F22" s="21">
        <v>2.1921627453082482</v>
      </c>
      <c r="G22" s="21">
        <v>22.147186779999977</v>
      </c>
      <c r="H22" s="24">
        <v>30.881710559999991</v>
      </c>
      <c r="I22" s="21">
        <v>39.438524932149519</v>
      </c>
      <c r="J22" s="21">
        <v>2.4564041144623081</v>
      </c>
      <c r="K22" s="16"/>
    </row>
    <row r="23" spans="1:11" ht="15.6" x14ac:dyDescent="0.3">
      <c r="A23" s="14"/>
      <c r="B23" s="118" t="s">
        <v>205</v>
      </c>
      <c r="C23" s="21">
        <v>40.356447660000022</v>
      </c>
      <c r="D23" s="24">
        <v>36.393024600000011</v>
      </c>
      <c r="E23" s="21">
        <v>-9.8210404775750941</v>
      </c>
      <c r="F23" s="21">
        <v>1.4814620276644774</v>
      </c>
      <c r="G23" s="21">
        <v>18.722607840000016</v>
      </c>
      <c r="H23" s="24">
        <v>18.864274690000009</v>
      </c>
      <c r="I23" s="21">
        <v>0.75666195228063504</v>
      </c>
      <c r="J23" s="21">
        <v>1.5005089136766787</v>
      </c>
      <c r="K23" s="16"/>
    </row>
    <row r="24" spans="1:11" x14ac:dyDescent="0.25">
      <c r="A24" s="14"/>
      <c r="B24" s="118" t="s">
        <v>209</v>
      </c>
      <c r="C24" s="21">
        <v>17.348926899999995</v>
      </c>
      <c r="D24" s="24">
        <v>35.12258853999991</v>
      </c>
      <c r="E24" s="21">
        <v>102.44819026818264</v>
      </c>
      <c r="F24" s="21">
        <v>1.4297459968549409</v>
      </c>
      <c r="G24" s="21">
        <v>8.625929880000001</v>
      </c>
      <c r="H24" s="24">
        <v>20.643284219999995</v>
      </c>
      <c r="I24" s="21">
        <v>139.31662449359015</v>
      </c>
      <c r="J24" s="21">
        <v>1.642015528754533</v>
      </c>
      <c r="K24" s="16"/>
    </row>
    <row r="25" spans="1:11" x14ac:dyDescent="0.25">
      <c r="A25" s="14"/>
      <c r="B25" s="118" t="s">
        <v>218</v>
      </c>
      <c r="C25" s="21">
        <v>32.344604849999996</v>
      </c>
      <c r="D25" s="24">
        <v>21.063915759999997</v>
      </c>
      <c r="E25" s="21">
        <v>-34.876571045820029</v>
      </c>
      <c r="F25" s="21">
        <v>0.8574552869772557</v>
      </c>
      <c r="G25" s="21">
        <v>26.021459709999998</v>
      </c>
      <c r="H25" s="24">
        <v>11.9215912</v>
      </c>
      <c r="I25" s="21">
        <v>-54.185540193125469</v>
      </c>
      <c r="J25" s="21">
        <v>0.94827148961588015</v>
      </c>
      <c r="K25" s="16"/>
    </row>
    <row r="26" spans="1:11" x14ac:dyDescent="0.25">
      <c r="A26" s="14"/>
      <c r="B26" s="118" t="s">
        <v>204</v>
      </c>
      <c r="C26" s="21">
        <v>19.651269850000002</v>
      </c>
      <c r="D26" s="24">
        <v>20.844606689999974</v>
      </c>
      <c r="E26" s="21">
        <v>6.072568587723981</v>
      </c>
      <c r="F26" s="21">
        <v>0.8485278053211297</v>
      </c>
      <c r="G26" s="21">
        <v>11.586217509999999</v>
      </c>
      <c r="H26" s="24">
        <v>11.981351780000002</v>
      </c>
      <c r="I26" s="21">
        <v>3.4103819444004424</v>
      </c>
      <c r="J26" s="21">
        <v>0.95302498713699213</v>
      </c>
      <c r="K26" s="16"/>
    </row>
    <row r="27" spans="1:11" x14ac:dyDescent="0.25">
      <c r="A27" s="14"/>
      <c r="B27" s="118" t="s">
        <v>210</v>
      </c>
      <c r="C27" s="21">
        <v>6.8099580800000012</v>
      </c>
      <c r="D27" s="24">
        <v>8.0673172500000021</v>
      </c>
      <c r="E27" s="21">
        <v>18.463537590528034</v>
      </c>
      <c r="F27" s="21">
        <v>0.32839876054153561</v>
      </c>
      <c r="G27" s="21">
        <v>5.9001796100000012</v>
      </c>
      <c r="H27" s="24">
        <v>6.1890358500000007</v>
      </c>
      <c r="I27" s="21">
        <v>4.895719437259638</v>
      </c>
      <c r="J27" s="21">
        <v>0.49229051276020819</v>
      </c>
      <c r="K27" s="16"/>
    </row>
    <row r="28" spans="1:11" x14ac:dyDescent="0.25">
      <c r="A28" s="14"/>
      <c r="B28" s="118" t="s">
        <v>208</v>
      </c>
      <c r="C28" s="21">
        <v>4.7216743200000009</v>
      </c>
      <c r="D28" s="24">
        <v>6.9551028700000028</v>
      </c>
      <c r="E28" s="21">
        <v>47.30162223471612</v>
      </c>
      <c r="F28" s="21">
        <v>0.2831235082451824</v>
      </c>
      <c r="G28" s="21">
        <v>2.4779326300000002</v>
      </c>
      <c r="H28" s="24">
        <v>3.4342284099999998</v>
      </c>
      <c r="I28" s="21">
        <v>38.59248505880484</v>
      </c>
      <c r="J28" s="21">
        <v>0.27316662980625234</v>
      </c>
      <c r="K28" s="16"/>
    </row>
    <row r="29" spans="1:11" x14ac:dyDescent="0.25">
      <c r="A29" s="14"/>
      <c r="B29" s="118" t="s">
        <v>223</v>
      </c>
      <c r="C29" s="21">
        <v>5.9143343300000009</v>
      </c>
      <c r="D29" s="24">
        <v>6.8787301000000012</v>
      </c>
      <c r="E29" s="21">
        <v>16.306074634776358</v>
      </c>
      <c r="F29" s="21">
        <v>0.28001457844486694</v>
      </c>
      <c r="G29" s="21">
        <v>1.2529750399999999</v>
      </c>
      <c r="H29" s="24">
        <v>3.5560604200000001</v>
      </c>
      <c r="I29" s="21">
        <v>183.80935824547632</v>
      </c>
      <c r="J29" s="21">
        <v>0.28285743530926244</v>
      </c>
      <c r="K29" s="16"/>
    </row>
    <row r="30" spans="1:11" x14ac:dyDescent="0.25">
      <c r="A30" s="14"/>
      <c r="B30" s="118" t="s">
        <v>214</v>
      </c>
      <c r="C30" s="21">
        <v>7.3817419299999978</v>
      </c>
      <c r="D30" s="24">
        <v>4.4960781699999997</v>
      </c>
      <c r="E30" s="21">
        <v>-39.091907944822978</v>
      </c>
      <c r="F30" s="21">
        <v>0.18302323468509374</v>
      </c>
      <c r="G30" s="21">
        <v>3.5374674900000005</v>
      </c>
      <c r="H30" s="24">
        <v>2.21985046</v>
      </c>
      <c r="I30" s="21">
        <v>-37.247466831136876</v>
      </c>
      <c r="J30" s="21">
        <v>0.17657214268752117</v>
      </c>
      <c r="K30" s="16"/>
    </row>
    <row r="31" spans="1:11" x14ac:dyDescent="0.25">
      <c r="A31" s="14"/>
      <c r="B31" s="118" t="s">
        <v>217</v>
      </c>
      <c r="C31" s="21">
        <v>3.9089861200000007</v>
      </c>
      <c r="D31" s="24">
        <v>3.9941363899999991</v>
      </c>
      <c r="E31" s="21">
        <v>2.1783211141204628</v>
      </c>
      <c r="F31" s="21">
        <v>0.16259053651445812</v>
      </c>
      <c r="G31" s="21">
        <v>0.36506304999999994</v>
      </c>
      <c r="H31" s="24">
        <v>2.6447521300000001</v>
      </c>
      <c r="I31" s="21">
        <v>624.46448086159376</v>
      </c>
      <c r="J31" s="21">
        <v>0.21036982395268444</v>
      </c>
      <c r="K31" s="16"/>
    </row>
    <row r="32" spans="1:11" x14ac:dyDescent="0.25">
      <c r="A32" s="14"/>
      <c r="B32" s="118" t="s">
        <v>213</v>
      </c>
      <c r="C32" s="21">
        <v>2.2028696299999999</v>
      </c>
      <c r="D32" s="24">
        <v>3.6508213999999999</v>
      </c>
      <c r="E32" s="21">
        <v>65.73025249796558</v>
      </c>
      <c r="F32" s="21">
        <v>0.14861510779416953</v>
      </c>
      <c r="G32" s="21">
        <v>1.6865651400000004</v>
      </c>
      <c r="H32" s="24">
        <v>1.9942738</v>
      </c>
      <c r="I32" s="21">
        <v>18.244694657924665</v>
      </c>
      <c r="J32" s="21">
        <v>0.15862924296782815</v>
      </c>
      <c r="K32" s="16"/>
    </row>
    <row r="33" spans="1:11" x14ac:dyDescent="0.25">
      <c r="A33" s="14"/>
      <c r="B33" s="118" t="s">
        <v>211</v>
      </c>
      <c r="C33" s="21">
        <v>0.59918375999999995</v>
      </c>
      <c r="D33" s="24">
        <v>3.00818034</v>
      </c>
      <c r="E33" s="21">
        <v>402.046373887036</v>
      </c>
      <c r="F33" s="21">
        <v>0.12245492082779005</v>
      </c>
      <c r="G33" s="21">
        <v>0.52081235999999997</v>
      </c>
      <c r="H33" s="24">
        <v>1.5436882500000002</v>
      </c>
      <c r="I33" s="21">
        <v>196.40007967552847</v>
      </c>
      <c r="J33" s="21">
        <v>0.12278860529373221</v>
      </c>
      <c r="K33" s="16"/>
    </row>
    <row r="34" spans="1:11" x14ac:dyDescent="0.25">
      <c r="A34" s="14"/>
      <c r="B34" s="118" t="s">
        <v>216</v>
      </c>
      <c r="C34" s="21">
        <v>1.1571099299999998</v>
      </c>
      <c r="D34" s="24">
        <v>1.4750213899999993</v>
      </c>
      <c r="E34" s="21">
        <v>27.474611681882255</v>
      </c>
      <c r="F34" s="21">
        <v>6.0044148660231826E-2</v>
      </c>
      <c r="G34" s="21">
        <v>0.71504696000000001</v>
      </c>
      <c r="H34" s="24">
        <v>0.52262737999999997</v>
      </c>
      <c r="I34" s="21">
        <v>-26.910061962923393</v>
      </c>
      <c r="J34" s="21">
        <v>4.1571014794287243E-2</v>
      </c>
      <c r="K34" s="16"/>
    </row>
    <row r="35" spans="1:11" x14ac:dyDescent="0.25">
      <c r="A35" s="14"/>
      <c r="B35" s="118" t="s">
        <v>221</v>
      </c>
      <c r="C35" s="21">
        <v>2.1055481399999998</v>
      </c>
      <c r="D35" s="24">
        <v>0.99043599999999998</v>
      </c>
      <c r="E35" s="21">
        <v>-52.960657551149602</v>
      </c>
      <c r="F35" s="21">
        <v>4.0317982386984502E-2</v>
      </c>
      <c r="G35" s="21">
        <v>0.70211106999999995</v>
      </c>
      <c r="H35" s="24">
        <v>0.53378199999999998</v>
      </c>
      <c r="I35" s="21">
        <v>-23.974706736926965</v>
      </c>
      <c r="J35" s="21">
        <v>4.2458279585207023E-2</v>
      </c>
      <c r="K35" s="16"/>
    </row>
    <row r="36" spans="1:11" x14ac:dyDescent="0.25">
      <c r="A36" s="14"/>
      <c r="B36" s="118" t="s">
        <v>215</v>
      </c>
      <c r="C36" s="21">
        <v>0.28422199999999997</v>
      </c>
      <c r="D36" s="24">
        <v>0.27287856999999999</v>
      </c>
      <c r="E36" s="21">
        <v>-3.9910457318574899</v>
      </c>
      <c r="F36" s="21">
        <v>1.1108151742308961E-2</v>
      </c>
      <c r="G36" s="21">
        <v>0.26940199999999997</v>
      </c>
      <c r="H36" s="24">
        <v>0.1129975</v>
      </c>
      <c r="I36" s="21">
        <v>-58.056176271891083</v>
      </c>
      <c r="J36" s="21">
        <v>8.9880877351230098E-3</v>
      </c>
      <c r="K36" s="16"/>
    </row>
    <row r="37" spans="1:11" x14ac:dyDescent="0.25">
      <c r="A37" s="14"/>
      <c r="B37" s="118" t="s">
        <v>225</v>
      </c>
      <c r="C37" s="21">
        <v>0</v>
      </c>
      <c r="D37" s="24">
        <v>0.1258311</v>
      </c>
      <c r="E37" s="21" t="s">
        <v>96</v>
      </c>
      <c r="F37" s="21">
        <v>5.1222452268848122E-3</v>
      </c>
      <c r="G37" s="21">
        <v>0</v>
      </c>
      <c r="H37" s="24">
        <v>0</v>
      </c>
      <c r="I37" s="21" t="s">
        <v>96</v>
      </c>
      <c r="J37" s="21">
        <v>0</v>
      </c>
      <c r="K37" s="16"/>
    </row>
    <row r="38" spans="1:11" x14ac:dyDescent="0.25">
      <c r="A38" s="14"/>
      <c r="B38" s="118" t="s">
        <v>226</v>
      </c>
      <c r="C38" s="21">
        <v>0</v>
      </c>
      <c r="D38" s="24">
        <v>1.385278E-2</v>
      </c>
      <c r="E38" s="21" t="s">
        <v>96</v>
      </c>
      <c r="F38" s="21">
        <v>5.6390936925835818E-4</v>
      </c>
      <c r="G38" s="21">
        <v>0</v>
      </c>
      <c r="H38" s="24">
        <v>0</v>
      </c>
      <c r="I38" s="21" t="s">
        <v>96</v>
      </c>
      <c r="J38" s="21">
        <v>0</v>
      </c>
      <c r="K38" s="16"/>
    </row>
    <row r="39" spans="1:11" x14ac:dyDescent="0.25">
      <c r="A39" s="14"/>
      <c r="B39" s="118" t="s">
        <v>2</v>
      </c>
      <c r="C39" s="21">
        <v>3.432669E-2</v>
      </c>
      <c r="D39" s="24">
        <v>2.5672009999999999E-2</v>
      </c>
      <c r="E39" s="21">
        <v>-25.212684357274185</v>
      </c>
      <c r="F39" s="21">
        <v>1.045038394220818E-3</v>
      </c>
      <c r="G39" s="21">
        <v>4.8272999999999995E-4</v>
      </c>
      <c r="H39" s="24">
        <v>1.9177379999999997E-2</v>
      </c>
      <c r="I39" s="21">
        <v>3872.6928096451429</v>
      </c>
      <c r="J39" s="21">
        <v>1.5254140487160625E-3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98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7" t="s">
        <v>49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4104.1279541800004</v>
      </c>
      <c r="D13" s="30">
        <v>3842.2651030599995</v>
      </c>
      <c r="E13" s="78">
        <v>-6.3804748303058378</v>
      </c>
      <c r="F13" s="78">
        <v>100</v>
      </c>
      <c r="G13" s="78">
        <v>1804.291623359999</v>
      </c>
      <c r="H13" s="30">
        <v>1983.9411311500003</v>
      </c>
      <c r="I13" s="78">
        <v>9.9567888840193852</v>
      </c>
      <c r="J13" s="78">
        <v>100</v>
      </c>
      <c r="K13" s="16"/>
    </row>
    <row r="14" spans="1:14" ht="15.6" x14ac:dyDescent="0.3">
      <c r="A14" s="14"/>
      <c r="B14" s="9" t="s">
        <v>220</v>
      </c>
      <c r="C14" s="21">
        <v>1293.1588665900001</v>
      </c>
      <c r="D14" s="24">
        <v>1200.4404463500002</v>
      </c>
      <c r="E14" s="21">
        <v>-7.1699172186395099</v>
      </c>
      <c r="F14" s="21">
        <v>31.243040606281003</v>
      </c>
      <c r="G14" s="21">
        <v>597.24184814</v>
      </c>
      <c r="H14" s="24">
        <v>506.25161100000003</v>
      </c>
      <c r="I14" s="21">
        <v>-15.235073935855691</v>
      </c>
      <c r="J14" s="21">
        <v>25.517471413405751</v>
      </c>
      <c r="K14" s="16"/>
    </row>
    <row r="15" spans="1:14" ht="15.6" x14ac:dyDescent="0.3">
      <c r="A15" s="14"/>
      <c r="B15" s="118" t="s">
        <v>213</v>
      </c>
      <c r="C15" s="21">
        <v>656.56790620000004</v>
      </c>
      <c r="D15" s="24">
        <v>642.20799403999979</v>
      </c>
      <c r="E15" s="21">
        <v>-2.1871175889651262</v>
      </c>
      <c r="F15" s="21">
        <v>16.714307233213606</v>
      </c>
      <c r="G15" s="21">
        <v>226.38586841999995</v>
      </c>
      <c r="H15" s="24">
        <v>346.65952598000007</v>
      </c>
      <c r="I15" s="21">
        <v>53.127723209676539</v>
      </c>
      <c r="J15" s="21">
        <v>17.473276829492281</v>
      </c>
      <c r="K15" s="16"/>
    </row>
    <row r="16" spans="1:14" ht="15.6" x14ac:dyDescent="0.3">
      <c r="A16" s="14"/>
      <c r="B16" s="118" t="s">
        <v>201</v>
      </c>
      <c r="C16" s="21">
        <v>282.63057880000065</v>
      </c>
      <c r="D16" s="24">
        <v>287.57425241999903</v>
      </c>
      <c r="E16" s="21">
        <v>1.7491644538210727</v>
      </c>
      <c r="F16" s="21">
        <v>7.4844979382337113</v>
      </c>
      <c r="G16" s="21">
        <v>137.27966599999971</v>
      </c>
      <c r="H16" s="24">
        <v>128.5916300800001</v>
      </c>
      <c r="I16" s="21">
        <v>-6.3287128918274256</v>
      </c>
      <c r="J16" s="21">
        <v>6.4816252892272761</v>
      </c>
      <c r="K16" s="16"/>
    </row>
    <row r="17" spans="1:11" ht="15.6" x14ac:dyDescent="0.3">
      <c r="A17" s="14"/>
      <c r="B17" s="118" t="s">
        <v>222</v>
      </c>
      <c r="C17" s="21">
        <v>221.04250067999999</v>
      </c>
      <c r="D17" s="24">
        <v>259.13339518999999</v>
      </c>
      <c r="E17" s="21">
        <v>17.232384900107345</v>
      </c>
      <c r="F17" s="21">
        <v>6.74428724305423</v>
      </c>
      <c r="G17" s="21">
        <v>74.016829079999994</v>
      </c>
      <c r="H17" s="24">
        <v>173.67183199999999</v>
      </c>
      <c r="I17" s="21">
        <v>134.63830342190067</v>
      </c>
      <c r="J17" s="21">
        <v>8.7538803078965532</v>
      </c>
      <c r="K17" s="16"/>
    </row>
    <row r="18" spans="1:11" x14ac:dyDescent="0.25">
      <c r="A18" s="14"/>
      <c r="B18" s="118" t="s">
        <v>202</v>
      </c>
      <c r="C18" s="21">
        <v>141.81477942000026</v>
      </c>
      <c r="D18" s="24">
        <v>199.99887032000001</v>
      </c>
      <c r="E18" s="21">
        <v>41.02822790259475</v>
      </c>
      <c r="F18" s="21">
        <v>5.2052335004349359</v>
      </c>
      <c r="G18" s="21">
        <v>68.047208829999818</v>
      </c>
      <c r="H18" s="24">
        <v>127.11942910999997</v>
      </c>
      <c r="I18" s="21">
        <v>86.810644103828565</v>
      </c>
      <c r="J18" s="21">
        <v>6.4074194094819044</v>
      </c>
      <c r="K18" s="16"/>
    </row>
    <row r="19" spans="1:11" x14ac:dyDescent="0.25">
      <c r="A19" s="14"/>
      <c r="B19" s="118" t="s">
        <v>215</v>
      </c>
      <c r="C19" s="21">
        <v>385.40457903999976</v>
      </c>
      <c r="D19" s="24">
        <v>186.72554660999998</v>
      </c>
      <c r="E19" s="21">
        <v>-51.550771120801755</v>
      </c>
      <c r="F19" s="21">
        <v>4.8597778029759269</v>
      </c>
      <c r="G19" s="21">
        <v>231.88587437999988</v>
      </c>
      <c r="H19" s="24">
        <v>149.50957354999997</v>
      </c>
      <c r="I19" s="21">
        <v>-35.524501460147953</v>
      </c>
      <c r="J19" s="21">
        <v>7.5359884022030474</v>
      </c>
      <c r="K19" s="16"/>
    </row>
    <row r="20" spans="1:11" s="134" customFormat="1" x14ac:dyDescent="0.25">
      <c r="A20" s="97"/>
      <c r="B20" s="118" t="s">
        <v>221</v>
      </c>
      <c r="C20" s="21">
        <v>98.495119959999997</v>
      </c>
      <c r="D20" s="24">
        <v>151.27568162</v>
      </c>
      <c r="E20" s="21">
        <v>53.586981447847172</v>
      </c>
      <c r="F20" s="21">
        <v>3.9371484674371708</v>
      </c>
      <c r="G20" s="21">
        <v>47.718444990000002</v>
      </c>
      <c r="H20" s="24">
        <v>99.632056000000006</v>
      </c>
      <c r="I20" s="21">
        <v>108.79149775496488</v>
      </c>
      <c r="J20" s="21">
        <v>5.0219260257106439</v>
      </c>
      <c r="K20" s="99"/>
    </row>
    <row r="21" spans="1:11" s="134" customFormat="1" x14ac:dyDescent="0.25">
      <c r="A21" s="97"/>
      <c r="B21" s="118" t="s">
        <v>207</v>
      </c>
      <c r="C21" s="21">
        <v>107.26878998000004</v>
      </c>
      <c r="D21" s="24">
        <v>117.41561668000006</v>
      </c>
      <c r="E21" s="21">
        <v>9.4592534341926271</v>
      </c>
      <c r="F21" s="21">
        <v>3.0558957680064722</v>
      </c>
      <c r="G21" s="21">
        <v>50.745554280000029</v>
      </c>
      <c r="H21" s="24">
        <v>51.851381629999999</v>
      </c>
      <c r="I21" s="21">
        <v>2.1791610431493469</v>
      </c>
      <c r="J21" s="21">
        <v>2.6135544455366029</v>
      </c>
      <c r="K21" s="99"/>
    </row>
    <row r="22" spans="1:11" x14ac:dyDescent="0.25">
      <c r="A22" s="14"/>
      <c r="B22" s="119" t="s">
        <v>198</v>
      </c>
      <c r="C22" s="30">
        <v>153.33905644999996</v>
      </c>
      <c r="D22" s="30">
        <v>110.90860299999996</v>
      </c>
      <c r="E22" s="30">
        <v>-27.671002047567384</v>
      </c>
      <c r="F22" s="30">
        <v>2.8865421834550609</v>
      </c>
      <c r="G22" s="30">
        <v>83.399212460000172</v>
      </c>
      <c r="H22" s="30">
        <v>63.509143709999933</v>
      </c>
      <c r="I22" s="30">
        <v>-23.849228503854146</v>
      </c>
      <c r="J22" s="30">
        <v>3.2011606953874976</v>
      </c>
      <c r="K22" s="99"/>
    </row>
    <row r="23" spans="1:11" s="134" customFormat="1" x14ac:dyDescent="0.25">
      <c r="A23" s="97"/>
      <c r="B23" s="118" t="s">
        <v>211</v>
      </c>
      <c r="C23" s="21">
        <v>238.31601447</v>
      </c>
      <c r="D23" s="24">
        <v>104.13426942</v>
      </c>
      <c r="E23" s="21">
        <v>-56.304124315108183</v>
      </c>
      <c r="F23" s="21">
        <v>2.7102312471116821</v>
      </c>
      <c r="G23" s="21">
        <v>104.86009301000001</v>
      </c>
      <c r="H23" s="24">
        <v>26.144666630000003</v>
      </c>
      <c r="I23" s="21">
        <v>-75.06709570865371</v>
      </c>
      <c r="J23" s="21">
        <v>1.3178146377178606</v>
      </c>
      <c r="K23" s="99"/>
    </row>
    <row r="24" spans="1:11" x14ac:dyDescent="0.25">
      <c r="A24" s="14"/>
      <c r="B24" s="118" t="s">
        <v>209</v>
      </c>
      <c r="C24" s="21">
        <v>61.01807617999998</v>
      </c>
      <c r="D24" s="24">
        <v>89.53653846999994</v>
      </c>
      <c r="E24" s="21">
        <v>46.737727695432518</v>
      </c>
      <c r="F24" s="21">
        <v>2.3303061102861586</v>
      </c>
      <c r="G24" s="21">
        <v>30.787783649999991</v>
      </c>
      <c r="H24" s="24">
        <v>44.554704349999994</v>
      </c>
      <c r="I24" s="21">
        <v>44.715530213231204</v>
      </c>
      <c r="J24" s="21">
        <v>2.2457674600543043</v>
      </c>
      <c r="K24" s="16"/>
    </row>
    <row r="25" spans="1:11" x14ac:dyDescent="0.25">
      <c r="A25" s="14"/>
      <c r="B25" s="118" t="s">
        <v>223</v>
      </c>
      <c r="C25" s="21">
        <v>86.193177329999926</v>
      </c>
      <c r="D25" s="24">
        <v>87.751174220000038</v>
      </c>
      <c r="E25" s="21">
        <v>1.8075640535156978</v>
      </c>
      <c r="F25" s="21">
        <v>2.2838396588021621</v>
      </c>
      <c r="G25" s="21">
        <v>39.330226470000007</v>
      </c>
      <c r="H25" s="24">
        <v>43.153313430000004</v>
      </c>
      <c r="I25" s="21">
        <v>9.7204804119705344</v>
      </c>
      <c r="J25" s="21">
        <v>2.1751307411518805</v>
      </c>
      <c r="K25" s="16"/>
    </row>
    <row r="26" spans="1:11" x14ac:dyDescent="0.25">
      <c r="A26" s="14"/>
      <c r="B26" s="118" t="s">
        <v>203</v>
      </c>
      <c r="C26" s="21">
        <v>44.725233150000001</v>
      </c>
      <c r="D26" s="24">
        <v>59.22205764000001</v>
      </c>
      <c r="E26" s="21">
        <v>32.413077515728972</v>
      </c>
      <c r="F26" s="21">
        <v>1.5413318980211765</v>
      </c>
      <c r="G26" s="21">
        <v>3.5493985499999998</v>
      </c>
      <c r="H26" s="24">
        <v>32.293425360000008</v>
      </c>
      <c r="I26" s="21">
        <v>809.82809918598764</v>
      </c>
      <c r="J26" s="21">
        <v>1.6277411084915094</v>
      </c>
      <c r="K26" s="16"/>
    </row>
    <row r="27" spans="1:11" x14ac:dyDescent="0.25">
      <c r="A27" s="14"/>
      <c r="B27" s="118" t="s">
        <v>205</v>
      </c>
      <c r="C27" s="21">
        <v>49.146026070000069</v>
      </c>
      <c r="D27" s="24">
        <v>56.890198440000006</v>
      </c>
      <c r="E27" s="21">
        <v>15.757474183100161</v>
      </c>
      <c r="F27" s="21">
        <v>1.4806421970907828</v>
      </c>
      <c r="G27" s="21">
        <v>17.086026840000002</v>
      </c>
      <c r="H27" s="24">
        <v>28.44276752</v>
      </c>
      <c r="I27" s="21">
        <v>66.4680021069193</v>
      </c>
      <c r="J27" s="21">
        <v>1.4336497728394302</v>
      </c>
      <c r="K27" s="16"/>
    </row>
    <row r="28" spans="1:11" x14ac:dyDescent="0.25">
      <c r="A28" s="14"/>
      <c r="B28" s="118" t="s">
        <v>206</v>
      </c>
      <c r="C28" s="21">
        <v>49.837547969999996</v>
      </c>
      <c r="D28" s="24">
        <v>55.607171630000032</v>
      </c>
      <c r="E28" s="21">
        <v>11.576861011446816</v>
      </c>
      <c r="F28" s="21">
        <v>1.4472497378099756</v>
      </c>
      <c r="G28" s="21">
        <v>14.629625190000008</v>
      </c>
      <c r="H28" s="24">
        <v>32.031325950000003</v>
      </c>
      <c r="I28" s="21">
        <v>118.94837040592688</v>
      </c>
      <c r="J28" s="21">
        <v>1.6145300607499833</v>
      </c>
      <c r="K28" s="16"/>
    </row>
    <row r="29" spans="1:11" x14ac:dyDescent="0.25">
      <c r="A29" s="14"/>
      <c r="B29" s="118" t="s">
        <v>216</v>
      </c>
      <c r="C29" s="21">
        <v>44.648817590000036</v>
      </c>
      <c r="D29" s="24">
        <v>52.871688080000084</v>
      </c>
      <c r="E29" s="21">
        <v>18.416771000542063</v>
      </c>
      <c r="F29" s="21">
        <v>1.3760551826029079</v>
      </c>
      <c r="G29" s="21">
        <v>13.632613170000008</v>
      </c>
      <c r="H29" s="24">
        <v>21.245547259999988</v>
      </c>
      <c r="I29" s="21">
        <v>55.843542210623554</v>
      </c>
      <c r="J29" s="21">
        <v>1.0708758907420257</v>
      </c>
      <c r="K29" s="16"/>
    </row>
    <row r="30" spans="1:11" x14ac:dyDescent="0.25">
      <c r="A30" s="14"/>
      <c r="B30" s="118" t="s">
        <v>224</v>
      </c>
      <c r="C30" s="21">
        <v>45.873276869999998</v>
      </c>
      <c r="D30" s="24">
        <v>44.739846999999997</v>
      </c>
      <c r="E30" s="21">
        <v>-2.4707846208851025</v>
      </c>
      <c r="F30" s="21">
        <v>1.1644133291159153</v>
      </c>
      <c r="G30" s="21">
        <v>3.3018550000000002</v>
      </c>
      <c r="H30" s="24">
        <v>41.819547</v>
      </c>
      <c r="I30" s="21">
        <v>1166.5470470387099</v>
      </c>
      <c r="J30" s="21">
        <v>2.1079026158280771</v>
      </c>
      <c r="K30" s="16"/>
    </row>
    <row r="31" spans="1:11" x14ac:dyDescent="0.25">
      <c r="A31" s="14"/>
      <c r="B31" s="118" t="s">
        <v>199</v>
      </c>
      <c r="C31" s="21">
        <v>31.387463619999998</v>
      </c>
      <c r="D31" s="24">
        <v>33.242972630000025</v>
      </c>
      <c r="E31" s="21">
        <v>5.9116245659865951</v>
      </c>
      <c r="F31" s="21">
        <v>0.86519206088942568</v>
      </c>
      <c r="G31" s="21">
        <v>12.116923819999997</v>
      </c>
      <c r="H31" s="24">
        <v>15.067243859999992</v>
      </c>
      <c r="I31" s="21">
        <v>24.348754550476293</v>
      </c>
      <c r="J31" s="21">
        <v>0.7594602291080178</v>
      </c>
      <c r="K31" s="16"/>
    </row>
    <row r="32" spans="1:11" x14ac:dyDescent="0.25">
      <c r="A32" s="14"/>
      <c r="B32" s="118" t="s">
        <v>208</v>
      </c>
      <c r="C32" s="21">
        <v>12.907790350000001</v>
      </c>
      <c r="D32" s="24">
        <v>27.3992726</v>
      </c>
      <c r="E32" s="21">
        <v>112.2692719439776</v>
      </c>
      <c r="F32" s="21">
        <v>0.71310208601116776</v>
      </c>
      <c r="G32" s="21">
        <v>11.213205739999999</v>
      </c>
      <c r="H32" s="24">
        <v>12.092232280000001</v>
      </c>
      <c r="I32" s="21">
        <v>7.8392081656391888</v>
      </c>
      <c r="J32" s="21">
        <v>0.60950559924077408</v>
      </c>
      <c r="K32" s="16"/>
    </row>
    <row r="33" spans="1:11" x14ac:dyDescent="0.25">
      <c r="A33" s="14"/>
      <c r="B33" s="118" t="s">
        <v>200</v>
      </c>
      <c r="C33" s="21">
        <v>14.276548070000004</v>
      </c>
      <c r="D33" s="24">
        <v>17.487741100000001</v>
      </c>
      <c r="E33" s="21">
        <v>22.492783369306423</v>
      </c>
      <c r="F33" s="21">
        <v>0.45514144992423022</v>
      </c>
      <c r="G33" s="21">
        <v>6.4311006500000021</v>
      </c>
      <c r="H33" s="24">
        <v>10.233572000000004</v>
      </c>
      <c r="I33" s="21">
        <v>59.12629201348296</v>
      </c>
      <c r="J33" s="21">
        <v>0.51582034564040058</v>
      </c>
      <c r="K33" s="16"/>
    </row>
    <row r="34" spans="1:11" x14ac:dyDescent="0.25">
      <c r="A34" s="14"/>
      <c r="B34" s="118" t="s">
        <v>204</v>
      </c>
      <c r="C34" s="21">
        <v>17.605354770000002</v>
      </c>
      <c r="D34" s="24">
        <v>16.265389340000006</v>
      </c>
      <c r="E34" s="21">
        <v>-7.6111242715956706</v>
      </c>
      <c r="F34" s="21">
        <v>0.42332813857758456</v>
      </c>
      <c r="G34" s="21">
        <v>8.167595979999998</v>
      </c>
      <c r="H34" s="24">
        <v>5.6463902699999995</v>
      </c>
      <c r="I34" s="21">
        <v>-30.868394031409952</v>
      </c>
      <c r="J34" s="21">
        <v>0.2846047285045723</v>
      </c>
      <c r="K34" s="16"/>
    </row>
    <row r="35" spans="1:11" x14ac:dyDescent="0.25">
      <c r="A35" s="14"/>
      <c r="B35" s="118" t="s">
        <v>214</v>
      </c>
      <c r="C35" s="21">
        <v>21.664936509999983</v>
      </c>
      <c r="D35" s="24">
        <v>11.773283670000001</v>
      </c>
      <c r="E35" s="21">
        <v>-45.657428238639177</v>
      </c>
      <c r="F35" s="21">
        <v>0.30641518360156095</v>
      </c>
      <c r="G35" s="21">
        <v>8.6573469099999993</v>
      </c>
      <c r="H35" s="24">
        <v>5.8557282000000006</v>
      </c>
      <c r="I35" s="21">
        <v>-32.361169526011281</v>
      </c>
      <c r="J35" s="21">
        <v>0.29515634854577072</v>
      </c>
      <c r="K35" s="16"/>
    </row>
    <row r="36" spans="1:11" x14ac:dyDescent="0.25">
      <c r="A36" s="14"/>
      <c r="B36" s="118" t="s">
        <v>219</v>
      </c>
      <c r="C36" s="21">
        <v>25.32442781</v>
      </c>
      <c r="D36" s="24">
        <v>9.9696210000000001</v>
      </c>
      <c r="E36" s="21">
        <v>-60.632393849928413</v>
      </c>
      <c r="F36" s="21">
        <v>0.25947249168362024</v>
      </c>
      <c r="G36" s="21">
        <v>5.6824502699999995</v>
      </c>
      <c r="H36" s="24">
        <v>9.9696210000000001</v>
      </c>
      <c r="I36" s="21">
        <v>75.445811688555281</v>
      </c>
      <c r="J36" s="21">
        <v>0.50251596902076756</v>
      </c>
      <c r="K36" s="16"/>
    </row>
    <row r="37" spans="1:11" x14ac:dyDescent="0.25">
      <c r="A37" s="14"/>
      <c r="B37" s="118" t="s">
        <v>212</v>
      </c>
      <c r="C37" s="21">
        <v>13.689684380000006</v>
      </c>
      <c r="D37" s="24">
        <v>8.3172958700000006</v>
      </c>
      <c r="E37" s="21">
        <v>-39.244064076808193</v>
      </c>
      <c r="F37" s="21">
        <v>0.2164685581787697</v>
      </c>
      <c r="G37" s="21">
        <v>6.6219089200000019</v>
      </c>
      <c r="H37" s="24">
        <v>3.6701481900000004</v>
      </c>
      <c r="I37" s="21">
        <v>-44.575676978655885</v>
      </c>
      <c r="J37" s="21">
        <v>0.18499279703287277</v>
      </c>
      <c r="K37" s="16"/>
    </row>
    <row r="38" spans="1:11" x14ac:dyDescent="0.25">
      <c r="A38" s="14"/>
      <c r="B38" s="118" t="s">
        <v>210</v>
      </c>
      <c r="C38" s="21">
        <v>5.6600249200000006</v>
      </c>
      <c r="D38" s="24">
        <v>7.9252727100000007</v>
      </c>
      <c r="E38" s="21">
        <v>40.021869550355269</v>
      </c>
      <c r="F38" s="21">
        <v>0.20626564012171553</v>
      </c>
      <c r="G38" s="21">
        <v>1.4494609299999996</v>
      </c>
      <c r="H38" s="24">
        <v>1.5424970500000004</v>
      </c>
      <c r="I38" s="21">
        <v>6.4186704225274172</v>
      </c>
      <c r="J38" s="21">
        <v>7.7749134073644879E-2</v>
      </c>
      <c r="K38" s="16"/>
    </row>
    <row r="39" spans="1:11" x14ac:dyDescent="0.25">
      <c r="A39" s="14"/>
      <c r="B39" s="118" t="s">
        <v>2</v>
      </c>
      <c r="C39" s="21">
        <v>2.1313770000000001</v>
      </c>
      <c r="D39" s="24">
        <v>3.4509030099999998</v>
      </c>
      <c r="E39" s="21">
        <v>61.909554715097315</v>
      </c>
      <c r="F39" s="21">
        <v>8.9814287079037908E-2</v>
      </c>
      <c r="G39" s="21">
        <v>5.3501680000000003E-2</v>
      </c>
      <c r="H39" s="24">
        <v>3.3822177400000002</v>
      </c>
      <c r="I39" s="21">
        <v>6221.7038044412811</v>
      </c>
      <c r="J39" s="21">
        <v>0.1704797429165392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98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8" t="s">
        <v>75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949.96876461999955</v>
      </c>
      <c r="D13" s="30">
        <v>977.46066843000006</v>
      </c>
      <c r="E13" s="78">
        <v>2.8939797637449249</v>
      </c>
      <c r="F13" s="78">
        <v>100</v>
      </c>
      <c r="G13" s="78">
        <v>524.7194973400002</v>
      </c>
      <c r="H13" s="30">
        <v>496.60646669000016</v>
      </c>
      <c r="I13" s="78">
        <v>-5.3577255643282751</v>
      </c>
      <c r="J13" s="78">
        <v>100</v>
      </c>
      <c r="K13" s="16"/>
    </row>
    <row r="14" spans="1:14" ht="15.6" x14ac:dyDescent="0.3">
      <c r="A14" s="14"/>
      <c r="B14" s="9" t="s">
        <v>220</v>
      </c>
      <c r="C14" s="21">
        <v>269.35809449999999</v>
      </c>
      <c r="D14" s="24">
        <v>295.656564</v>
      </c>
      <c r="E14" s="21">
        <v>9.7633856330981761</v>
      </c>
      <c r="F14" s="21">
        <v>30.247412867761152</v>
      </c>
      <c r="G14" s="21">
        <v>157.76725424</v>
      </c>
      <c r="H14" s="24">
        <v>168.34194199999999</v>
      </c>
      <c r="I14" s="21">
        <v>6.7027139509656886</v>
      </c>
      <c r="J14" s="21">
        <v>33.898459502961963</v>
      </c>
      <c r="K14" s="16"/>
    </row>
    <row r="15" spans="1:14" ht="15.6" x14ac:dyDescent="0.3">
      <c r="A15" s="14"/>
      <c r="B15" s="118" t="s">
        <v>199</v>
      </c>
      <c r="C15" s="21">
        <v>135.62690812999983</v>
      </c>
      <c r="D15" s="24">
        <v>110.88107249999999</v>
      </c>
      <c r="E15" s="21">
        <v>-18.245520723867493</v>
      </c>
      <c r="F15" s="21">
        <v>11.34378866395693</v>
      </c>
      <c r="G15" s="21">
        <v>81.367763870000076</v>
      </c>
      <c r="H15" s="24">
        <v>55.90886341000013</v>
      </c>
      <c r="I15" s="21">
        <v>-31.288681474244772</v>
      </c>
      <c r="J15" s="21">
        <v>11.25818271812809</v>
      </c>
      <c r="K15" s="16"/>
    </row>
    <row r="16" spans="1:14" ht="15.6" x14ac:dyDescent="0.3">
      <c r="A16" s="14"/>
      <c r="B16" s="118" t="s">
        <v>209</v>
      </c>
      <c r="C16" s="21">
        <v>93.139231809999998</v>
      </c>
      <c r="D16" s="24">
        <v>99.087137010000092</v>
      </c>
      <c r="E16" s="21">
        <v>6.3860363505397588</v>
      </c>
      <c r="F16" s="21">
        <v>10.137199399455541</v>
      </c>
      <c r="G16" s="21">
        <v>47.899009850000049</v>
      </c>
      <c r="H16" s="24">
        <v>37.346682199999975</v>
      </c>
      <c r="I16" s="21">
        <v>-22.03036698054013</v>
      </c>
      <c r="J16" s="21">
        <v>7.5203777447612534</v>
      </c>
      <c r="K16" s="16"/>
    </row>
    <row r="17" spans="1:11" s="91" customFormat="1" ht="15.6" x14ac:dyDescent="0.3">
      <c r="A17" s="97"/>
      <c r="B17" s="118" t="s">
        <v>202</v>
      </c>
      <c r="C17" s="21">
        <v>53.717148790000024</v>
      </c>
      <c r="D17" s="24">
        <v>75.937956959999966</v>
      </c>
      <c r="E17" s="21">
        <v>41.366320943185578</v>
      </c>
      <c r="F17" s="21">
        <v>7.76890154383109</v>
      </c>
      <c r="G17" s="21">
        <v>39.088388019999996</v>
      </c>
      <c r="H17" s="24">
        <v>42.771387729999972</v>
      </c>
      <c r="I17" s="21">
        <v>9.4222348287054771</v>
      </c>
      <c r="J17" s="21">
        <v>8.6127327368653521</v>
      </c>
      <c r="K17" s="99"/>
    </row>
    <row r="18" spans="1:11" s="134" customFormat="1" x14ac:dyDescent="0.25">
      <c r="A18" s="97"/>
      <c r="B18" s="118" t="s">
        <v>218</v>
      </c>
      <c r="C18" s="21">
        <v>84.022943339999998</v>
      </c>
      <c r="D18" s="24">
        <v>65.295870860000008</v>
      </c>
      <c r="E18" s="21">
        <v>-22.288046259246876</v>
      </c>
      <c r="F18" s="21">
        <v>6.6801532756175659</v>
      </c>
      <c r="G18" s="21">
        <v>37.531399149999999</v>
      </c>
      <c r="H18" s="24">
        <v>28.316180570000004</v>
      </c>
      <c r="I18" s="21">
        <v>-24.553357425258671</v>
      </c>
      <c r="J18" s="21">
        <v>5.7019355303071384</v>
      </c>
      <c r="K18" s="99"/>
    </row>
    <row r="19" spans="1:11" s="134" customFormat="1" ht="15.6" x14ac:dyDescent="0.3">
      <c r="A19" s="97"/>
      <c r="B19" s="118" t="s">
        <v>206</v>
      </c>
      <c r="C19" s="21">
        <v>67.338151029999992</v>
      </c>
      <c r="D19" s="24">
        <v>62.339655640000025</v>
      </c>
      <c r="E19" s="21">
        <v>-7.4229768913213423</v>
      </c>
      <c r="F19" s="21">
        <v>6.3777149969758016</v>
      </c>
      <c r="G19" s="21">
        <v>21.746146859999993</v>
      </c>
      <c r="H19" s="24">
        <v>34.888422450000014</v>
      </c>
      <c r="I19" s="21">
        <v>60.434961993998158</v>
      </c>
      <c r="J19" s="21">
        <v>7.0253661178718882</v>
      </c>
      <c r="K19" s="99"/>
    </row>
    <row r="20" spans="1:11" x14ac:dyDescent="0.25">
      <c r="A20" s="14"/>
      <c r="B20" s="118" t="s">
        <v>200</v>
      </c>
      <c r="C20" s="21">
        <v>76.445523140000034</v>
      </c>
      <c r="D20" s="24">
        <v>60.355364160000029</v>
      </c>
      <c r="E20" s="21">
        <v>-21.047876081026974</v>
      </c>
      <c r="F20" s="21">
        <v>6.1747102578503723</v>
      </c>
      <c r="G20" s="21">
        <v>51.803465420000016</v>
      </c>
      <c r="H20" s="24">
        <v>25.38391069</v>
      </c>
      <c r="I20" s="21">
        <v>-50.999589536726411</v>
      </c>
      <c r="J20" s="21">
        <v>5.111474052923592</v>
      </c>
      <c r="K20" s="16"/>
    </row>
    <row r="21" spans="1:11" x14ac:dyDescent="0.25">
      <c r="A21" s="14"/>
      <c r="B21" s="118" t="s">
        <v>201</v>
      </c>
      <c r="C21" s="21">
        <v>41.328819770000038</v>
      </c>
      <c r="D21" s="24">
        <v>44.657543919999981</v>
      </c>
      <c r="E21" s="21">
        <v>8.0542443953751874</v>
      </c>
      <c r="F21" s="21">
        <v>4.5687305241375133</v>
      </c>
      <c r="G21" s="21">
        <v>20.165172400000028</v>
      </c>
      <c r="H21" s="24">
        <v>24.882020699999984</v>
      </c>
      <c r="I21" s="21">
        <v>23.391063594377947</v>
      </c>
      <c r="J21" s="21">
        <v>5.0104101273276909</v>
      </c>
      <c r="K21" s="99"/>
    </row>
    <row r="22" spans="1:11" x14ac:dyDescent="0.25">
      <c r="A22" s="14"/>
      <c r="B22" s="118" t="s">
        <v>208</v>
      </c>
      <c r="C22" s="21">
        <v>17.527905090000008</v>
      </c>
      <c r="D22" s="24">
        <v>43.298164990000004</v>
      </c>
      <c r="E22" s="21">
        <v>147.02418667649221</v>
      </c>
      <c r="F22" s="21">
        <v>4.4296580300817245</v>
      </c>
      <c r="G22" s="21">
        <v>5.1003203399999979</v>
      </c>
      <c r="H22" s="24">
        <v>18.310499010000001</v>
      </c>
      <c r="I22" s="21">
        <v>259.00684249962245</v>
      </c>
      <c r="J22" s="21">
        <v>3.6871245620387945</v>
      </c>
      <c r="K22" s="16"/>
    </row>
    <row r="23" spans="1:11" x14ac:dyDescent="0.25">
      <c r="A23" s="14"/>
      <c r="B23" s="118" t="s">
        <v>203</v>
      </c>
      <c r="C23" s="21">
        <v>24.020203280000008</v>
      </c>
      <c r="D23" s="24">
        <v>38.146732659999998</v>
      </c>
      <c r="E23" s="21">
        <v>58.811031760760301</v>
      </c>
      <c r="F23" s="21">
        <v>3.9026360744797413</v>
      </c>
      <c r="G23" s="21">
        <v>13.587822169999995</v>
      </c>
      <c r="H23" s="24">
        <v>18.446820110000008</v>
      </c>
      <c r="I23" s="21">
        <v>35.759946510986865</v>
      </c>
      <c r="J23" s="21">
        <v>3.7145750906049284</v>
      </c>
      <c r="K23" s="16"/>
    </row>
    <row r="24" spans="1:11" x14ac:dyDescent="0.25">
      <c r="A24" s="14"/>
      <c r="B24" s="119" t="s">
        <v>198</v>
      </c>
      <c r="C24" s="30">
        <v>40.351935019999971</v>
      </c>
      <c r="D24" s="30">
        <v>38.00156338</v>
      </c>
      <c r="E24" s="30">
        <v>-5.8246813661724905</v>
      </c>
      <c r="F24" s="30">
        <v>3.8877843996565318</v>
      </c>
      <c r="G24" s="30">
        <v>20.557016700000002</v>
      </c>
      <c r="H24" s="30">
        <v>21.035552430000031</v>
      </c>
      <c r="I24" s="30">
        <v>2.3278461898609493</v>
      </c>
      <c r="J24" s="30">
        <v>4.2358595469380367</v>
      </c>
      <c r="K24" s="16"/>
    </row>
    <row r="25" spans="1:11" x14ac:dyDescent="0.25">
      <c r="A25" s="14"/>
      <c r="B25" s="118" t="s">
        <v>205</v>
      </c>
      <c r="C25" s="21">
        <v>18.03156238</v>
      </c>
      <c r="D25" s="24">
        <v>14.214254050000005</v>
      </c>
      <c r="E25" s="21">
        <v>-21.170147375770533</v>
      </c>
      <c r="F25" s="21">
        <v>1.4542021494154826</v>
      </c>
      <c r="G25" s="21">
        <v>10.37134891</v>
      </c>
      <c r="H25" s="24">
        <v>7.7927356000000056</v>
      </c>
      <c r="I25" s="21">
        <v>-24.862853736544423</v>
      </c>
      <c r="J25" s="21">
        <v>1.5691973670702348</v>
      </c>
      <c r="K25" s="16"/>
    </row>
    <row r="26" spans="1:11" x14ac:dyDescent="0.25">
      <c r="A26" s="14"/>
      <c r="B26" s="118" t="s">
        <v>207</v>
      </c>
      <c r="C26" s="21">
        <v>7.970731360000002</v>
      </c>
      <c r="D26" s="24">
        <v>9.1068389300000057</v>
      </c>
      <c r="E26" s="21">
        <v>14.253492166370085</v>
      </c>
      <c r="F26" s="21">
        <v>0.93168341439532654</v>
      </c>
      <c r="G26" s="21">
        <v>3.9665557699999971</v>
      </c>
      <c r="H26" s="24">
        <v>4.7678358299999983</v>
      </c>
      <c r="I26" s="21">
        <v>20.200902406573285</v>
      </c>
      <c r="J26" s="21">
        <v>0.96008331542252245</v>
      </c>
      <c r="K26" s="16"/>
    </row>
    <row r="27" spans="1:11" x14ac:dyDescent="0.25">
      <c r="A27" s="14"/>
      <c r="B27" s="118" t="s">
        <v>204</v>
      </c>
      <c r="C27" s="21">
        <v>9.1322653200000019</v>
      </c>
      <c r="D27" s="24">
        <v>8.5537436400000004</v>
      </c>
      <c r="E27" s="21">
        <v>-6.3349197567991951</v>
      </c>
      <c r="F27" s="21">
        <v>0.87509849923056715</v>
      </c>
      <c r="G27" s="21">
        <v>4.9887388699999988</v>
      </c>
      <c r="H27" s="24">
        <v>3.6254665100000008</v>
      </c>
      <c r="I27" s="21">
        <v>-27.326993765861275</v>
      </c>
      <c r="J27" s="21">
        <v>0.73004818768563251</v>
      </c>
      <c r="K27" s="16"/>
    </row>
    <row r="28" spans="1:11" x14ac:dyDescent="0.25">
      <c r="A28" s="14"/>
      <c r="B28" s="118" t="s">
        <v>215</v>
      </c>
      <c r="C28" s="21">
        <v>1.63641616</v>
      </c>
      <c r="D28" s="24">
        <v>4.0260544700000001</v>
      </c>
      <c r="E28" s="21">
        <v>146.02876507892711</v>
      </c>
      <c r="F28" s="21">
        <v>0.41188915319392438</v>
      </c>
      <c r="G28" s="21">
        <v>1.63641616</v>
      </c>
      <c r="H28" s="24">
        <v>1.4770809999999999E-2</v>
      </c>
      <c r="I28" s="21">
        <v>-99.097368361358633</v>
      </c>
      <c r="J28" s="21">
        <v>2.9743491055303707E-3</v>
      </c>
      <c r="K28" s="16"/>
    </row>
    <row r="29" spans="1:11" x14ac:dyDescent="0.25">
      <c r="A29" s="14"/>
      <c r="B29" s="118" t="s">
        <v>213</v>
      </c>
      <c r="C29" s="21">
        <v>1.87331157</v>
      </c>
      <c r="D29" s="24">
        <v>3.2520189799999994</v>
      </c>
      <c r="E29" s="21">
        <v>73.597335973321279</v>
      </c>
      <c r="F29" s="21">
        <v>0.33270075052977843</v>
      </c>
      <c r="G29" s="21">
        <v>1.4506730000000001</v>
      </c>
      <c r="H29" s="24">
        <v>1.7409272099999999</v>
      </c>
      <c r="I29" s="21">
        <v>20.008245138635637</v>
      </c>
      <c r="J29" s="21">
        <v>0.35056474830134465</v>
      </c>
      <c r="K29" s="16"/>
    </row>
    <row r="30" spans="1:11" x14ac:dyDescent="0.25">
      <c r="A30" s="14"/>
      <c r="B30" s="118" t="s">
        <v>212</v>
      </c>
      <c r="C30" s="21">
        <v>1.9589475599999997</v>
      </c>
      <c r="D30" s="24">
        <v>1.5076417400000002</v>
      </c>
      <c r="E30" s="21">
        <v>-23.038177703950357</v>
      </c>
      <c r="F30" s="21">
        <v>0.15424065527072087</v>
      </c>
      <c r="G30" s="21">
        <v>0.73345837000000003</v>
      </c>
      <c r="H30" s="24">
        <v>0.96074767000000005</v>
      </c>
      <c r="I30" s="21">
        <v>30.988711738336285</v>
      </c>
      <c r="J30" s="21">
        <v>0.19346257740129946</v>
      </c>
      <c r="K30" s="16"/>
    </row>
    <row r="31" spans="1:11" x14ac:dyDescent="0.25">
      <c r="A31" s="14"/>
      <c r="B31" s="118" t="s">
        <v>210</v>
      </c>
      <c r="C31" s="21">
        <v>4.4897694500000007</v>
      </c>
      <c r="D31" s="24">
        <v>1.0554270299999999</v>
      </c>
      <c r="E31" s="21">
        <v>-76.4926230232156</v>
      </c>
      <c r="F31" s="21">
        <v>0.10797641931672092</v>
      </c>
      <c r="G31" s="21">
        <v>4.4606040600000005</v>
      </c>
      <c r="H31" s="24">
        <v>0.76200838999999998</v>
      </c>
      <c r="I31" s="21">
        <v>-82.916923812332271</v>
      </c>
      <c r="J31" s="21">
        <v>0.15344310658678423</v>
      </c>
      <c r="K31" s="16"/>
    </row>
    <row r="32" spans="1:11" x14ac:dyDescent="0.25">
      <c r="A32" s="14"/>
      <c r="B32" s="118" t="s">
        <v>211</v>
      </c>
      <c r="C32" s="21">
        <v>0</v>
      </c>
      <c r="D32" s="24">
        <v>0.8678235299999999</v>
      </c>
      <c r="E32" s="21" t="s">
        <v>96</v>
      </c>
      <c r="F32" s="21">
        <v>8.8783473139016467E-2</v>
      </c>
      <c r="G32" s="21">
        <v>0</v>
      </c>
      <c r="H32" s="24">
        <v>0.71267356999999998</v>
      </c>
      <c r="I32" s="21" t="s">
        <v>96</v>
      </c>
      <c r="J32" s="21">
        <v>0.14350871722435238</v>
      </c>
      <c r="K32" s="16"/>
    </row>
    <row r="33" spans="1:11" x14ac:dyDescent="0.25">
      <c r="A33" s="14"/>
      <c r="B33" s="118" t="s">
        <v>214</v>
      </c>
      <c r="C33" s="21">
        <v>0.39716024</v>
      </c>
      <c r="D33" s="24">
        <v>0.46307410999999998</v>
      </c>
      <c r="E33" s="21">
        <v>16.596291209814961</v>
      </c>
      <c r="F33" s="21">
        <v>4.7375216717803169E-2</v>
      </c>
      <c r="G33" s="21">
        <v>0</v>
      </c>
      <c r="H33" s="24">
        <v>0.19226151</v>
      </c>
      <c r="I33" s="21" t="s">
        <v>96</v>
      </c>
      <c r="J33" s="21">
        <v>3.8715063716642385E-2</v>
      </c>
      <c r="K33" s="16"/>
    </row>
    <row r="34" spans="1:11" x14ac:dyDescent="0.25">
      <c r="A34" s="14"/>
      <c r="B34" s="118" t="s">
        <v>217</v>
      </c>
      <c r="C34" s="21">
        <v>0.79539168999999998</v>
      </c>
      <c r="D34" s="24">
        <v>0.44597540000000002</v>
      </c>
      <c r="E34" s="21">
        <v>-43.93009059473578</v>
      </c>
      <c r="F34" s="21">
        <v>4.5625917686931271E-2</v>
      </c>
      <c r="G34" s="21">
        <v>0.36506304999999994</v>
      </c>
      <c r="H34" s="24">
        <v>0.31776740000000003</v>
      </c>
      <c r="I34" s="21">
        <v>-12.955474403668054</v>
      </c>
      <c r="J34" s="21">
        <v>6.3987769252783822E-2</v>
      </c>
      <c r="K34" s="16"/>
    </row>
    <row r="35" spans="1:11" x14ac:dyDescent="0.25">
      <c r="A35" s="14"/>
      <c r="B35" s="118" t="s">
        <v>216</v>
      </c>
      <c r="C35" s="21">
        <v>0.13894893</v>
      </c>
      <c r="D35" s="24">
        <v>0.25987847000000003</v>
      </c>
      <c r="E35" s="21">
        <v>87.031645367834102</v>
      </c>
      <c r="F35" s="21">
        <v>2.6587102519165046E-2</v>
      </c>
      <c r="G35" s="21">
        <v>9.9451129999999999E-2</v>
      </c>
      <c r="H35" s="24">
        <v>6.4690890000000001E-2</v>
      </c>
      <c r="I35" s="21">
        <v>-34.952081489672359</v>
      </c>
      <c r="J35" s="21">
        <v>1.3026590336444896E-2</v>
      </c>
      <c r="K35" s="16"/>
    </row>
    <row r="36" spans="1:11" x14ac:dyDescent="0.25">
      <c r="A36" s="14"/>
      <c r="B36" s="118" t="s">
        <v>221</v>
      </c>
      <c r="C36" s="21">
        <v>0.66739606000000007</v>
      </c>
      <c r="D36" s="24">
        <v>3.1975999999999997E-2</v>
      </c>
      <c r="E36" s="21">
        <v>-95.20884195810207</v>
      </c>
      <c r="F36" s="21">
        <v>3.2713336743625636E-3</v>
      </c>
      <c r="G36" s="21">
        <v>3.3429E-2</v>
      </c>
      <c r="H36" s="24">
        <v>1.6060000000000001E-2</v>
      </c>
      <c r="I36" s="21">
        <v>-51.957880881869031</v>
      </c>
      <c r="J36" s="21">
        <v>3.2339490274952941E-3</v>
      </c>
      <c r="K36" s="16"/>
    </row>
    <row r="37" spans="1:11" x14ac:dyDescent="0.25">
      <c r="A37" s="97"/>
      <c r="B37" s="118" t="s">
        <v>2</v>
      </c>
      <c r="C37" s="21">
        <v>0</v>
      </c>
      <c r="D37" s="24">
        <v>1.8336000000000002E-2</v>
      </c>
      <c r="E37" s="21" t="s">
        <v>96</v>
      </c>
      <c r="F37" s="21">
        <v>1.8758811062394292E-3</v>
      </c>
      <c r="G37" s="21">
        <v>0</v>
      </c>
      <c r="H37" s="24">
        <v>6.2399999999999999E-3</v>
      </c>
      <c r="I37" s="21" t="s">
        <v>96</v>
      </c>
      <c r="J37" s="21">
        <v>1.2565281401974242E-3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98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8" t="s">
        <v>76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324.48900311000006</v>
      </c>
      <c r="D13" s="30">
        <v>347.96010690000014</v>
      </c>
      <c r="E13" s="78">
        <v>7.2332509160698777</v>
      </c>
      <c r="F13" s="78">
        <v>100</v>
      </c>
      <c r="G13" s="78">
        <v>160.27205773999995</v>
      </c>
      <c r="H13" s="30">
        <v>170.68295841000008</v>
      </c>
      <c r="I13" s="78">
        <v>6.4957677693819438</v>
      </c>
      <c r="J13" s="78">
        <v>100</v>
      </c>
      <c r="K13" s="16"/>
    </row>
    <row r="14" spans="1:14" ht="15.6" x14ac:dyDescent="0.3">
      <c r="A14" s="14"/>
      <c r="B14" s="9" t="s">
        <v>201</v>
      </c>
      <c r="C14" s="21">
        <v>106.14351586000024</v>
      </c>
      <c r="D14" s="24">
        <v>101.77637304000002</v>
      </c>
      <c r="E14" s="21">
        <v>-4.114375508118961</v>
      </c>
      <c r="F14" s="21">
        <v>29.249437226218987</v>
      </c>
      <c r="G14" s="21">
        <v>49.800408779999991</v>
      </c>
      <c r="H14" s="24">
        <v>49.210594780000001</v>
      </c>
      <c r="I14" s="21">
        <v>-1.1843557401417626</v>
      </c>
      <c r="J14" s="21">
        <v>28.831580632549443</v>
      </c>
      <c r="K14" s="16"/>
    </row>
    <row r="15" spans="1:14" x14ac:dyDescent="0.25">
      <c r="A15" s="14"/>
      <c r="B15" s="119" t="s">
        <v>198</v>
      </c>
      <c r="C15" s="30">
        <v>61.476307299999888</v>
      </c>
      <c r="D15" s="30">
        <v>68.178743750000123</v>
      </c>
      <c r="E15" s="30">
        <v>10.90247079625788</v>
      </c>
      <c r="F15" s="30">
        <v>19.593839178119904</v>
      </c>
      <c r="G15" s="30">
        <v>30.021878800000003</v>
      </c>
      <c r="H15" s="30">
        <v>36.127547110000009</v>
      </c>
      <c r="I15" s="30">
        <v>20.337395772845525</v>
      </c>
      <c r="J15" s="30">
        <v>21.166464096091826</v>
      </c>
      <c r="K15" s="16"/>
    </row>
    <row r="16" spans="1:14" x14ac:dyDescent="0.25">
      <c r="A16" s="14"/>
      <c r="B16" s="118" t="s">
        <v>200</v>
      </c>
      <c r="C16" s="21">
        <v>47.399455069999981</v>
      </c>
      <c r="D16" s="24">
        <v>63.766451150000044</v>
      </c>
      <c r="E16" s="21">
        <v>34.529924565227851</v>
      </c>
      <c r="F16" s="21">
        <v>18.325793642868899</v>
      </c>
      <c r="G16" s="21">
        <v>22.938022619999984</v>
      </c>
      <c r="H16" s="24">
        <v>30.780709640000033</v>
      </c>
      <c r="I16" s="21">
        <v>34.19077202043519</v>
      </c>
      <c r="J16" s="21">
        <v>18.033850553528158</v>
      </c>
      <c r="K16" s="16"/>
    </row>
    <row r="17" spans="1:11" ht="15.6" x14ac:dyDescent="0.3">
      <c r="A17" s="14"/>
      <c r="B17" s="118" t="s">
        <v>199</v>
      </c>
      <c r="C17" s="21">
        <v>35.198241329999995</v>
      </c>
      <c r="D17" s="24">
        <v>42.429128369999944</v>
      </c>
      <c r="E17" s="21">
        <v>20.543319117017809</v>
      </c>
      <c r="F17" s="21">
        <v>12.193676093505053</v>
      </c>
      <c r="G17" s="21">
        <v>16.314494139999987</v>
      </c>
      <c r="H17" s="24">
        <v>19.229312570000033</v>
      </c>
      <c r="I17" s="21">
        <v>17.866434625474991</v>
      </c>
      <c r="J17" s="21">
        <v>11.266099878471179</v>
      </c>
      <c r="K17" s="16"/>
    </row>
    <row r="18" spans="1:11" x14ac:dyDescent="0.25">
      <c r="A18" s="14"/>
      <c r="B18" s="118" t="s">
        <v>203</v>
      </c>
      <c r="C18" s="21">
        <v>33.00809993000005</v>
      </c>
      <c r="D18" s="24">
        <v>27.131042619999974</v>
      </c>
      <c r="E18" s="21">
        <v>-17.804894321283239</v>
      </c>
      <c r="F18" s="21">
        <v>7.797170446265306</v>
      </c>
      <c r="G18" s="21">
        <v>17.372147199999993</v>
      </c>
      <c r="H18" s="24">
        <v>10.91406686</v>
      </c>
      <c r="I18" s="21">
        <v>-37.17491145826807</v>
      </c>
      <c r="J18" s="21">
        <v>6.3943506496900282</v>
      </c>
      <c r="K18" s="16"/>
    </row>
    <row r="19" spans="1:11" ht="15.6" x14ac:dyDescent="0.3">
      <c r="A19" s="14"/>
      <c r="B19" s="118" t="s">
        <v>202</v>
      </c>
      <c r="C19" s="21">
        <v>23.86531398999994</v>
      </c>
      <c r="D19" s="24">
        <v>24.701854530000066</v>
      </c>
      <c r="E19" s="21">
        <v>3.5052567938165469</v>
      </c>
      <c r="F19" s="21">
        <v>7.0990478621444684</v>
      </c>
      <c r="G19" s="21">
        <v>14.197383189999991</v>
      </c>
      <c r="H19" s="24">
        <v>13.015580089999995</v>
      </c>
      <c r="I19" s="21">
        <v>-8.3240910256786371</v>
      </c>
      <c r="J19" s="21">
        <v>7.6255885246229891</v>
      </c>
      <c r="K19" s="16"/>
    </row>
    <row r="20" spans="1:11" ht="15.6" x14ac:dyDescent="0.3">
      <c r="A20" s="14"/>
      <c r="B20" s="118" t="s">
        <v>207</v>
      </c>
      <c r="C20" s="21">
        <v>4.9365506099999985</v>
      </c>
      <c r="D20" s="24">
        <v>6.2482507399999943</v>
      </c>
      <c r="E20" s="21">
        <v>26.57118773061655</v>
      </c>
      <c r="F20" s="21">
        <v>1.7956801989935218</v>
      </c>
      <c r="G20" s="21">
        <v>2.486928610000001</v>
      </c>
      <c r="H20" s="24">
        <v>3.5677254199999995</v>
      </c>
      <c r="I20" s="21">
        <v>43.459100741938798</v>
      </c>
      <c r="J20" s="21">
        <v>2.0902645778085898</v>
      </c>
      <c r="K20" s="16"/>
    </row>
    <row r="21" spans="1:11" ht="15.6" x14ac:dyDescent="0.3">
      <c r="A21" s="14"/>
      <c r="B21" s="118" t="s">
        <v>205</v>
      </c>
      <c r="C21" s="21">
        <v>4.8954518800000004</v>
      </c>
      <c r="D21" s="24">
        <v>4.3401580900000001</v>
      </c>
      <c r="E21" s="21">
        <v>-11.343054811111742</v>
      </c>
      <c r="F21" s="21">
        <v>1.2473148513106169</v>
      </c>
      <c r="G21" s="21">
        <v>2.8712632300000003</v>
      </c>
      <c r="H21" s="24">
        <v>2.1262667599999983</v>
      </c>
      <c r="I21" s="21">
        <v>-25.946644745630021</v>
      </c>
      <c r="J21" s="21">
        <v>1.2457405120038176</v>
      </c>
      <c r="K21" s="16"/>
    </row>
    <row r="22" spans="1:11" ht="15.6" x14ac:dyDescent="0.3">
      <c r="A22" s="14"/>
      <c r="B22" s="118" t="s">
        <v>209</v>
      </c>
      <c r="C22" s="21">
        <v>4.6951965599999959</v>
      </c>
      <c r="D22" s="24">
        <v>4.2770512399999978</v>
      </c>
      <c r="E22" s="21">
        <v>-8.9058107505513799</v>
      </c>
      <c r="F22" s="21">
        <v>1.2291786199586308</v>
      </c>
      <c r="G22" s="21">
        <v>2.728288070000001</v>
      </c>
      <c r="H22" s="24">
        <v>2.4177747600000008</v>
      </c>
      <c r="I22" s="21">
        <v>-11.38125088088664</v>
      </c>
      <c r="J22" s="21">
        <v>1.4165296773168345</v>
      </c>
      <c r="K22" s="16"/>
    </row>
    <row r="23" spans="1:11" x14ac:dyDescent="0.25">
      <c r="A23" s="14"/>
      <c r="B23" s="118" t="s">
        <v>204</v>
      </c>
      <c r="C23" s="21">
        <v>1.3364657000000002</v>
      </c>
      <c r="D23" s="24">
        <v>3.4470624600000015</v>
      </c>
      <c r="E23" s="21">
        <v>157.92375068061989</v>
      </c>
      <c r="F23" s="21">
        <v>0.9906487530165774</v>
      </c>
      <c r="G23" s="21">
        <v>0.7830041000000002</v>
      </c>
      <c r="H23" s="24">
        <v>2.4688988400000005</v>
      </c>
      <c r="I23" s="21">
        <v>215.31109990356373</v>
      </c>
      <c r="J23" s="21">
        <v>1.4464823336782233</v>
      </c>
      <c r="K23" s="16"/>
    </row>
    <row r="24" spans="1:11" x14ac:dyDescent="0.25">
      <c r="A24" s="14"/>
      <c r="B24" s="118" t="s">
        <v>208</v>
      </c>
      <c r="C24" s="21">
        <v>0.62625588000000032</v>
      </c>
      <c r="D24" s="24">
        <v>1.3545568399999997</v>
      </c>
      <c r="E24" s="21">
        <v>116.2944705604998</v>
      </c>
      <c r="F24" s="21">
        <v>0.38928509709570935</v>
      </c>
      <c r="G24" s="21">
        <v>0.19918515000000003</v>
      </c>
      <c r="H24" s="24">
        <v>0.67833816000000013</v>
      </c>
      <c r="I24" s="21">
        <v>240.556592697799</v>
      </c>
      <c r="J24" s="21">
        <v>0.39742582758060346</v>
      </c>
      <c r="K24" s="16"/>
    </row>
    <row r="25" spans="1:11" x14ac:dyDescent="0.25">
      <c r="A25" s="14"/>
      <c r="B25" s="118" t="s">
        <v>210</v>
      </c>
      <c r="C25" s="21">
        <v>0.17845701999999999</v>
      </c>
      <c r="D25" s="24">
        <v>0.13653061000000005</v>
      </c>
      <c r="E25" s="21">
        <v>-23.493841822529561</v>
      </c>
      <c r="F25" s="21">
        <v>3.9237431904582502E-2</v>
      </c>
      <c r="G25" s="21">
        <v>8.0941840000000015E-2</v>
      </c>
      <c r="H25" s="24">
        <v>7.1815939999999981E-2</v>
      </c>
      <c r="I25" s="21">
        <v>-11.274638678834126</v>
      </c>
      <c r="J25" s="21">
        <v>4.2075635827385792E-2</v>
      </c>
      <c r="K25" s="16"/>
    </row>
    <row r="26" spans="1:11" x14ac:dyDescent="0.25">
      <c r="A26" s="14"/>
      <c r="B26" s="118" t="s">
        <v>216</v>
      </c>
      <c r="C26" s="21">
        <v>0.54918601</v>
      </c>
      <c r="D26" s="24">
        <v>9.5559580000000005E-2</v>
      </c>
      <c r="E26" s="21">
        <v>-82.599778898227939</v>
      </c>
      <c r="F26" s="21">
        <v>2.7462797632563887E-2</v>
      </c>
      <c r="G26" s="21">
        <v>0.34104263000000001</v>
      </c>
      <c r="H26" s="24">
        <v>4.9546599999999996E-2</v>
      </c>
      <c r="I26" s="21">
        <v>-85.472021488926472</v>
      </c>
      <c r="J26" s="21">
        <v>2.902843989906911E-2</v>
      </c>
      <c r="K26" s="16"/>
    </row>
    <row r="27" spans="1:11" x14ac:dyDescent="0.25">
      <c r="A27" s="14"/>
      <c r="B27" s="118" t="s">
        <v>206</v>
      </c>
      <c r="C27" s="21">
        <v>4.2115010000000001E-2</v>
      </c>
      <c r="D27" s="24">
        <v>2.3882E-2</v>
      </c>
      <c r="E27" s="21">
        <v>-43.293376874420787</v>
      </c>
      <c r="F27" s="21">
        <v>6.8634304698795322E-3</v>
      </c>
      <c r="G27" s="21">
        <v>1.302E-2</v>
      </c>
      <c r="H27" s="24">
        <v>2.6649999999999998E-3</v>
      </c>
      <c r="I27" s="21">
        <v>-79.531490015360987</v>
      </c>
      <c r="J27" s="21">
        <v>1.5613743895851416E-3</v>
      </c>
      <c r="K27" s="16"/>
    </row>
    <row r="28" spans="1:11" x14ac:dyDescent="0.25">
      <c r="A28" s="14"/>
      <c r="B28" s="118" t="s">
        <v>218</v>
      </c>
      <c r="C28" s="21">
        <v>5.8139589999999998E-2</v>
      </c>
      <c r="D28" s="24">
        <v>2.1999999999999999E-2</v>
      </c>
      <c r="E28" s="21">
        <v>-62.160035872286002</v>
      </c>
      <c r="F28" s="21">
        <v>6.32256386974917E-3</v>
      </c>
      <c r="G28" s="21">
        <v>5.8139589999999998E-2</v>
      </c>
      <c r="H28" s="24">
        <v>0</v>
      </c>
      <c r="I28" s="21" t="s">
        <v>96</v>
      </c>
      <c r="J28" s="21">
        <v>0</v>
      </c>
      <c r="K28" s="16"/>
    </row>
    <row r="29" spans="1:11" x14ac:dyDescent="0.25">
      <c r="A29" s="14"/>
      <c r="B29" s="118" t="s">
        <v>214</v>
      </c>
      <c r="C29" s="21">
        <v>8.0233039999999992E-2</v>
      </c>
      <c r="D29" s="24">
        <v>1.218E-2</v>
      </c>
      <c r="E29" s="21">
        <v>-84.819221607457479</v>
      </c>
      <c r="F29" s="21">
        <v>3.5004012697065863E-3</v>
      </c>
      <c r="G29" s="21">
        <v>6.5891460000000013E-2</v>
      </c>
      <c r="H29" s="24">
        <v>1.218E-2</v>
      </c>
      <c r="I29" s="21">
        <v>-81.515055213528427</v>
      </c>
      <c r="J29" s="21">
        <v>7.1360375478975707E-3</v>
      </c>
      <c r="K29" s="16"/>
    </row>
    <row r="30" spans="1:11" x14ac:dyDescent="0.25">
      <c r="A30" s="14"/>
      <c r="B30" s="118" t="s">
        <v>219</v>
      </c>
      <c r="C30" s="21">
        <v>1.8329999999999999E-5</v>
      </c>
      <c r="D30" s="24">
        <v>9.9358799999999994E-3</v>
      </c>
      <c r="E30" s="21">
        <v>54105.564648117841</v>
      </c>
      <c r="F30" s="21">
        <v>2.8554652682801539E-3</v>
      </c>
      <c r="G30" s="21">
        <v>1.8329999999999999E-5</v>
      </c>
      <c r="H30" s="24">
        <v>9.9358799999999994E-3</v>
      </c>
      <c r="I30" s="21">
        <v>54105.564648117841</v>
      </c>
      <c r="J30" s="21">
        <v>5.8212489943681861E-3</v>
      </c>
      <c r="K30" s="16"/>
    </row>
    <row r="31" spans="1:11" x14ac:dyDescent="0.25">
      <c r="A31" s="97"/>
      <c r="B31" s="118" t="s">
        <v>215</v>
      </c>
      <c r="C31" s="21">
        <v>0</v>
      </c>
      <c r="D31" s="24">
        <v>9.3460000000000001E-3</v>
      </c>
      <c r="E31" s="21" t="s">
        <v>96</v>
      </c>
      <c r="F31" s="21">
        <v>2.6859400875761706E-3</v>
      </c>
      <c r="G31" s="21">
        <v>0</v>
      </c>
      <c r="H31" s="24">
        <v>0</v>
      </c>
      <c r="I31" s="21" t="s">
        <v>96</v>
      </c>
      <c r="J31" s="21">
        <v>0</v>
      </c>
      <c r="K31" s="99"/>
    </row>
    <row r="32" spans="1:11" s="134" customFormat="1" x14ac:dyDescent="0.25">
      <c r="A32" s="97"/>
      <c r="B32" s="118" t="s">
        <v>2</v>
      </c>
      <c r="C32" s="21">
        <v>4.8325699999999996E-3</v>
      </c>
      <c r="D32" s="24">
        <v>1.028049E-2</v>
      </c>
      <c r="E32" s="21"/>
      <c r="F32" s="21"/>
      <c r="G32" s="21">
        <v>1.1120799999999999E-3</v>
      </c>
      <c r="H32" s="24">
        <v>3.0518000000000003E-3</v>
      </c>
      <c r="I32" s="21"/>
      <c r="J32" s="21"/>
      <c r="K32" s="99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98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77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634.03759601999957</v>
      </c>
      <c r="D13" s="30">
        <v>695.95402672000057</v>
      </c>
      <c r="E13" s="78">
        <v>9.7654194465225395</v>
      </c>
      <c r="F13" s="78">
        <v>100</v>
      </c>
      <c r="G13" s="78">
        <v>320.6080087199993</v>
      </c>
      <c r="H13" s="30">
        <v>335.22135442000001</v>
      </c>
      <c r="I13" s="78">
        <v>4.5580101876878443</v>
      </c>
      <c r="J13" s="78">
        <v>100</v>
      </c>
      <c r="K13" s="16"/>
    </row>
    <row r="14" spans="1:14" x14ac:dyDescent="0.25">
      <c r="A14" s="14"/>
      <c r="B14" s="118" t="s">
        <v>203</v>
      </c>
      <c r="C14" s="141">
        <v>204.34609944000005</v>
      </c>
      <c r="D14" s="24">
        <v>219.93907743000028</v>
      </c>
      <c r="E14" s="21">
        <v>7.6306707261513562</v>
      </c>
      <c r="F14" s="21">
        <v>31.602529619170834</v>
      </c>
      <c r="G14" s="141">
        <v>114.8106529999999</v>
      </c>
      <c r="H14" s="24">
        <v>117.41341163000001</v>
      </c>
      <c r="I14" s="21">
        <v>2.2670009811721181</v>
      </c>
      <c r="J14" s="21">
        <v>35.025636070574528</v>
      </c>
      <c r="K14" s="16"/>
    </row>
    <row r="15" spans="1:14" x14ac:dyDescent="0.25">
      <c r="A15" s="14"/>
      <c r="B15" s="118" t="s">
        <v>201</v>
      </c>
      <c r="C15" s="141">
        <v>102.71507299000019</v>
      </c>
      <c r="D15" s="24">
        <v>109.33821381999989</v>
      </c>
      <c r="E15" s="21">
        <v>6.4480709960109683</v>
      </c>
      <c r="F15" s="21">
        <v>15.710551217773089</v>
      </c>
      <c r="G15" s="141">
        <v>61.097075779999777</v>
      </c>
      <c r="H15" s="24">
        <v>59.902389019999923</v>
      </c>
      <c r="I15" s="21">
        <v>-1.955391063725731</v>
      </c>
      <c r="J15" s="21">
        <v>17.869502712213258</v>
      </c>
      <c r="K15" s="16"/>
    </row>
    <row r="16" spans="1:14" s="134" customFormat="1" x14ac:dyDescent="0.25">
      <c r="A16" s="97"/>
      <c r="B16" s="119" t="s">
        <v>198</v>
      </c>
      <c r="C16" s="30">
        <v>78.285482559999963</v>
      </c>
      <c r="D16" s="30">
        <v>107.69203547000016</v>
      </c>
      <c r="E16" s="30">
        <v>37.563226218171785</v>
      </c>
      <c r="F16" s="30">
        <v>15.474015715886837</v>
      </c>
      <c r="G16" s="30">
        <v>42.352095709999851</v>
      </c>
      <c r="H16" s="30">
        <v>54.342202250000085</v>
      </c>
      <c r="I16" s="30">
        <v>28.310538921381443</v>
      </c>
      <c r="J16" s="30">
        <v>16.210841443565837</v>
      </c>
      <c r="K16" s="99"/>
    </row>
    <row r="17" spans="1:11" s="134" customFormat="1" x14ac:dyDescent="0.25">
      <c r="A17" s="97"/>
      <c r="B17" s="118" t="s">
        <v>212</v>
      </c>
      <c r="C17" s="141">
        <v>42.951217719999995</v>
      </c>
      <c r="D17" s="24">
        <v>63.598803300000007</v>
      </c>
      <c r="E17" s="21">
        <v>48.07217740507874</v>
      </c>
      <c r="F17" s="21">
        <v>9.1383627162469701</v>
      </c>
      <c r="G17" s="141">
        <v>0.111915</v>
      </c>
      <c r="H17" s="24">
        <v>0</v>
      </c>
      <c r="I17" s="21" t="s">
        <v>96</v>
      </c>
      <c r="J17" s="21">
        <v>0</v>
      </c>
      <c r="K17" s="99"/>
    </row>
    <row r="18" spans="1:11" x14ac:dyDescent="0.25">
      <c r="A18" s="14"/>
      <c r="B18" s="118" t="s">
        <v>202</v>
      </c>
      <c r="C18" s="141">
        <v>63.679465979999733</v>
      </c>
      <c r="D18" s="24">
        <v>58.800837400000077</v>
      </c>
      <c r="E18" s="21">
        <v>-7.6612272180987206</v>
      </c>
      <c r="F18" s="21">
        <v>8.4489542616953788</v>
      </c>
      <c r="G18" s="141">
        <v>37.218385539999865</v>
      </c>
      <c r="H18" s="24">
        <v>31.935852350000012</v>
      </c>
      <c r="I18" s="21">
        <v>-14.193343191424933</v>
      </c>
      <c r="J18" s="21">
        <v>9.5267953335656141</v>
      </c>
      <c r="K18" s="16"/>
    </row>
    <row r="19" spans="1:11" x14ac:dyDescent="0.25">
      <c r="A19" s="14"/>
      <c r="B19" s="118" t="s">
        <v>199</v>
      </c>
      <c r="C19" s="141">
        <v>56.880367299999804</v>
      </c>
      <c r="D19" s="24">
        <v>58.58669583000011</v>
      </c>
      <c r="E19" s="21">
        <v>2.9998549780818839</v>
      </c>
      <c r="F19" s="21">
        <v>8.4181847623062875</v>
      </c>
      <c r="G19" s="141">
        <v>28.519253139999989</v>
      </c>
      <c r="H19" s="24">
        <v>29.944992649999982</v>
      </c>
      <c r="I19" s="21">
        <v>4.9992175566488051</v>
      </c>
      <c r="J19" s="21">
        <v>8.932901277071327</v>
      </c>
      <c r="K19" s="16"/>
    </row>
    <row r="20" spans="1:11" x14ac:dyDescent="0.25">
      <c r="A20" s="14"/>
      <c r="B20" s="118" t="s">
        <v>200</v>
      </c>
      <c r="C20" s="141">
        <v>58.475431449999974</v>
      </c>
      <c r="D20" s="24">
        <v>43.937225660000017</v>
      </c>
      <c r="E20" s="21">
        <v>-24.862075284439754</v>
      </c>
      <c r="F20" s="21">
        <v>6.3132367905210849</v>
      </c>
      <c r="G20" s="141">
        <v>24.367977329999988</v>
      </c>
      <c r="H20" s="24">
        <v>24.010739510000004</v>
      </c>
      <c r="I20" s="21">
        <v>-1.4660134288625559</v>
      </c>
      <c r="J20" s="21">
        <v>7.1626521381799755</v>
      </c>
      <c r="K20" s="16"/>
    </row>
    <row r="21" spans="1:11" x14ac:dyDescent="0.25">
      <c r="A21" s="14"/>
      <c r="B21" s="118" t="s">
        <v>207</v>
      </c>
      <c r="C21" s="141">
        <v>8.5034268199999996</v>
      </c>
      <c r="D21" s="24">
        <v>12.890489960000011</v>
      </c>
      <c r="E21" s="21">
        <v>51.591708059175275</v>
      </c>
      <c r="F21" s="21">
        <v>1.8522042354941604</v>
      </c>
      <c r="G21" s="141">
        <v>5.4139224099999996</v>
      </c>
      <c r="H21" s="24">
        <v>8.1839599199999995</v>
      </c>
      <c r="I21" s="21">
        <v>51.165075895500323</v>
      </c>
      <c r="J21" s="21">
        <v>2.4413599587531905</v>
      </c>
      <c r="K21" s="16"/>
    </row>
    <row r="22" spans="1:11" x14ac:dyDescent="0.25">
      <c r="A22" s="14"/>
      <c r="B22" s="118" t="s">
        <v>209</v>
      </c>
      <c r="C22" s="141">
        <v>2.0818456299999997</v>
      </c>
      <c r="D22" s="24">
        <v>5.8586785599999986</v>
      </c>
      <c r="E22" s="21">
        <v>181.4175304631016</v>
      </c>
      <c r="F22" s="21">
        <v>0.8418197661146789</v>
      </c>
      <c r="G22" s="141">
        <v>0.92215623000000002</v>
      </c>
      <c r="H22" s="24">
        <v>1.4475635099999999</v>
      </c>
      <c r="I22" s="21">
        <v>56.975950810417444</v>
      </c>
      <c r="J22" s="21">
        <v>0.43182317919590008</v>
      </c>
      <c r="K22" s="16"/>
    </row>
    <row r="23" spans="1:11" x14ac:dyDescent="0.25">
      <c r="A23" s="14"/>
      <c r="B23" s="118" t="s">
        <v>205</v>
      </c>
      <c r="C23" s="141">
        <v>8.8559483300000039</v>
      </c>
      <c r="D23" s="24">
        <v>4.1229473500000013</v>
      </c>
      <c r="E23" s="21">
        <v>-53.444315658061214</v>
      </c>
      <c r="F23" s="21">
        <v>0.5924166240450196</v>
      </c>
      <c r="G23" s="141">
        <v>1.25435031</v>
      </c>
      <c r="H23" s="24">
        <v>2.4297612200000001</v>
      </c>
      <c r="I23" s="21">
        <v>93.706750070480723</v>
      </c>
      <c r="J23" s="21">
        <v>0.7248229231112</v>
      </c>
      <c r="K23" s="16"/>
    </row>
    <row r="24" spans="1:11" x14ac:dyDescent="0.25">
      <c r="A24" s="14"/>
      <c r="B24" s="118" t="s">
        <v>204</v>
      </c>
      <c r="C24" s="141">
        <v>3.3337019700000003</v>
      </c>
      <c r="D24" s="24">
        <v>3.2776612199999993</v>
      </c>
      <c r="E24" s="21">
        <v>-1.6810365924822324</v>
      </c>
      <c r="F24" s="21">
        <v>0.4709594447563536</v>
      </c>
      <c r="G24" s="141">
        <v>2.03064665</v>
      </c>
      <c r="H24" s="24">
        <v>1.9935780899999995</v>
      </c>
      <c r="I24" s="21">
        <v>-1.8254559452773544</v>
      </c>
      <c r="J24" s="21">
        <v>0.5947049803701463</v>
      </c>
      <c r="K24" s="16"/>
    </row>
    <row r="25" spans="1:11" x14ac:dyDescent="0.25">
      <c r="A25" s="14"/>
      <c r="B25" s="118" t="s">
        <v>208</v>
      </c>
      <c r="C25" s="141">
        <v>0.29691543999999997</v>
      </c>
      <c r="D25" s="24">
        <v>3.2399690999999997</v>
      </c>
      <c r="E25" s="21">
        <v>991.20936923994259</v>
      </c>
      <c r="F25" s="21">
        <v>0.46554355253461577</v>
      </c>
      <c r="G25" s="141">
        <v>8.449226E-2</v>
      </c>
      <c r="H25" s="24">
        <v>0.94877676000000022</v>
      </c>
      <c r="I25" s="21">
        <v>1022.9155901380793</v>
      </c>
      <c r="J25" s="21">
        <v>0.28302992858004938</v>
      </c>
      <c r="K25" s="16"/>
    </row>
    <row r="26" spans="1:11" x14ac:dyDescent="0.25">
      <c r="A26" s="14"/>
      <c r="B26" s="118" t="s">
        <v>206</v>
      </c>
      <c r="C26" s="141">
        <v>1.4205066100000001</v>
      </c>
      <c r="D26" s="24">
        <v>3.0719377699999999</v>
      </c>
      <c r="E26" s="21">
        <v>116.25649246362886</v>
      </c>
      <c r="F26" s="21">
        <v>0.44139952526431986</v>
      </c>
      <c r="G26" s="141">
        <v>0.97550487000000008</v>
      </c>
      <c r="H26" s="24">
        <v>2.1718751600000004</v>
      </c>
      <c r="I26" s="21">
        <v>122.64113965930279</v>
      </c>
      <c r="J26" s="21">
        <v>0.64789284195745189</v>
      </c>
      <c r="K26" s="16"/>
    </row>
    <row r="27" spans="1:11" x14ac:dyDescent="0.25">
      <c r="A27" s="14"/>
      <c r="B27" s="118" t="s">
        <v>211</v>
      </c>
      <c r="C27" s="141">
        <v>0.13552576000000002</v>
      </c>
      <c r="D27" s="24">
        <v>0.73612953000000003</v>
      </c>
      <c r="E27" s="21">
        <v>443.16576420600768</v>
      </c>
      <c r="F27" s="21">
        <v>0.1057727237342594</v>
      </c>
      <c r="G27" s="141">
        <v>0.12364575999999999</v>
      </c>
      <c r="H27" s="24">
        <v>0</v>
      </c>
      <c r="I27" s="21" t="s">
        <v>96</v>
      </c>
      <c r="J27" s="21">
        <v>0</v>
      </c>
      <c r="K27" s="16"/>
    </row>
    <row r="28" spans="1:11" x14ac:dyDescent="0.25">
      <c r="A28" s="14"/>
      <c r="B28" s="118" t="s">
        <v>210</v>
      </c>
      <c r="C28" s="141">
        <v>0.40472117000000024</v>
      </c>
      <c r="D28" s="24">
        <v>0.30467087000000009</v>
      </c>
      <c r="E28" s="21">
        <v>-24.720797283720074</v>
      </c>
      <c r="F28" s="21">
        <v>4.3777441943385245E-2</v>
      </c>
      <c r="G28" s="141">
        <v>0.25449988000000007</v>
      </c>
      <c r="H28" s="24">
        <v>0.17072982999999992</v>
      </c>
      <c r="I28" s="21">
        <v>-32.915555795154063</v>
      </c>
      <c r="J28" s="21">
        <v>5.0930475564540535E-2</v>
      </c>
      <c r="K28" s="16"/>
    </row>
    <row r="29" spans="1:11" x14ac:dyDescent="0.25">
      <c r="A29" s="14"/>
      <c r="B29" s="118" t="s">
        <v>213</v>
      </c>
      <c r="C29" s="141">
        <v>0.17486868999999999</v>
      </c>
      <c r="D29" s="24">
        <v>0.24216893</v>
      </c>
      <c r="E29" s="21">
        <v>38.486157813614327</v>
      </c>
      <c r="F29" s="21">
        <v>3.4796684939281272E-2</v>
      </c>
      <c r="G29" s="141">
        <v>0.17486868999999999</v>
      </c>
      <c r="H29" s="24">
        <v>0.19863310000000001</v>
      </c>
      <c r="I29" s="21">
        <v>13.589859911457003</v>
      </c>
      <c r="J29" s="21">
        <v>5.9254309840635011E-2</v>
      </c>
      <c r="K29" s="16"/>
    </row>
    <row r="30" spans="1:11" x14ac:dyDescent="0.25">
      <c r="A30" s="14"/>
      <c r="B30" s="118" t="s">
        <v>214</v>
      </c>
      <c r="C30" s="141">
        <v>1.2490840000000001</v>
      </c>
      <c r="D30" s="24">
        <v>0.16461704999999999</v>
      </c>
      <c r="E30" s="21">
        <v>-86.820978412981034</v>
      </c>
      <c r="F30" s="21">
        <v>2.3653437393822203E-2</v>
      </c>
      <c r="G30" s="141">
        <v>0.66085400000000005</v>
      </c>
      <c r="H30" s="24">
        <v>3.1057049999999999E-2</v>
      </c>
      <c r="I30" s="21">
        <v>-95.300467274163438</v>
      </c>
      <c r="J30" s="21">
        <v>9.2646394958146115E-3</v>
      </c>
      <c r="K30" s="16"/>
    </row>
    <row r="31" spans="1:11" x14ac:dyDescent="0.25">
      <c r="A31" s="14"/>
      <c r="B31" s="118" t="s">
        <v>215</v>
      </c>
      <c r="C31" s="141">
        <v>0.20003760000000001</v>
      </c>
      <c r="D31" s="24">
        <v>4.6137930000000001E-2</v>
      </c>
      <c r="E31" s="21">
        <v>-76.935371150223759</v>
      </c>
      <c r="F31" s="21">
        <v>6.6294508298839717E-3</v>
      </c>
      <c r="G31" s="141">
        <v>0.20003760000000001</v>
      </c>
      <c r="H31" s="24">
        <v>4.6137930000000001E-2</v>
      </c>
      <c r="I31" s="21">
        <v>-76.935371150223759</v>
      </c>
      <c r="J31" s="21">
        <v>1.3763422106514617E-2</v>
      </c>
      <c r="K31" s="16"/>
    </row>
    <row r="32" spans="1:11" x14ac:dyDescent="0.25">
      <c r="A32" s="14"/>
      <c r="B32" s="118" t="s">
        <v>216</v>
      </c>
      <c r="C32" s="141">
        <v>7.9319999999999998E-3</v>
      </c>
      <c r="D32" s="24">
        <v>4.1032440000000003E-2</v>
      </c>
      <c r="E32" s="21">
        <v>417.30257186081701</v>
      </c>
      <c r="F32" s="21">
        <v>5.8958549594696668E-3</v>
      </c>
      <c r="G32" s="141">
        <v>1.9319999999999999E-3</v>
      </c>
      <c r="H32" s="24">
        <v>3.383444E-2</v>
      </c>
      <c r="I32" s="21">
        <v>1651.2650103519668</v>
      </c>
      <c r="J32" s="21">
        <v>1.0093163682409298E-2</v>
      </c>
      <c r="K32" s="16"/>
    </row>
    <row r="33" spans="1:11" x14ac:dyDescent="0.25">
      <c r="A33" s="14"/>
      <c r="B33" s="118" t="s">
        <v>217</v>
      </c>
      <c r="C33" s="141">
        <v>0</v>
      </c>
      <c r="D33" s="30">
        <v>2.8684069999999999E-2</v>
      </c>
      <c r="E33" s="21" t="s">
        <v>96</v>
      </c>
      <c r="F33" s="21">
        <v>4.1215466681307532E-3</v>
      </c>
      <c r="G33" s="141">
        <v>0</v>
      </c>
      <c r="H33" s="24">
        <v>0</v>
      </c>
      <c r="I33" s="21" t="s">
        <v>96</v>
      </c>
      <c r="J33" s="21">
        <v>0</v>
      </c>
      <c r="K33" s="16"/>
    </row>
    <row r="34" spans="1:11" x14ac:dyDescent="0.25">
      <c r="A34" s="14"/>
      <c r="B34" s="118" t="s">
        <v>2</v>
      </c>
      <c r="C34" s="141">
        <v>3.9944559999999997E-2</v>
      </c>
      <c r="D34" s="30">
        <v>3.6013030000000001E-2</v>
      </c>
      <c r="E34" s="21">
        <v>-9.842466658789073</v>
      </c>
      <c r="F34" s="21">
        <v>5.1746277221396018E-3</v>
      </c>
      <c r="G34" s="141">
        <v>3.3742559999999998E-2</v>
      </c>
      <c r="H34" s="30">
        <v>1.5859999999999999E-2</v>
      </c>
      <c r="I34" s="21">
        <v>-52.997045867296379</v>
      </c>
      <c r="J34" s="21">
        <v>4.7312021716041843E-3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98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7" t="s">
        <v>78</v>
      </c>
      <c r="D7" s="217"/>
      <c r="E7" s="217"/>
      <c r="F7" s="217"/>
      <c r="G7" s="217"/>
      <c r="H7" s="217"/>
      <c r="I7" s="217"/>
      <c r="J7" s="217"/>
      <c r="K7" s="16"/>
    </row>
    <row r="8" spans="1:14" x14ac:dyDescent="0.25">
      <c r="A8" s="14"/>
      <c r="B8" s="8"/>
      <c r="C8" s="217" t="s">
        <v>21</v>
      </c>
      <c r="D8" s="217"/>
      <c r="E8" s="217"/>
      <c r="F8" s="217"/>
      <c r="G8" s="217"/>
      <c r="H8" s="217"/>
      <c r="I8" s="217"/>
      <c r="J8" s="217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21" t="s">
        <v>193</v>
      </c>
      <c r="D10" s="221"/>
      <c r="E10" s="220" t="s">
        <v>190</v>
      </c>
      <c r="F10" s="220" t="s">
        <v>191</v>
      </c>
      <c r="G10" s="221" t="s">
        <v>194</v>
      </c>
      <c r="H10" s="221"/>
      <c r="I10" s="220" t="s">
        <v>190</v>
      </c>
      <c r="J10" s="220" t="s">
        <v>191</v>
      </c>
      <c r="K10" s="16"/>
    </row>
    <row r="11" spans="1:14" x14ac:dyDescent="0.25">
      <c r="A11" s="14"/>
      <c r="B11" s="9"/>
      <c r="C11" s="87">
        <v>2018</v>
      </c>
      <c r="D11" s="87">
        <v>2019</v>
      </c>
      <c r="E11" s="220"/>
      <c r="F11" s="220"/>
      <c r="G11" s="87">
        <v>2018</v>
      </c>
      <c r="H11" s="87">
        <v>2019</v>
      </c>
      <c r="I11" s="220"/>
      <c r="J11" s="220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19" t="s">
        <v>31</v>
      </c>
      <c r="C13" s="78">
        <v>116.09966299999996</v>
      </c>
      <c r="D13" s="30">
        <v>130.37692878000004</v>
      </c>
      <c r="E13" s="78">
        <v>12.297422241441037</v>
      </c>
      <c r="F13" s="78">
        <v>100</v>
      </c>
      <c r="G13" s="78">
        <v>58.078083669999927</v>
      </c>
      <c r="H13" s="30">
        <v>66.252143029999985</v>
      </c>
      <c r="I13" s="78">
        <v>14.074258039306397</v>
      </c>
      <c r="J13" s="78">
        <v>100</v>
      </c>
      <c r="K13" s="16"/>
    </row>
    <row r="14" spans="1:14" x14ac:dyDescent="0.25">
      <c r="A14" s="14"/>
      <c r="B14" s="119" t="s">
        <v>198</v>
      </c>
      <c r="C14" s="30">
        <v>56.401119929999979</v>
      </c>
      <c r="D14" s="30">
        <v>55.571936070000028</v>
      </c>
      <c r="E14" s="30">
        <v>-1.4701549561942362</v>
      </c>
      <c r="F14" s="30">
        <v>42.624056717713401</v>
      </c>
      <c r="G14" s="30">
        <v>29.322874379999938</v>
      </c>
      <c r="H14" s="30">
        <v>31.380499720000003</v>
      </c>
      <c r="I14" s="30">
        <v>7.0171338366592506</v>
      </c>
      <c r="J14" s="30">
        <v>47.365259876635889</v>
      </c>
      <c r="K14" s="16"/>
    </row>
    <row r="15" spans="1:14" x14ac:dyDescent="0.25">
      <c r="A15" s="14"/>
      <c r="B15" s="118" t="s">
        <v>199</v>
      </c>
      <c r="C15" s="141">
        <v>27.100495659999964</v>
      </c>
      <c r="D15" s="24">
        <v>33.040470440000007</v>
      </c>
      <c r="E15" s="141">
        <v>21.918325238484027</v>
      </c>
      <c r="F15" s="141">
        <v>25.342267799353507</v>
      </c>
      <c r="G15" s="141">
        <v>13.552560429999996</v>
      </c>
      <c r="H15" s="24">
        <v>16.09497335999998</v>
      </c>
      <c r="I15" s="141">
        <v>18.759650201389899</v>
      </c>
      <c r="J15" s="141">
        <v>24.293513573911003</v>
      </c>
      <c r="K15" s="16"/>
    </row>
    <row r="16" spans="1:14" x14ac:dyDescent="0.25">
      <c r="A16" s="14"/>
      <c r="B16" s="118" t="s">
        <v>200</v>
      </c>
      <c r="C16" s="141">
        <v>16.467814130000004</v>
      </c>
      <c r="D16" s="24">
        <v>17.58198706999999</v>
      </c>
      <c r="E16" s="141">
        <v>6.7657609638079208</v>
      </c>
      <c r="F16" s="141">
        <v>13.485504862342705</v>
      </c>
      <c r="G16" s="141">
        <v>6.9976305499999958</v>
      </c>
      <c r="H16" s="24">
        <v>6.7804163799999984</v>
      </c>
      <c r="I16" s="141">
        <v>-3.10411029058969</v>
      </c>
      <c r="J16" s="141">
        <v>10.234259708293092</v>
      </c>
      <c r="K16" s="16"/>
    </row>
    <row r="17" spans="1:11" x14ac:dyDescent="0.25">
      <c r="A17" s="14"/>
      <c r="B17" s="118" t="s">
        <v>201</v>
      </c>
      <c r="C17" s="141">
        <v>6.7259280399999932</v>
      </c>
      <c r="D17" s="24">
        <v>9.3060397599999991</v>
      </c>
      <c r="E17" s="141">
        <v>38.360679814826092</v>
      </c>
      <c r="F17" s="141">
        <v>7.1377964238620377</v>
      </c>
      <c r="G17" s="141">
        <v>2.5279493099999986</v>
      </c>
      <c r="H17" s="24">
        <v>4.8218997199999993</v>
      </c>
      <c r="I17" s="141">
        <v>90.743528793304876</v>
      </c>
      <c r="J17" s="141">
        <v>7.2781037706456813</v>
      </c>
      <c r="K17" s="16"/>
    </row>
    <row r="18" spans="1:11" x14ac:dyDescent="0.25">
      <c r="A18" s="14"/>
      <c r="B18" s="118" t="s">
        <v>202</v>
      </c>
      <c r="C18" s="141">
        <v>5.1428974300000023</v>
      </c>
      <c r="D18" s="24">
        <v>7.8329480099999964</v>
      </c>
      <c r="E18" s="141">
        <v>52.306129309679683</v>
      </c>
      <c r="F18" s="141">
        <v>6.007924932192128</v>
      </c>
      <c r="G18" s="141">
        <v>2.6681246499999998</v>
      </c>
      <c r="H18" s="24">
        <v>3.0535564400000013</v>
      </c>
      <c r="I18" s="141">
        <v>14.445793977429112</v>
      </c>
      <c r="J18" s="141">
        <v>4.6089927062695981</v>
      </c>
      <c r="K18" s="16"/>
    </row>
    <row r="19" spans="1:11" x14ac:dyDescent="0.25">
      <c r="A19" s="14"/>
      <c r="B19" s="118" t="s">
        <v>203</v>
      </c>
      <c r="C19" s="141">
        <v>0.32863427999999995</v>
      </c>
      <c r="D19" s="24">
        <v>2.816503399999998</v>
      </c>
      <c r="E19" s="141">
        <v>757.03274777056072</v>
      </c>
      <c r="F19" s="141">
        <v>2.1602774558009474</v>
      </c>
      <c r="G19" s="141">
        <v>6.0267609999999999E-2</v>
      </c>
      <c r="H19" s="24">
        <v>1.5053941200000001</v>
      </c>
      <c r="I19" s="141">
        <v>2397.849375477143</v>
      </c>
      <c r="J19" s="141">
        <v>2.2722195104214733</v>
      </c>
      <c r="K19" s="16"/>
    </row>
    <row r="20" spans="1:11" x14ac:dyDescent="0.25">
      <c r="A20" s="14"/>
      <c r="B20" s="118" t="s">
        <v>204</v>
      </c>
      <c r="C20" s="141">
        <v>2.0578506099999996</v>
      </c>
      <c r="D20" s="24">
        <v>1.8489364899999985</v>
      </c>
      <c r="E20" s="141">
        <v>-10.152054720823545</v>
      </c>
      <c r="F20" s="141">
        <v>1.418146989119464</v>
      </c>
      <c r="G20" s="141">
        <v>1.5977544899999998</v>
      </c>
      <c r="H20" s="24">
        <v>1.6326922699999995</v>
      </c>
      <c r="I20" s="141">
        <v>2.1866801325652885</v>
      </c>
      <c r="J20" s="141">
        <v>2.4643614460300425</v>
      </c>
      <c r="K20" s="16"/>
    </row>
    <row r="21" spans="1:11" x14ac:dyDescent="0.25">
      <c r="A21" s="14"/>
      <c r="B21" s="118" t="s">
        <v>205</v>
      </c>
      <c r="C21" s="141">
        <v>1.2501562800000001</v>
      </c>
      <c r="D21" s="24">
        <v>1.19235913</v>
      </c>
      <c r="E21" s="141">
        <v>-4.6231939897946273</v>
      </c>
      <c r="F21" s="141">
        <v>0.91454764363410068</v>
      </c>
      <c r="G21" s="141">
        <v>0.96074234000000025</v>
      </c>
      <c r="H21" s="24">
        <v>0.31206271999999996</v>
      </c>
      <c r="I21" s="141">
        <v>-67.518583598595242</v>
      </c>
      <c r="J21" s="141">
        <v>0.47102283145572088</v>
      </c>
      <c r="K21" s="16"/>
    </row>
    <row r="22" spans="1:11" x14ac:dyDescent="0.25">
      <c r="A22" s="14"/>
      <c r="B22" s="118" t="s">
        <v>206</v>
      </c>
      <c r="C22" s="141">
        <v>0.21715857999999999</v>
      </c>
      <c r="D22" s="24">
        <v>0.61516532999999995</v>
      </c>
      <c r="E22" s="141">
        <v>183.27931136775715</v>
      </c>
      <c r="F22" s="141">
        <v>0.47183603399497087</v>
      </c>
      <c r="G22" s="141">
        <v>0.19637858</v>
      </c>
      <c r="H22" s="24">
        <v>0.48831400000000003</v>
      </c>
      <c r="I22" s="141">
        <v>148.65950247730689</v>
      </c>
      <c r="J22" s="141">
        <v>0.73705389390783027</v>
      </c>
      <c r="K22" s="16"/>
    </row>
    <row r="23" spans="1:11" x14ac:dyDescent="0.25">
      <c r="A23" s="14"/>
      <c r="B23" s="118" t="s">
        <v>207</v>
      </c>
      <c r="C23" s="141">
        <v>0.13678674000000002</v>
      </c>
      <c r="D23" s="24">
        <v>0.17127834</v>
      </c>
      <c r="E23" s="141">
        <v>25.215602038618634</v>
      </c>
      <c r="F23" s="141">
        <v>0.13137166337843226</v>
      </c>
      <c r="G23" s="141">
        <v>2.460033E-2</v>
      </c>
      <c r="H23" s="24">
        <v>9.0019999999999996E-3</v>
      </c>
      <c r="I23" s="141">
        <v>-63.40699494681575</v>
      </c>
      <c r="J23" s="141">
        <v>1.3587485005464285E-2</v>
      </c>
      <c r="K23" s="16"/>
    </row>
    <row r="24" spans="1:11" x14ac:dyDescent="0.25">
      <c r="A24" s="14"/>
      <c r="B24" s="118" t="s">
        <v>208</v>
      </c>
      <c r="C24" s="141">
        <v>4.824672E-2</v>
      </c>
      <c r="D24" s="24">
        <v>0.13548371000000001</v>
      </c>
      <c r="E24" s="141">
        <v>180.81434344137799</v>
      </c>
      <c r="F24" s="141">
        <v>0.10391693627682949</v>
      </c>
      <c r="G24" s="141">
        <v>5.8098500000000001E-3</v>
      </c>
      <c r="H24" s="24">
        <v>4.6286690000000005E-2</v>
      </c>
      <c r="I24" s="141">
        <v>696.6933741834988</v>
      </c>
      <c r="J24" s="141">
        <v>6.9864441938188596E-2</v>
      </c>
      <c r="K24" s="16"/>
    </row>
    <row r="25" spans="1:11" x14ac:dyDescent="0.25">
      <c r="A25" s="14"/>
      <c r="B25" s="118" t="s">
        <v>209</v>
      </c>
      <c r="C25" s="141">
        <v>1.444608E-2</v>
      </c>
      <c r="D25" s="24">
        <v>0.12742993</v>
      </c>
      <c r="E25" s="141">
        <v>782.10732600124049</v>
      </c>
      <c r="F25" s="141">
        <v>9.7739631691299581E-2</v>
      </c>
      <c r="G25" s="141">
        <v>1.184028E-2</v>
      </c>
      <c r="H25" s="24">
        <v>5.7627709999999999E-2</v>
      </c>
      <c r="I25" s="141">
        <v>386.70901363819092</v>
      </c>
      <c r="J25" s="141">
        <v>8.6982408967367725E-2</v>
      </c>
      <c r="K25" s="16"/>
    </row>
    <row r="26" spans="1:11" x14ac:dyDescent="0.25">
      <c r="A26" s="14"/>
      <c r="B26" s="118" t="s">
        <v>210</v>
      </c>
      <c r="C26" s="141">
        <v>0.15923352000000005</v>
      </c>
      <c r="D26" s="24">
        <v>7.5011099999999997E-2</v>
      </c>
      <c r="E26" s="141">
        <v>-52.89239351111501</v>
      </c>
      <c r="F26" s="141">
        <v>5.7534028989572869E-2</v>
      </c>
      <c r="G26" s="141">
        <v>0.11538726999999999</v>
      </c>
      <c r="H26" s="24">
        <v>6.9417899999999991E-2</v>
      </c>
      <c r="I26" s="141">
        <v>-39.839204099377689</v>
      </c>
      <c r="J26" s="141">
        <v>0.10477834651864244</v>
      </c>
      <c r="K26" s="16"/>
    </row>
    <row r="27" spans="1:11" x14ac:dyDescent="0.25">
      <c r="A27" s="14"/>
      <c r="B27" s="118" t="s">
        <v>211</v>
      </c>
      <c r="C27" s="141">
        <v>4.8895000000000001E-2</v>
      </c>
      <c r="D27" s="24">
        <v>6.1379999999999997E-2</v>
      </c>
      <c r="E27" s="141">
        <v>25.534308211473554</v>
      </c>
      <c r="F27" s="141">
        <v>4.7078881650582147E-2</v>
      </c>
      <c r="G27" s="141">
        <v>3.6163599999999997E-2</v>
      </c>
      <c r="H27" s="24">
        <v>0</v>
      </c>
      <c r="I27" s="141" t="s">
        <v>96</v>
      </c>
      <c r="J27" s="141">
        <v>0</v>
      </c>
      <c r="K27" s="16"/>
    </row>
    <row r="28" spans="1:11" s="134" customFormat="1" x14ac:dyDescent="0.25">
      <c r="A28" s="97"/>
      <c r="B28" s="118" t="s">
        <v>2</v>
      </c>
      <c r="C28" s="141">
        <v>1.2124799999999999E-3</v>
      </c>
      <c r="D28" s="24">
        <v>0</v>
      </c>
      <c r="E28" s="141"/>
      <c r="F28" s="141"/>
      <c r="G28" s="141">
        <v>1.2124799999999999E-3</v>
      </c>
      <c r="H28" s="24">
        <v>0</v>
      </c>
      <c r="I28" s="141"/>
      <c r="J28" s="141"/>
      <c r="K28" s="99"/>
    </row>
    <row r="29" spans="1:11" x14ac:dyDescent="0.25">
      <c r="A29" s="14"/>
      <c r="B29" s="9"/>
      <c r="C29" s="4"/>
      <c r="D29" s="4"/>
      <c r="E29" s="4"/>
      <c r="F29" s="5"/>
      <c r="G29" s="5"/>
      <c r="H29" s="5"/>
      <c r="I29" s="6"/>
      <c r="J29" s="6"/>
      <c r="K29" s="16"/>
    </row>
    <row r="30" spans="1:11" x14ac:dyDescent="0.25">
      <c r="A30" s="17"/>
      <c r="B30" s="37" t="s">
        <v>98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20"/>
      <c r="C31" s="20"/>
      <c r="D31" s="20"/>
      <c r="E31" s="20"/>
    </row>
    <row r="32" spans="1:11" x14ac:dyDescent="0.25">
      <c r="B32" s="20"/>
      <c r="C32" s="20"/>
      <c r="D32" s="20"/>
      <c r="E32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/>
  </sheetViews>
  <sheetFormatPr baseColWidth="10" defaultColWidth="10.85546875" defaultRowHeight="15.75" x14ac:dyDescent="0.25"/>
  <cols>
    <col min="1" max="1" width="1.85546875" style="134" customWidth="1"/>
    <col min="2" max="2" width="19.7109375" style="134" customWidth="1"/>
    <col min="3" max="4" width="34" style="134" customWidth="1"/>
    <col min="5" max="5" width="1.5703125" style="134" customWidth="1"/>
    <col min="6" max="6" width="10.85546875" style="134"/>
    <col min="7" max="7" width="11.42578125" style="134" customWidth="1"/>
    <col min="8" max="8" width="10.85546875" style="134" customWidth="1"/>
    <col min="9" max="256" width="10.85546875" style="134"/>
    <col min="257" max="257" width="1.85546875" style="134" customWidth="1"/>
    <col min="258" max="258" width="19.7109375" style="134" customWidth="1"/>
    <col min="259" max="260" width="34" style="134" customWidth="1"/>
    <col min="261" max="261" width="1.85546875" style="134" customWidth="1"/>
    <col min="262" max="262" width="10.85546875" style="134"/>
    <col min="263" max="263" width="11.42578125" style="134" customWidth="1"/>
    <col min="264" max="264" width="10.85546875" style="134" customWidth="1"/>
    <col min="265" max="512" width="10.85546875" style="134"/>
    <col min="513" max="513" width="1.85546875" style="134" customWidth="1"/>
    <col min="514" max="514" width="19.7109375" style="134" customWidth="1"/>
    <col min="515" max="516" width="34" style="134" customWidth="1"/>
    <col min="517" max="517" width="1.85546875" style="134" customWidth="1"/>
    <col min="518" max="518" width="10.85546875" style="134"/>
    <col min="519" max="519" width="11.42578125" style="134" customWidth="1"/>
    <col min="520" max="520" width="10.85546875" style="134" customWidth="1"/>
    <col min="521" max="768" width="10.85546875" style="134"/>
    <col min="769" max="769" width="1.85546875" style="134" customWidth="1"/>
    <col min="770" max="770" width="19.7109375" style="134" customWidth="1"/>
    <col min="771" max="772" width="34" style="134" customWidth="1"/>
    <col min="773" max="773" width="1.85546875" style="134" customWidth="1"/>
    <col min="774" max="774" width="10.85546875" style="134"/>
    <col min="775" max="775" width="11.42578125" style="134" customWidth="1"/>
    <col min="776" max="776" width="10.85546875" style="134" customWidth="1"/>
    <col min="777" max="1024" width="10.85546875" style="134"/>
    <col min="1025" max="1025" width="1.85546875" style="134" customWidth="1"/>
    <col min="1026" max="1026" width="19.7109375" style="134" customWidth="1"/>
    <col min="1027" max="1028" width="34" style="134" customWidth="1"/>
    <col min="1029" max="1029" width="1.85546875" style="134" customWidth="1"/>
    <col min="1030" max="1030" width="10.85546875" style="134"/>
    <col min="1031" max="1031" width="11.42578125" style="134" customWidth="1"/>
    <col min="1032" max="1032" width="10.85546875" style="134" customWidth="1"/>
    <col min="1033" max="1280" width="10.85546875" style="134"/>
    <col min="1281" max="1281" width="1.85546875" style="134" customWidth="1"/>
    <col min="1282" max="1282" width="19.7109375" style="134" customWidth="1"/>
    <col min="1283" max="1284" width="34" style="134" customWidth="1"/>
    <col min="1285" max="1285" width="1.85546875" style="134" customWidth="1"/>
    <col min="1286" max="1286" width="10.85546875" style="134"/>
    <col min="1287" max="1287" width="11.42578125" style="134" customWidth="1"/>
    <col min="1288" max="1288" width="10.85546875" style="134" customWidth="1"/>
    <col min="1289" max="1536" width="10.85546875" style="134"/>
    <col min="1537" max="1537" width="1.85546875" style="134" customWidth="1"/>
    <col min="1538" max="1538" width="19.7109375" style="134" customWidth="1"/>
    <col min="1539" max="1540" width="34" style="134" customWidth="1"/>
    <col min="1541" max="1541" width="1.85546875" style="134" customWidth="1"/>
    <col min="1542" max="1542" width="10.85546875" style="134"/>
    <col min="1543" max="1543" width="11.42578125" style="134" customWidth="1"/>
    <col min="1544" max="1544" width="10.85546875" style="134" customWidth="1"/>
    <col min="1545" max="1792" width="10.85546875" style="134"/>
    <col min="1793" max="1793" width="1.85546875" style="134" customWidth="1"/>
    <col min="1794" max="1794" width="19.7109375" style="134" customWidth="1"/>
    <col min="1795" max="1796" width="34" style="134" customWidth="1"/>
    <col min="1797" max="1797" width="1.85546875" style="134" customWidth="1"/>
    <col min="1798" max="1798" width="10.85546875" style="134"/>
    <col min="1799" max="1799" width="11.42578125" style="134" customWidth="1"/>
    <col min="1800" max="1800" width="10.85546875" style="134" customWidth="1"/>
    <col min="1801" max="2048" width="10.85546875" style="134"/>
    <col min="2049" max="2049" width="1.85546875" style="134" customWidth="1"/>
    <col min="2050" max="2050" width="19.7109375" style="134" customWidth="1"/>
    <col min="2051" max="2052" width="34" style="134" customWidth="1"/>
    <col min="2053" max="2053" width="1.85546875" style="134" customWidth="1"/>
    <col min="2054" max="2054" width="10.85546875" style="134"/>
    <col min="2055" max="2055" width="11.42578125" style="134" customWidth="1"/>
    <col min="2056" max="2056" width="10.85546875" style="134" customWidth="1"/>
    <col min="2057" max="2304" width="10.85546875" style="134"/>
    <col min="2305" max="2305" width="1.85546875" style="134" customWidth="1"/>
    <col min="2306" max="2306" width="19.7109375" style="134" customWidth="1"/>
    <col min="2307" max="2308" width="34" style="134" customWidth="1"/>
    <col min="2309" max="2309" width="1.85546875" style="134" customWidth="1"/>
    <col min="2310" max="2310" width="10.85546875" style="134"/>
    <col min="2311" max="2311" width="11.42578125" style="134" customWidth="1"/>
    <col min="2312" max="2312" width="10.85546875" style="134" customWidth="1"/>
    <col min="2313" max="2560" width="10.85546875" style="134"/>
    <col min="2561" max="2561" width="1.85546875" style="134" customWidth="1"/>
    <col min="2562" max="2562" width="19.7109375" style="134" customWidth="1"/>
    <col min="2563" max="2564" width="34" style="134" customWidth="1"/>
    <col min="2565" max="2565" width="1.85546875" style="134" customWidth="1"/>
    <col min="2566" max="2566" width="10.85546875" style="134"/>
    <col min="2567" max="2567" width="11.42578125" style="134" customWidth="1"/>
    <col min="2568" max="2568" width="10.85546875" style="134" customWidth="1"/>
    <col min="2569" max="2816" width="10.85546875" style="134"/>
    <col min="2817" max="2817" width="1.85546875" style="134" customWidth="1"/>
    <col min="2818" max="2818" width="19.7109375" style="134" customWidth="1"/>
    <col min="2819" max="2820" width="34" style="134" customWidth="1"/>
    <col min="2821" max="2821" width="1.85546875" style="134" customWidth="1"/>
    <col min="2822" max="2822" width="10.85546875" style="134"/>
    <col min="2823" max="2823" width="11.42578125" style="134" customWidth="1"/>
    <col min="2824" max="2824" width="10.85546875" style="134" customWidth="1"/>
    <col min="2825" max="3072" width="10.85546875" style="134"/>
    <col min="3073" max="3073" width="1.85546875" style="134" customWidth="1"/>
    <col min="3074" max="3074" width="19.7109375" style="134" customWidth="1"/>
    <col min="3075" max="3076" width="34" style="134" customWidth="1"/>
    <col min="3077" max="3077" width="1.85546875" style="134" customWidth="1"/>
    <col min="3078" max="3078" width="10.85546875" style="134"/>
    <col min="3079" max="3079" width="11.42578125" style="134" customWidth="1"/>
    <col min="3080" max="3080" width="10.85546875" style="134" customWidth="1"/>
    <col min="3081" max="3328" width="10.85546875" style="134"/>
    <col min="3329" max="3329" width="1.85546875" style="134" customWidth="1"/>
    <col min="3330" max="3330" width="19.7109375" style="134" customWidth="1"/>
    <col min="3331" max="3332" width="34" style="134" customWidth="1"/>
    <col min="3333" max="3333" width="1.85546875" style="134" customWidth="1"/>
    <col min="3334" max="3334" width="10.85546875" style="134"/>
    <col min="3335" max="3335" width="11.42578125" style="134" customWidth="1"/>
    <col min="3336" max="3336" width="10.85546875" style="134" customWidth="1"/>
    <col min="3337" max="3584" width="10.85546875" style="134"/>
    <col min="3585" max="3585" width="1.85546875" style="134" customWidth="1"/>
    <col min="3586" max="3586" width="19.7109375" style="134" customWidth="1"/>
    <col min="3587" max="3588" width="34" style="134" customWidth="1"/>
    <col min="3589" max="3589" width="1.85546875" style="134" customWidth="1"/>
    <col min="3590" max="3590" width="10.85546875" style="134"/>
    <col min="3591" max="3591" width="11.42578125" style="134" customWidth="1"/>
    <col min="3592" max="3592" width="10.85546875" style="134" customWidth="1"/>
    <col min="3593" max="3840" width="10.85546875" style="134"/>
    <col min="3841" max="3841" width="1.85546875" style="134" customWidth="1"/>
    <col min="3842" max="3842" width="19.7109375" style="134" customWidth="1"/>
    <col min="3843" max="3844" width="34" style="134" customWidth="1"/>
    <col min="3845" max="3845" width="1.85546875" style="134" customWidth="1"/>
    <col min="3846" max="3846" width="10.85546875" style="134"/>
    <col min="3847" max="3847" width="11.42578125" style="134" customWidth="1"/>
    <col min="3848" max="3848" width="10.85546875" style="134" customWidth="1"/>
    <col min="3849" max="4096" width="10.85546875" style="134"/>
    <col min="4097" max="4097" width="1.85546875" style="134" customWidth="1"/>
    <col min="4098" max="4098" width="19.7109375" style="134" customWidth="1"/>
    <col min="4099" max="4100" width="34" style="134" customWidth="1"/>
    <col min="4101" max="4101" width="1.85546875" style="134" customWidth="1"/>
    <col min="4102" max="4102" width="10.85546875" style="134"/>
    <col min="4103" max="4103" width="11.42578125" style="134" customWidth="1"/>
    <col min="4104" max="4104" width="10.85546875" style="134" customWidth="1"/>
    <col min="4105" max="4352" width="10.85546875" style="134"/>
    <col min="4353" max="4353" width="1.85546875" style="134" customWidth="1"/>
    <col min="4354" max="4354" width="19.7109375" style="134" customWidth="1"/>
    <col min="4355" max="4356" width="34" style="134" customWidth="1"/>
    <col min="4357" max="4357" width="1.85546875" style="134" customWidth="1"/>
    <col min="4358" max="4358" width="10.85546875" style="134"/>
    <col min="4359" max="4359" width="11.42578125" style="134" customWidth="1"/>
    <col min="4360" max="4360" width="10.85546875" style="134" customWidth="1"/>
    <col min="4361" max="4608" width="10.85546875" style="134"/>
    <col min="4609" max="4609" width="1.85546875" style="134" customWidth="1"/>
    <col min="4610" max="4610" width="19.7109375" style="134" customWidth="1"/>
    <col min="4611" max="4612" width="34" style="134" customWidth="1"/>
    <col min="4613" max="4613" width="1.85546875" style="134" customWidth="1"/>
    <col min="4614" max="4614" width="10.85546875" style="134"/>
    <col min="4615" max="4615" width="11.42578125" style="134" customWidth="1"/>
    <col min="4616" max="4616" width="10.85546875" style="134" customWidth="1"/>
    <col min="4617" max="4864" width="10.85546875" style="134"/>
    <col min="4865" max="4865" width="1.85546875" style="134" customWidth="1"/>
    <col min="4866" max="4866" width="19.7109375" style="134" customWidth="1"/>
    <col min="4867" max="4868" width="34" style="134" customWidth="1"/>
    <col min="4869" max="4869" width="1.85546875" style="134" customWidth="1"/>
    <col min="4870" max="4870" width="10.85546875" style="134"/>
    <col min="4871" max="4871" width="11.42578125" style="134" customWidth="1"/>
    <col min="4872" max="4872" width="10.85546875" style="134" customWidth="1"/>
    <col min="4873" max="5120" width="10.85546875" style="134"/>
    <col min="5121" max="5121" width="1.85546875" style="134" customWidth="1"/>
    <col min="5122" max="5122" width="19.7109375" style="134" customWidth="1"/>
    <col min="5123" max="5124" width="34" style="134" customWidth="1"/>
    <col min="5125" max="5125" width="1.85546875" style="134" customWidth="1"/>
    <col min="5126" max="5126" width="10.85546875" style="134"/>
    <col min="5127" max="5127" width="11.42578125" style="134" customWidth="1"/>
    <col min="5128" max="5128" width="10.85546875" style="134" customWidth="1"/>
    <col min="5129" max="5376" width="10.85546875" style="134"/>
    <col min="5377" max="5377" width="1.85546875" style="134" customWidth="1"/>
    <col min="5378" max="5378" width="19.7109375" style="134" customWidth="1"/>
    <col min="5379" max="5380" width="34" style="134" customWidth="1"/>
    <col min="5381" max="5381" width="1.85546875" style="134" customWidth="1"/>
    <col min="5382" max="5382" width="10.85546875" style="134"/>
    <col min="5383" max="5383" width="11.42578125" style="134" customWidth="1"/>
    <col min="5384" max="5384" width="10.85546875" style="134" customWidth="1"/>
    <col min="5385" max="5632" width="10.85546875" style="134"/>
    <col min="5633" max="5633" width="1.85546875" style="134" customWidth="1"/>
    <col min="5634" max="5634" width="19.7109375" style="134" customWidth="1"/>
    <col min="5635" max="5636" width="34" style="134" customWidth="1"/>
    <col min="5637" max="5637" width="1.85546875" style="134" customWidth="1"/>
    <col min="5638" max="5638" width="10.85546875" style="134"/>
    <col min="5639" max="5639" width="11.42578125" style="134" customWidth="1"/>
    <col min="5640" max="5640" width="10.85546875" style="134" customWidth="1"/>
    <col min="5641" max="5888" width="10.85546875" style="134"/>
    <col min="5889" max="5889" width="1.85546875" style="134" customWidth="1"/>
    <col min="5890" max="5890" width="19.7109375" style="134" customWidth="1"/>
    <col min="5891" max="5892" width="34" style="134" customWidth="1"/>
    <col min="5893" max="5893" width="1.85546875" style="134" customWidth="1"/>
    <col min="5894" max="5894" width="10.85546875" style="134"/>
    <col min="5895" max="5895" width="11.42578125" style="134" customWidth="1"/>
    <col min="5896" max="5896" width="10.85546875" style="134" customWidth="1"/>
    <col min="5897" max="6144" width="10.85546875" style="134"/>
    <col min="6145" max="6145" width="1.85546875" style="134" customWidth="1"/>
    <col min="6146" max="6146" width="19.7109375" style="134" customWidth="1"/>
    <col min="6147" max="6148" width="34" style="134" customWidth="1"/>
    <col min="6149" max="6149" width="1.85546875" style="134" customWidth="1"/>
    <col min="6150" max="6150" width="10.85546875" style="134"/>
    <col min="6151" max="6151" width="11.42578125" style="134" customWidth="1"/>
    <col min="6152" max="6152" width="10.85546875" style="134" customWidth="1"/>
    <col min="6153" max="6400" width="10.85546875" style="134"/>
    <col min="6401" max="6401" width="1.85546875" style="134" customWidth="1"/>
    <col min="6402" max="6402" width="19.7109375" style="134" customWidth="1"/>
    <col min="6403" max="6404" width="34" style="134" customWidth="1"/>
    <col min="6405" max="6405" width="1.85546875" style="134" customWidth="1"/>
    <col min="6406" max="6406" width="10.85546875" style="134"/>
    <col min="6407" max="6407" width="11.42578125" style="134" customWidth="1"/>
    <col min="6408" max="6408" width="10.85546875" style="134" customWidth="1"/>
    <col min="6409" max="6656" width="10.85546875" style="134"/>
    <col min="6657" max="6657" width="1.85546875" style="134" customWidth="1"/>
    <col min="6658" max="6658" width="19.7109375" style="134" customWidth="1"/>
    <col min="6659" max="6660" width="34" style="134" customWidth="1"/>
    <col min="6661" max="6661" width="1.85546875" style="134" customWidth="1"/>
    <col min="6662" max="6662" width="10.85546875" style="134"/>
    <col min="6663" max="6663" width="11.42578125" style="134" customWidth="1"/>
    <col min="6664" max="6664" width="10.85546875" style="134" customWidth="1"/>
    <col min="6665" max="6912" width="10.85546875" style="134"/>
    <col min="6913" max="6913" width="1.85546875" style="134" customWidth="1"/>
    <col min="6914" max="6914" width="19.7109375" style="134" customWidth="1"/>
    <col min="6915" max="6916" width="34" style="134" customWidth="1"/>
    <col min="6917" max="6917" width="1.85546875" style="134" customWidth="1"/>
    <col min="6918" max="6918" width="10.85546875" style="134"/>
    <col min="6919" max="6919" width="11.42578125" style="134" customWidth="1"/>
    <col min="6920" max="6920" width="10.85546875" style="134" customWidth="1"/>
    <col min="6921" max="7168" width="10.85546875" style="134"/>
    <col min="7169" max="7169" width="1.85546875" style="134" customWidth="1"/>
    <col min="7170" max="7170" width="19.7109375" style="134" customWidth="1"/>
    <col min="7171" max="7172" width="34" style="134" customWidth="1"/>
    <col min="7173" max="7173" width="1.85546875" style="134" customWidth="1"/>
    <col min="7174" max="7174" width="10.85546875" style="134"/>
    <col min="7175" max="7175" width="11.42578125" style="134" customWidth="1"/>
    <col min="7176" max="7176" width="10.85546875" style="134" customWidth="1"/>
    <col min="7177" max="7424" width="10.85546875" style="134"/>
    <col min="7425" max="7425" width="1.85546875" style="134" customWidth="1"/>
    <col min="7426" max="7426" width="19.7109375" style="134" customWidth="1"/>
    <col min="7427" max="7428" width="34" style="134" customWidth="1"/>
    <col min="7429" max="7429" width="1.85546875" style="134" customWidth="1"/>
    <col min="7430" max="7430" width="10.85546875" style="134"/>
    <col min="7431" max="7431" width="11.42578125" style="134" customWidth="1"/>
    <col min="7432" max="7432" width="10.85546875" style="134" customWidth="1"/>
    <col min="7433" max="7680" width="10.85546875" style="134"/>
    <col min="7681" max="7681" width="1.85546875" style="134" customWidth="1"/>
    <col min="7682" max="7682" width="19.7109375" style="134" customWidth="1"/>
    <col min="7683" max="7684" width="34" style="134" customWidth="1"/>
    <col min="7685" max="7685" width="1.85546875" style="134" customWidth="1"/>
    <col min="7686" max="7686" width="10.85546875" style="134"/>
    <col min="7687" max="7687" width="11.42578125" style="134" customWidth="1"/>
    <col min="7688" max="7688" width="10.85546875" style="134" customWidth="1"/>
    <col min="7689" max="7936" width="10.85546875" style="134"/>
    <col min="7937" max="7937" width="1.85546875" style="134" customWidth="1"/>
    <col min="7938" max="7938" width="19.7109375" style="134" customWidth="1"/>
    <col min="7939" max="7940" width="34" style="134" customWidth="1"/>
    <col min="7941" max="7941" width="1.85546875" style="134" customWidth="1"/>
    <col min="7942" max="7942" width="10.85546875" style="134"/>
    <col min="7943" max="7943" width="11.42578125" style="134" customWidth="1"/>
    <col min="7944" max="7944" width="10.85546875" style="134" customWidth="1"/>
    <col min="7945" max="8192" width="10.85546875" style="134"/>
    <col min="8193" max="8193" width="1.85546875" style="134" customWidth="1"/>
    <col min="8194" max="8194" width="19.7109375" style="134" customWidth="1"/>
    <col min="8195" max="8196" width="34" style="134" customWidth="1"/>
    <col min="8197" max="8197" width="1.85546875" style="134" customWidth="1"/>
    <col min="8198" max="8198" width="10.85546875" style="134"/>
    <col min="8199" max="8199" width="11.42578125" style="134" customWidth="1"/>
    <col min="8200" max="8200" width="10.85546875" style="134" customWidth="1"/>
    <col min="8201" max="8448" width="10.85546875" style="134"/>
    <col min="8449" max="8449" width="1.85546875" style="134" customWidth="1"/>
    <col min="8450" max="8450" width="19.7109375" style="134" customWidth="1"/>
    <col min="8451" max="8452" width="34" style="134" customWidth="1"/>
    <col min="8453" max="8453" width="1.85546875" style="134" customWidth="1"/>
    <col min="8454" max="8454" width="10.85546875" style="134"/>
    <col min="8455" max="8455" width="11.42578125" style="134" customWidth="1"/>
    <col min="8456" max="8456" width="10.85546875" style="134" customWidth="1"/>
    <col min="8457" max="8704" width="10.85546875" style="134"/>
    <col min="8705" max="8705" width="1.85546875" style="134" customWidth="1"/>
    <col min="8706" max="8706" width="19.7109375" style="134" customWidth="1"/>
    <col min="8707" max="8708" width="34" style="134" customWidth="1"/>
    <col min="8709" max="8709" width="1.85546875" style="134" customWidth="1"/>
    <col min="8710" max="8710" width="10.85546875" style="134"/>
    <col min="8711" max="8711" width="11.42578125" style="134" customWidth="1"/>
    <col min="8712" max="8712" width="10.85546875" style="134" customWidth="1"/>
    <col min="8713" max="8960" width="10.85546875" style="134"/>
    <col min="8961" max="8961" width="1.85546875" style="134" customWidth="1"/>
    <col min="8962" max="8962" width="19.7109375" style="134" customWidth="1"/>
    <col min="8963" max="8964" width="34" style="134" customWidth="1"/>
    <col min="8965" max="8965" width="1.85546875" style="134" customWidth="1"/>
    <col min="8966" max="8966" width="10.85546875" style="134"/>
    <col min="8967" max="8967" width="11.42578125" style="134" customWidth="1"/>
    <col min="8968" max="8968" width="10.85546875" style="134" customWidth="1"/>
    <col min="8969" max="9216" width="10.85546875" style="134"/>
    <col min="9217" max="9217" width="1.85546875" style="134" customWidth="1"/>
    <col min="9218" max="9218" width="19.7109375" style="134" customWidth="1"/>
    <col min="9219" max="9220" width="34" style="134" customWidth="1"/>
    <col min="9221" max="9221" width="1.85546875" style="134" customWidth="1"/>
    <col min="9222" max="9222" width="10.85546875" style="134"/>
    <col min="9223" max="9223" width="11.42578125" style="134" customWidth="1"/>
    <col min="9224" max="9224" width="10.85546875" style="134" customWidth="1"/>
    <col min="9225" max="9472" width="10.85546875" style="134"/>
    <col min="9473" max="9473" width="1.85546875" style="134" customWidth="1"/>
    <col min="9474" max="9474" width="19.7109375" style="134" customWidth="1"/>
    <col min="9475" max="9476" width="34" style="134" customWidth="1"/>
    <col min="9477" max="9477" width="1.85546875" style="134" customWidth="1"/>
    <col min="9478" max="9478" width="10.85546875" style="134"/>
    <col min="9479" max="9479" width="11.42578125" style="134" customWidth="1"/>
    <col min="9480" max="9480" width="10.85546875" style="134" customWidth="1"/>
    <col min="9481" max="9728" width="10.85546875" style="134"/>
    <col min="9729" max="9729" width="1.85546875" style="134" customWidth="1"/>
    <col min="9730" max="9730" width="19.7109375" style="134" customWidth="1"/>
    <col min="9731" max="9732" width="34" style="134" customWidth="1"/>
    <col min="9733" max="9733" width="1.85546875" style="134" customWidth="1"/>
    <col min="9734" max="9734" width="10.85546875" style="134"/>
    <col min="9735" max="9735" width="11.42578125" style="134" customWidth="1"/>
    <col min="9736" max="9736" width="10.85546875" style="134" customWidth="1"/>
    <col min="9737" max="9984" width="10.85546875" style="134"/>
    <col min="9985" max="9985" width="1.85546875" style="134" customWidth="1"/>
    <col min="9986" max="9986" width="19.7109375" style="134" customWidth="1"/>
    <col min="9987" max="9988" width="34" style="134" customWidth="1"/>
    <col min="9989" max="9989" width="1.85546875" style="134" customWidth="1"/>
    <col min="9990" max="9990" width="10.85546875" style="134"/>
    <col min="9991" max="9991" width="11.42578125" style="134" customWidth="1"/>
    <col min="9992" max="9992" width="10.85546875" style="134" customWidth="1"/>
    <col min="9993" max="10240" width="10.85546875" style="134"/>
    <col min="10241" max="10241" width="1.85546875" style="134" customWidth="1"/>
    <col min="10242" max="10242" width="19.7109375" style="134" customWidth="1"/>
    <col min="10243" max="10244" width="34" style="134" customWidth="1"/>
    <col min="10245" max="10245" width="1.85546875" style="134" customWidth="1"/>
    <col min="10246" max="10246" width="10.85546875" style="134"/>
    <col min="10247" max="10247" width="11.42578125" style="134" customWidth="1"/>
    <col min="10248" max="10248" width="10.85546875" style="134" customWidth="1"/>
    <col min="10249" max="10496" width="10.85546875" style="134"/>
    <col min="10497" max="10497" width="1.85546875" style="134" customWidth="1"/>
    <col min="10498" max="10498" width="19.7109375" style="134" customWidth="1"/>
    <col min="10499" max="10500" width="34" style="134" customWidth="1"/>
    <col min="10501" max="10501" width="1.85546875" style="134" customWidth="1"/>
    <col min="10502" max="10502" width="10.85546875" style="134"/>
    <col min="10503" max="10503" width="11.42578125" style="134" customWidth="1"/>
    <col min="10504" max="10504" width="10.85546875" style="134" customWidth="1"/>
    <col min="10505" max="10752" width="10.85546875" style="134"/>
    <col min="10753" max="10753" width="1.85546875" style="134" customWidth="1"/>
    <col min="10754" max="10754" width="19.7109375" style="134" customWidth="1"/>
    <col min="10755" max="10756" width="34" style="134" customWidth="1"/>
    <col min="10757" max="10757" width="1.85546875" style="134" customWidth="1"/>
    <col min="10758" max="10758" width="10.85546875" style="134"/>
    <col min="10759" max="10759" width="11.42578125" style="134" customWidth="1"/>
    <col min="10760" max="10760" width="10.85546875" style="134" customWidth="1"/>
    <col min="10761" max="11008" width="10.85546875" style="134"/>
    <col min="11009" max="11009" width="1.85546875" style="134" customWidth="1"/>
    <col min="11010" max="11010" width="19.7109375" style="134" customWidth="1"/>
    <col min="11011" max="11012" width="34" style="134" customWidth="1"/>
    <col min="11013" max="11013" width="1.85546875" style="134" customWidth="1"/>
    <col min="11014" max="11014" width="10.85546875" style="134"/>
    <col min="11015" max="11015" width="11.42578125" style="134" customWidth="1"/>
    <col min="11016" max="11016" width="10.85546875" style="134" customWidth="1"/>
    <col min="11017" max="11264" width="10.85546875" style="134"/>
    <col min="11265" max="11265" width="1.85546875" style="134" customWidth="1"/>
    <col min="11266" max="11266" width="19.7109375" style="134" customWidth="1"/>
    <col min="11267" max="11268" width="34" style="134" customWidth="1"/>
    <col min="11269" max="11269" width="1.85546875" style="134" customWidth="1"/>
    <col min="11270" max="11270" width="10.85546875" style="134"/>
    <col min="11271" max="11271" width="11.42578125" style="134" customWidth="1"/>
    <col min="11272" max="11272" width="10.85546875" style="134" customWidth="1"/>
    <col min="11273" max="11520" width="10.85546875" style="134"/>
    <col min="11521" max="11521" width="1.85546875" style="134" customWidth="1"/>
    <col min="11522" max="11522" width="19.7109375" style="134" customWidth="1"/>
    <col min="11523" max="11524" width="34" style="134" customWidth="1"/>
    <col min="11525" max="11525" width="1.85546875" style="134" customWidth="1"/>
    <col min="11526" max="11526" width="10.85546875" style="134"/>
    <col min="11527" max="11527" width="11.42578125" style="134" customWidth="1"/>
    <col min="11528" max="11528" width="10.85546875" style="134" customWidth="1"/>
    <col min="11529" max="11776" width="10.85546875" style="134"/>
    <col min="11777" max="11777" width="1.85546875" style="134" customWidth="1"/>
    <col min="11778" max="11778" width="19.7109375" style="134" customWidth="1"/>
    <col min="11779" max="11780" width="34" style="134" customWidth="1"/>
    <col min="11781" max="11781" width="1.85546875" style="134" customWidth="1"/>
    <col min="11782" max="11782" width="10.85546875" style="134"/>
    <col min="11783" max="11783" width="11.42578125" style="134" customWidth="1"/>
    <col min="11784" max="11784" width="10.85546875" style="134" customWidth="1"/>
    <col min="11785" max="12032" width="10.85546875" style="134"/>
    <col min="12033" max="12033" width="1.85546875" style="134" customWidth="1"/>
    <col min="12034" max="12034" width="19.7109375" style="134" customWidth="1"/>
    <col min="12035" max="12036" width="34" style="134" customWidth="1"/>
    <col min="12037" max="12037" width="1.85546875" style="134" customWidth="1"/>
    <col min="12038" max="12038" width="10.85546875" style="134"/>
    <col min="12039" max="12039" width="11.42578125" style="134" customWidth="1"/>
    <col min="12040" max="12040" width="10.85546875" style="134" customWidth="1"/>
    <col min="12041" max="12288" width="10.85546875" style="134"/>
    <col min="12289" max="12289" width="1.85546875" style="134" customWidth="1"/>
    <col min="12290" max="12290" width="19.7109375" style="134" customWidth="1"/>
    <col min="12291" max="12292" width="34" style="134" customWidth="1"/>
    <col min="12293" max="12293" width="1.85546875" style="134" customWidth="1"/>
    <col min="12294" max="12294" width="10.85546875" style="134"/>
    <col min="12295" max="12295" width="11.42578125" style="134" customWidth="1"/>
    <col min="12296" max="12296" width="10.85546875" style="134" customWidth="1"/>
    <col min="12297" max="12544" width="10.85546875" style="134"/>
    <col min="12545" max="12545" width="1.85546875" style="134" customWidth="1"/>
    <col min="12546" max="12546" width="19.7109375" style="134" customWidth="1"/>
    <col min="12547" max="12548" width="34" style="134" customWidth="1"/>
    <col min="12549" max="12549" width="1.85546875" style="134" customWidth="1"/>
    <col min="12550" max="12550" width="10.85546875" style="134"/>
    <col min="12551" max="12551" width="11.42578125" style="134" customWidth="1"/>
    <col min="12552" max="12552" width="10.85546875" style="134" customWidth="1"/>
    <col min="12553" max="12800" width="10.85546875" style="134"/>
    <col min="12801" max="12801" width="1.85546875" style="134" customWidth="1"/>
    <col min="12802" max="12802" width="19.7109375" style="134" customWidth="1"/>
    <col min="12803" max="12804" width="34" style="134" customWidth="1"/>
    <col min="12805" max="12805" width="1.85546875" style="134" customWidth="1"/>
    <col min="12806" max="12806" width="10.85546875" style="134"/>
    <col min="12807" max="12807" width="11.42578125" style="134" customWidth="1"/>
    <col min="12808" max="12808" width="10.85546875" style="134" customWidth="1"/>
    <col min="12809" max="13056" width="10.85546875" style="134"/>
    <col min="13057" max="13057" width="1.85546875" style="134" customWidth="1"/>
    <col min="13058" max="13058" width="19.7109375" style="134" customWidth="1"/>
    <col min="13059" max="13060" width="34" style="134" customWidth="1"/>
    <col min="13061" max="13061" width="1.85546875" style="134" customWidth="1"/>
    <col min="13062" max="13062" width="10.85546875" style="134"/>
    <col min="13063" max="13063" width="11.42578125" style="134" customWidth="1"/>
    <col min="13064" max="13064" width="10.85546875" style="134" customWidth="1"/>
    <col min="13065" max="13312" width="10.85546875" style="134"/>
    <col min="13313" max="13313" width="1.85546875" style="134" customWidth="1"/>
    <col min="13314" max="13314" width="19.7109375" style="134" customWidth="1"/>
    <col min="13315" max="13316" width="34" style="134" customWidth="1"/>
    <col min="13317" max="13317" width="1.85546875" style="134" customWidth="1"/>
    <col min="13318" max="13318" width="10.85546875" style="134"/>
    <col min="13319" max="13319" width="11.42578125" style="134" customWidth="1"/>
    <col min="13320" max="13320" width="10.85546875" style="134" customWidth="1"/>
    <col min="13321" max="13568" width="10.85546875" style="134"/>
    <col min="13569" max="13569" width="1.85546875" style="134" customWidth="1"/>
    <col min="13570" max="13570" width="19.7109375" style="134" customWidth="1"/>
    <col min="13571" max="13572" width="34" style="134" customWidth="1"/>
    <col min="13573" max="13573" width="1.85546875" style="134" customWidth="1"/>
    <col min="13574" max="13574" width="10.85546875" style="134"/>
    <col min="13575" max="13575" width="11.42578125" style="134" customWidth="1"/>
    <col min="13576" max="13576" width="10.85546875" style="134" customWidth="1"/>
    <col min="13577" max="13824" width="10.85546875" style="134"/>
    <col min="13825" max="13825" width="1.85546875" style="134" customWidth="1"/>
    <col min="13826" max="13826" width="19.7109375" style="134" customWidth="1"/>
    <col min="13827" max="13828" width="34" style="134" customWidth="1"/>
    <col min="13829" max="13829" width="1.85546875" style="134" customWidth="1"/>
    <col min="13830" max="13830" width="10.85546875" style="134"/>
    <col min="13831" max="13831" width="11.42578125" style="134" customWidth="1"/>
    <col min="13832" max="13832" width="10.85546875" style="134" customWidth="1"/>
    <col min="13833" max="14080" width="10.85546875" style="134"/>
    <col min="14081" max="14081" width="1.85546875" style="134" customWidth="1"/>
    <col min="14082" max="14082" width="19.7109375" style="134" customWidth="1"/>
    <col min="14083" max="14084" width="34" style="134" customWidth="1"/>
    <col min="14085" max="14085" width="1.85546875" style="134" customWidth="1"/>
    <col min="14086" max="14086" width="10.85546875" style="134"/>
    <col min="14087" max="14087" width="11.42578125" style="134" customWidth="1"/>
    <col min="14088" max="14088" width="10.85546875" style="134" customWidth="1"/>
    <col min="14089" max="14336" width="10.85546875" style="134"/>
    <col min="14337" max="14337" width="1.85546875" style="134" customWidth="1"/>
    <col min="14338" max="14338" width="19.7109375" style="134" customWidth="1"/>
    <col min="14339" max="14340" width="34" style="134" customWidth="1"/>
    <col min="14341" max="14341" width="1.85546875" style="134" customWidth="1"/>
    <col min="14342" max="14342" width="10.85546875" style="134"/>
    <col min="14343" max="14343" width="11.42578125" style="134" customWidth="1"/>
    <col min="14344" max="14344" width="10.85546875" style="134" customWidth="1"/>
    <col min="14345" max="14592" width="10.85546875" style="134"/>
    <col min="14593" max="14593" width="1.85546875" style="134" customWidth="1"/>
    <col min="14594" max="14594" width="19.7109375" style="134" customWidth="1"/>
    <col min="14595" max="14596" width="34" style="134" customWidth="1"/>
    <col min="14597" max="14597" width="1.85546875" style="134" customWidth="1"/>
    <col min="14598" max="14598" width="10.85546875" style="134"/>
    <col min="14599" max="14599" width="11.42578125" style="134" customWidth="1"/>
    <col min="14600" max="14600" width="10.85546875" style="134" customWidth="1"/>
    <col min="14601" max="14848" width="10.85546875" style="134"/>
    <col min="14849" max="14849" width="1.85546875" style="134" customWidth="1"/>
    <col min="14850" max="14850" width="19.7109375" style="134" customWidth="1"/>
    <col min="14851" max="14852" width="34" style="134" customWidth="1"/>
    <col min="14853" max="14853" width="1.85546875" style="134" customWidth="1"/>
    <col min="14854" max="14854" width="10.85546875" style="134"/>
    <col min="14855" max="14855" width="11.42578125" style="134" customWidth="1"/>
    <col min="14856" max="14856" width="10.85546875" style="134" customWidth="1"/>
    <col min="14857" max="15104" width="10.85546875" style="134"/>
    <col min="15105" max="15105" width="1.85546875" style="134" customWidth="1"/>
    <col min="15106" max="15106" width="19.7109375" style="134" customWidth="1"/>
    <col min="15107" max="15108" width="34" style="134" customWidth="1"/>
    <col min="15109" max="15109" width="1.85546875" style="134" customWidth="1"/>
    <col min="15110" max="15110" width="10.85546875" style="134"/>
    <col min="15111" max="15111" width="11.42578125" style="134" customWidth="1"/>
    <col min="15112" max="15112" width="10.85546875" style="134" customWidth="1"/>
    <col min="15113" max="15360" width="10.85546875" style="134"/>
    <col min="15361" max="15361" width="1.85546875" style="134" customWidth="1"/>
    <col min="15362" max="15362" width="19.7109375" style="134" customWidth="1"/>
    <col min="15363" max="15364" width="34" style="134" customWidth="1"/>
    <col min="15365" max="15365" width="1.85546875" style="134" customWidth="1"/>
    <col min="15366" max="15366" width="10.85546875" style="134"/>
    <col min="15367" max="15367" width="11.42578125" style="134" customWidth="1"/>
    <col min="15368" max="15368" width="10.85546875" style="134" customWidth="1"/>
    <col min="15369" max="15616" width="10.85546875" style="134"/>
    <col min="15617" max="15617" width="1.85546875" style="134" customWidth="1"/>
    <col min="15618" max="15618" width="19.7109375" style="134" customWidth="1"/>
    <col min="15619" max="15620" width="34" style="134" customWidth="1"/>
    <col min="15621" max="15621" width="1.85546875" style="134" customWidth="1"/>
    <col min="15622" max="15622" width="10.85546875" style="134"/>
    <col min="15623" max="15623" width="11.42578125" style="134" customWidth="1"/>
    <col min="15624" max="15624" width="10.85546875" style="134" customWidth="1"/>
    <col min="15625" max="15872" width="10.85546875" style="134"/>
    <col min="15873" max="15873" width="1.85546875" style="134" customWidth="1"/>
    <col min="15874" max="15874" width="19.7109375" style="134" customWidth="1"/>
    <col min="15875" max="15876" width="34" style="134" customWidth="1"/>
    <col min="15877" max="15877" width="1.85546875" style="134" customWidth="1"/>
    <col min="15878" max="15878" width="10.85546875" style="134"/>
    <col min="15879" max="15879" width="11.42578125" style="134" customWidth="1"/>
    <col min="15880" max="15880" width="10.85546875" style="134" customWidth="1"/>
    <col min="15881" max="16128" width="10.85546875" style="134"/>
    <col min="16129" max="16129" width="1.85546875" style="134" customWidth="1"/>
    <col min="16130" max="16130" width="19.7109375" style="134" customWidth="1"/>
    <col min="16131" max="16132" width="34" style="134" customWidth="1"/>
    <col min="16133" max="16133" width="1.85546875" style="134" customWidth="1"/>
    <col min="16134" max="16134" width="10.85546875" style="134"/>
    <col min="16135" max="16135" width="11.42578125" style="134" customWidth="1"/>
    <col min="16136" max="16136" width="10.85546875" style="134" customWidth="1"/>
    <col min="16137" max="16384" width="10.85546875" style="134"/>
  </cols>
  <sheetData>
    <row r="1" spans="1:6" ht="15.6" x14ac:dyDescent="0.3">
      <c r="A1" s="94"/>
      <c r="B1" s="95"/>
      <c r="C1" s="95"/>
      <c r="D1" s="95"/>
      <c r="E1" s="96"/>
      <c r="F1" s="132"/>
    </row>
    <row r="2" spans="1:6" ht="15.6" x14ac:dyDescent="0.3">
      <c r="A2" s="97"/>
      <c r="B2" s="111"/>
      <c r="C2" s="111"/>
      <c r="D2" s="111"/>
      <c r="E2" s="98"/>
      <c r="F2" s="132"/>
    </row>
    <row r="3" spans="1:6" ht="15.6" x14ac:dyDescent="0.3">
      <c r="A3" s="97"/>
      <c r="B3" s="111"/>
      <c r="C3" s="111"/>
      <c r="D3" s="111"/>
      <c r="E3" s="98"/>
      <c r="F3" s="132"/>
    </row>
    <row r="4" spans="1:6" ht="15.6" x14ac:dyDescent="0.3">
      <c r="A4" s="97"/>
      <c r="B4" s="111"/>
      <c r="C4" s="111"/>
      <c r="D4" s="111"/>
      <c r="E4" s="99"/>
    </row>
    <row r="5" spans="1:6" ht="15.6" x14ac:dyDescent="0.3">
      <c r="A5" s="97"/>
      <c r="B5" s="111"/>
      <c r="C5" s="111"/>
      <c r="D5" s="111"/>
      <c r="E5" s="99"/>
    </row>
    <row r="6" spans="1:6" ht="15.6" x14ac:dyDescent="0.3">
      <c r="A6" s="97"/>
      <c r="B6" s="111"/>
      <c r="C6" s="111"/>
      <c r="D6" s="111"/>
      <c r="E6" s="147"/>
    </row>
    <row r="7" spans="1:6" x14ac:dyDescent="0.25">
      <c r="A7" s="97"/>
      <c r="B7" s="111"/>
      <c r="C7" s="229" t="s">
        <v>111</v>
      </c>
      <c r="D7" s="230"/>
      <c r="E7" s="147"/>
    </row>
    <row r="8" spans="1:6" x14ac:dyDescent="0.25">
      <c r="A8" s="97"/>
      <c r="B8" s="111"/>
      <c r="C8" s="230"/>
      <c r="D8" s="230"/>
      <c r="E8" s="147"/>
    </row>
    <row r="9" spans="1:6" ht="15.6" x14ac:dyDescent="0.3">
      <c r="A9" s="97"/>
      <c r="B9" s="111"/>
      <c r="C9" s="142"/>
      <c r="D9" s="142"/>
      <c r="E9" s="147"/>
    </row>
    <row r="10" spans="1:6" ht="189" x14ac:dyDescent="0.25">
      <c r="A10" s="97"/>
      <c r="B10" s="148" t="s">
        <v>112</v>
      </c>
      <c r="C10" s="149" t="s">
        <v>113</v>
      </c>
      <c r="D10" s="150" t="s">
        <v>114</v>
      </c>
      <c r="E10" s="99"/>
    </row>
    <row r="11" spans="1:6" ht="252" x14ac:dyDescent="0.25">
      <c r="A11" s="97"/>
      <c r="B11" s="148" t="s">
        <v>115</v>
      </c>
      <c r="C11" s="149" t="s">
        <v>116</v>
      </c>
      <c r="D11" s="150" t="s">
        <v>117</v>
      </c>
      <c r="E11" s="99"/>
    </row>
    <row r="12" spans="1:6" ht="173.25" x14ac:dyDescent="0.25">
      <c r="A12" s="97"/>
      <c r="B12" s="151" t="s">
        <v>118</v>
      </c>
      <c r="C12" s="149" t="s">
        <v>119</v>
      </c>
      <c r="D12" s="150" t="s">
        <v>120</v>
      </c>
      <c r="E12" s="99"/>
    </row>
    <row r="13" spans="1:6" x14ac:dyDescent="0.25">
      <c r="A13" s="97"/>
      <c r="B13" s="111"/>
      <c r="C13" s="142"/>
      <c r="D13" s="142"/>
      <c r="E13" s="99"/>
    </row>
    <row r="14" spans="1:6" x14ac:dyDescent="0.25">
      <c r="A14" s="100"/>
      <c r="B14" s="154" t="s">
        <v>124</v>
      </c>
      <c r="C14" s="18"/>
      <c r="D14" s="18"/>
      <c r="E14" s="19"/>
    </row>
    <row r="15" spans="1:6" x14ac:dyDescent="0.25">
      <c r="B15" s="136"/>
      <c r="C15" s="136"/>
      <c r="D15" s="136"/>
    </row>
    <row r="16" spans="1:6" x14ac:dyDescent="0.25">
      <c r="B16" s="136"/>
      <c r="C16" s="136"/>
      <c r="D16" s="136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Emiratos Arabes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Emiratos Árabes</vt:lpstr>
      <vt:lpstr>Histórico agricultura</vt:lpstr>
      <vt:lpstr>Histórico vehículos</vt:lpstr>
      <vt:lpstr>Productos farmacéuticos</vt:lpstr>
      <vt:lpstr>Histórico químicos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Emiratos Árabes'!Área_de_impresión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Emiratos Arabes'!Área_de_impresión</vt:lpstr>
      <vt:lpstr>'Productos hacia México'!Área_de_impresión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2016-01-13T16:45:56Z</cp:lastPrinted>
  <dcterms:created xsi:type="dcterms:W3CDTF">2009-04-02T15:53:30Z</dcterms:created>
  <dcterms:modified xsi:type="dcterms:W3CDTF">2019-05-17T22:57:18Z</dcterms:modified>
</cp:coreProperties>
</file>